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Relbirlik\RAPORLAR\PMI\"/>
    </mc:Choice>
  </mc:AlternateContent>
  <xr:revisionPtr revIDLastSave="0" documentId="13_ncr:1_{96829C15-7092-4BEF-87C3-C796B4C0568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AFiyat_Endeks_YTD2024-02_Rev00" sheetId="1" r:id="rId1"/>
    <sheet name="Grafik_YTD2024-02" sheetId="8" r:id="rId2"/>
    <sheet name="FX" sheetId="3" state="hidden" r:id="rId3"/>
    <sheet name="FX_USD_Ozet" sheetId="5" state="hidden" r:id="rId4"/>
    <sheet name="FX_EUR_Ozet" sheetId="7" state="hidden" r:id="rId5"/>
    <sheet name="Diger" sheetId="4" state="hidden" r:id="rId6"/>
    <sheet name="Rev.History" sheetId="2" state="hidden" r:id="rId7"/>
  </sheets>
  <externalReferences>
    <externalReference r:id="rId8"/>
  </externalReferences>
  <definedNames>
    <definedName name="_xlnm._FilterDatabase" localSheetId="2" hidden="1">FX!$A$2:$K$4015</definedName>
    <definedName name="_xlnm._FilterDatabase" localSheetId="0" hidden="1">'SAFiyat_Endeks_YTD2024-02_Rev00'!$A$1:$CY$99</definedName>
    <definedName name="_xlnm.Print_Area" localSheetId="0">'SAFiyat_Endeks_YTD2024-02_Rev00'!$B$1:$T$86</definedName>
  </definedNames>
  <calcPr calcId="19102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AI3" i="8" l="1"/>
  <c r="AJ3" i="8"/>
  <c r="AK3" i="8"/>
  <c r="AL3" i="8"/>
  <c r="AM3" i="8"/>
  <c r="AN3" i="8"/>
  <c r="AO3" i="8"/>
  <c r="AP3" i="8"/>
  <c r="AQ3" i="8"/>
  <c r="AR3" i="8"/>
  <c r="AS3" i="8"/>
  <c r="AT3" i="8"/>
  <c r="AU3" i="8"/>
  <c r="AV3" i="8"/>
  <c r="AW3" i="8"/>
  <c r="AX3" i="8"/>
  <c r="AY3" i="8"/>
  <c r="AZ3" i="8"/>
  <c r="BA3" i="8"/>
  <c r="BB3" i="8"/>
  <c r="BC3" i="8"/>
  <c r="BD3" i="8"/>
  <c r="BE3" i="8"/>
  <c r="BF3" i="8"/>
  <c r="BG3" i="8"/>
  <c r="BH3" i="8"/>
  <c r="BI3" i="8"/>
  <c r="BJ3" i="8"/>
  <c r="BK3" i="8"/>
  <c r="BL3" i="8"/>
  <c r="BM3" i="8"/>
  <c r="BN3" i="8"/>
  <c r="BO3" i="8"/>
  <c r="BP3" i="8"/>
  <c r="BQ3" i="8"/>
  <c r="BR3" i="8"/>
  <c r="BS3" i="8"/>
  <c r="BT3" i="8"/>
  <c r="BU3" i="8"/>
  <c r="BV3" i="8"/>
  <c r="BW3" i="8"/>
  <c r="BX3" i="8"/>
  <c r="BY3" i="8"/>
  <c r="BZ3" i="8"/>
  <c r="CA3" i="8"/>
  <c r="CB3" i="8"/>
  <c r="CC3" i="8"/>
  <c r="CD3" i="8"/>
  <c r="CE3" i="8"/>
  <c r="CF3" i="8"/>
  <c r="CG3" i="8"/>
  <c r="CH3" i="8"/>
  <c r="CI3" i="8"/>
  <c r="CJ3" i="8"/>
  <c r="CK3" i="8"/>
  <c r="CL3" i="8"/>
  <c r="CM3" i="8"/>
  <c r="CN3" i="8"/>
  <c r="CO3" i="8"/>
  <c r="CP3" i="8"/>
  <c r="CQ3" i="8"/>
  <c r="CR3" i="8"/>
  <c r="CS3" i="8"/>
  <c r="CT3" i="8"/>
  <c r="CU3" i="8"/>
  <c r="CV3" i="8"/>
  <c r="CW3" i="8"/>
  <c r="AC3" i="8"/>
  <c r="AD3" i="8"/>
  <c r="AE3" i="8"/>
  <c r="AF3" i="8"/>
  <c r="AG3" i="8"/>
  <c r="AH3" i="8"/>
  <c r="AB3" i="8"/>
  <c r="CF104" i="1" l="1"/>
  <c r="CI2" i="1"/>
  <c r="CH2" i="1"/>
  <c r="CG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CG3" i="1"/>
  <c r="CH3" i="1"/>
  <c r="CI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CG4" i="1"/>
  <c r="CH4" i="1"/>
  <c r="CI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CG5" i="1"/>
  <c r="CH5" i="1"/>
  <c r="CI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CG6" i="1"/>
  <c r="CH6" i="1"/>
  <c r="CI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CG7" i="1"/>
  <c r="CH7" i="1"/>
  <c r="CI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CG8" i="1"/>
  <c r="CH8" i="1"/>
  <c r="CI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CG9" i="1"/>
  <c r="CH9" i="1"/>
  <c r="CI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CG10" i="1"/>
  <c r="CH10" i="1"/>
  <c r="CI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CG11" i="1"/>
  <c r="CH11" i="1"/>
  <c r="CI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CG12" i="1"/>
  <c r="CH12" i="1"/>
  <c r="CI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CG13" i="1"/>
  <c r="CH13" i="1"/>
  <c r="CI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CG14" i="1"/>
  <c r="CH14" i="1"/>
  <c r="CI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CG15" i="1"/>
  <c r="CH15" i="1"/>
  <c r="CI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CG16" i="1"/>
  <c r="CH16" i="1"/>
  <c r="CI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CG17" i="1"/>
  <c r="CH17" i="1"/>
  <c r="CI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CG18" i="1"/>
  <c r="CH18" i="1"/>
  <c r="CI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CG19" i="1"/>
  <c r="CH19" i="1"/>
  <c r="CI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CG20" i="1"/>
  <c r="CH20" i="1"/>
  <c r="CI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CG21" i="1"/>
  <c r="CH21" i="1"/>
  <c r="CI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CG22" i="1"/>
  <c r="CH22" i="1"/>
  <c r="CI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CG23" i="1"/>
  <c r="CH23" i="1"/>
  <c r="CI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CG24" i="1"/>
  <c r="CH24" i="1"/>
  <c r="CI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CG25" i="1"/>
  <c r="CH25" i="1"/>
  <c r="CI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CG28" i="1"/>
  <c r="CH28" i="1"/>
  <c r="CI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CG29" i="1"/>
  <c r="CH29" i="1"/>
  <c r="CI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CG30" i="1"/>
  <c r="CH30" i="1"/>
  <c r="CI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CG31" i="1"/>
  <c r="CH31" i="1"/>
  <c r="CI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CG32" i="1"/>
  <c r="CH32" i="1"/>
  <c r="CI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CG33" i="1"/>
  <c r="CH33" i="1"/>
  <c r="CI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CG34" i="1"/>
  <c r="CH34" i="1"/>
  <c r="CI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CG35" i="1"/>
  <c r="CH35" i="1"/>
  <c r="CI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CG36" i="1"/>
  <c r="CH36" i="1"/>
  <c r="CI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CG37" i="1"/>
  <c r="CH37" i="1"/>
  <c r="CI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CG38" i="1"/>
  <c r="CH38" i="1"/>
  <c r="CI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CG39" i="1"/>
  <c r="CH39" i="1"/>
  <c r="CI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CG40" i="1"/>
  <c r="CH40" i="1"/>
  <c r="CI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CG41" i="1"/>
  <c r="CH41" i="1"/>
  <c r="CI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CG42" i="1"/>
  <c r="CH42" i="1"/>
  <c r="CI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CG43" i="1"/>
  <c r="CH43" i="1"/>
  <c r="CI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CG44" i="1"/>
  <c r="CH44" i="1"/>
  <c r="CI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CG45" i="1"/>
  <c r="CH45" i="1"/>
  <c r="CI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CG46" i="1"/>
  <c r="CH46" i="1"/>
  <c r="CI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CG47" i="1"/>
  <c r="CH47" i="1"/>
  <c r="CI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CG48" i="1"/>
  <c r="CH48" i="1"/>
  <c r="CI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CG49" i="1"/>
  <c r="CH49" i="1"/>
  <c r="CI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CG50" i="1"/>
  <c r="CH50" i="1"/>
  <c r="CI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CG51" i="1"/>
  <c r="CH51" i="1"/>
  <c r="CI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CG52" i="1"/>
  <c r="CH52" i="1"/>
  <c r="CI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CG53" i="1"/>
  <c r="CH53" i="1"/>
  <c r="CI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CG54" i="1"/>
  <c r="CH54" i="1"/>
  <c r="CI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CG55" i="1"/>
  <c r="CH55" i="1"/>
  <c r="CI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CG56" i="1"/>
  <c r="CH56" i="1"/>
  <c r="CI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CG57" i="1"/>
  <c r="CH57" i="1"/>
  <c r="CI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CG58" i="1"/>
  <c r="CH58" i="1"/>
  <c r="CI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CG59" i="1"/>
  <c r="CH59" i="1"/>
  <c r="CI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CG60" i="1"/>
  <c r="CH60" i="1"/>
  <c r="CI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CG61" i="1"/>
  <c r="CH61" i="1"/>
  <c r="CI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CG62" i="1"/>
  <c r="CH62" i="1"/>
  <c r="CI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CG63" i="1"/>
  <c r="CH63" i="1"/>
  <c r="CI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CG64" i="1"/>
  <c r="CH64" i="1"/>
  <c r="CI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CG65" i="1"/>
  <c r="CH65" i="1"/>
  <c r="CI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CG66" i="1"/>
  <c r="CH66" i="1"/>
  <c r="CI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CG67" i="1"/>
  <c r="CH67" i="1"/>
  <c r="CI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CG68" i="1"/>
  <c r="CH68" i="1"/>
  <c r="CI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CG69" i="1"/>
  <c r="CH69" i="1"/>
  <c r="CI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CG70" i="1"/>
  <c r="CH70" i="1"/>
  <c r="CI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CG71" i="1"/>
  <c r="CH71" i="1"/>
  <c r="CI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CG72" i="1"/>
  <c r="CH72" i="1"/>
  <c r="CI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CG73" i="1"/>
  <c r="CH73" i="1"/>
  <c r="CI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CG74" i="1"/>
  <c r="CH74" i="1"/>
  <c r="CI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CG75" i="1"/>
  <c r="CH75" i="1"/>
  <c r="CI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CG76" i="1"/>
  <c r="CH76" i="1"/>
  <c r="CI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CG77" i="1"/>
  <c r="CH77" i="1"/>
  <c r="CI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CG78" i="1"/>
  <c r="CH78" i="1"/>
  <c r="CI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CG79" i="1"/>
  <c r="CH79" i="1"/>
  <c r="CI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CG80" i="1"/>
  <c r="CH80" i="1"/>
  <c r="CI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CG81" i="1"/>
  <c r="CH81" i="1"/>
  <c r="CI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CG82" i="1"/>
  <c r="CH82" i="1"/>
  <c r="CI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CG83" i="1"/>
  <c r="CH83" i="1"/>
  <c r="CI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CG84" i="1"/>
  <c r="CH84" i="1"/>
  <c r="CI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CG85" i="1"/>
  <c r="CH85" i="1"/>
  <c r="CI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CG86" i="1"/>
  <c r="CH86" i="1"/>
  <c r="CI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CG87" i="1"/>
  <c r="CH87" i="1"/>
  <c r="CI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CG88" i="1"/>
  <c r="CH88" i="1"/>
  <c r="CI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CG89" i="1"/>
  <c r="CH89" i="1"/>
  <c r="CI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G90" i="1"/>
  <c r="CH90" i="1"/>
  <c r="CI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CG91" i="1"/>
  <c r="CH91" i="1"/>
  <c r="CI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CG92" i="1"/>
  <c r="CH92" i="1"/>
  <c r="CI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CG93" i="1"/>
  <c r="CH93" i="1"/>
  <c r="CI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CG94" i="1"/>
  <c r="CH94" i="1"/>
  <c r="CI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CG95" i="1"/>
  <c r="CH95" i="1"/>
  <c r="CI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CG96" i="1"/>
  <c r="CH96" i="1"/>
  <c r="CI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CG97" i="1"/>
  <c r="CH97" i="1"/>
  <c r="CI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CG98" i="1"/>
  <c r="CH98" i="1"/>
  <c r="CI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CG99" i="1"/>
  <c r="CH99" i="1"/>
  <c r="CI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CF101" i="1"/>
  <c r="CF102" i="1"/>
  <c r="CF103" i="1"/>
  <c r="CF105" i="1"/>
  <c r="CF106" i="1"/>
  <c r="CF107" i="1"/>
  <c r="CF108" i="1" l="1"/>
  <c r="C4750" i="3"/>
  <c r="B4750" i="3"/>
  <c r="C4749" i="3"/>
  <c r="B4749" i="3"/>
  <c r="C4748" i="3"/>
  <c r="B4748" i="3"/>
  <c r="C4747" i="3"/>
  <c r="B4747" i="3"/>
  <c r="C4746" i="3"/>
  <c r="B4746" i="3"/>
  <c r="C4745" i="3"/>
  <c r="B4745" i="3"/>
  <c r="C4744" i="3"/>
  <c r="B4744" i="3"/>
  <c r="C4743" i="3"/>
  <c r="B4743" i="3"/>
  <c r="C4742" i="3"/>
  <c r="B4742" i="3"/>
  <c r="C4741" i="3"/>
  <c r="B4741" i="3"/>
  <c r="C4740" i="3"/>
  <c r="B4740" i="3"/>
  <c r="C4739" i="3"/>
  <c r="B4739" i="3"/>
  <c r="C4738" i="3"/>
  <c r="B4738" i="3"/>
  <c r="C4737" i="3"/>
  <c r="B4737" i="3"/>
  <c r="C4736" i="3"/>
  <c r="B4736" i="3"/>
  <c r="C4735" i="3"/>
  <c r="B4735" i="3"/>
  <c r="C4734" i="3"/>
  <c r="B4734" i="3"/>
  <c r="C4733" i="3"/>
  <c r="B4733" i="3"/>
  <c r="C4732" i="3"/>
  <c r="B4732" i="3"/>
  <c r="C4731" i="3"/>
  <c r="B4731" i="3"/>
  <c r="C4730" i="3"/>
  <c r="B4730" i="3"/>
  <c r="C4729" i="3"/>
  <c r="B4729" i="3"/>
  <c r="C4728" i="3"/>
  <c r="B4728" i="3"/>
  <c r="C4727" i="3"/>
  <c r="B4727" i="3"/>
  <c r="C4726" i="3"/>
  <c r="B4726" i="3"/>
  <c r="C4725" i="3"/>
  <c r="B4725" i="3"/>
  <c r="C4724" i="3"/>
  <c r="B4724" i="3"/>
  <c r="C4723" i="3"/>
  <c r="B4723" i="3"/>
  <c r="C4722" i="3"/>
  <c r="B4722" i="3"/>
  <c r="C4721" i="3"/>
  <c r="B4721" i="3"/>
  <c r="C4720" i="3"/>
  <c r="B4720" i="3"/>
  <c r="C4719" i="3"/>
  <c r="B4719" i="3"/>
  <c r="C4718" i="3"/>
  <c r="B4718" i="3"/>
  <c r="C4717" i="3"/>
  <c r="B4717" i="3"/>
  <c r="C4716" i="3"/>
  <c r="B4716" i="3"/>
  <c r="C4715" i="3"/>
  <c r="B4715" i="3"/>
  <c r="C4714" i="3"/>
  <c r="B4714" i="3"/>
  <c r="C4713" i="3"/>
  <c r="B4713" i="3"/>
  <c r="C4712" i="3"/>
  <c r="B4712" i="3"/>
  <c r="C4711" i="3"/>
  <c r="B4711" i="3"/>
  <c r="C4710" i="3"/>
  <c r="B4710" i="3"/>
  <c r="C4709" i="3"/>
  <c r="B4709" i="3"/>
  <c r="C4708" i="3"/>
  <c r="B4708" i="3"/>
  <c r="C4707" i="3"/>
  <c r="B4707" i="3"/>
  <c r="C4706" i="3"/>
  <c r="B4706" i="3"/>
  <c r="C4705" i="3"/>
  <c r="B4705" i="3"/>
  <c r="C4704" i="3"/>
  <c r="B4704" i="3"/>
  <c r="C4703" i="3"/>
  <c r="B4703" i="3"/>
  <c r="C4702" i="3"/>
  <c r="B4702" i="3"/>
  <c r="C4701" i="3"/>
  <c r="B4701" i="3"/>
  <c r="C4700" i="3"/>
  <c r="B4700" i="3"/>
  <c r="C4699" i="3"/>
  <c r="B4699" i="3"/>
  <c r="C4698" i="3"/>
  <c r="B4698" i="3"/>
  <c r="C4697" i="3"/>
  <c r="B4697" i="3"/>
  <c r="C4696" i="3"/>
  <c r="B4696" i="3"/>
  <c r="C4695" i="3"/>
  <c r="B4695" i="3"/>
  <c r="C4694" i="3"/>
  <c r="B4694" i="3"/>
  <c r="C4693" i="3"/>
  <c r="B4693" i="3"/>
  <c r="C4692" i="3"/>
  <c r="B4692" i="3"/>
  <c r="C4691" i="3"/>
  <c r="B4691" i="3"/>
  <c r="C4690" i="3"/>
  <c r="B4690" i="3"/>
  <c r="C4689" i="3"/>
  <c r="B4689" i="3"/>
  <c r="C4688" i="3"/>
  <c r="B4688" i="3"/>
  <c r="C4687" i="3"/>
  <c r="B4687" i="3"/>
  <c r="C4686" i="3"/>
  <c r="B4686" i="3"/>
  <c r="C4685" i="3"/>
  <c r="B4685" i="3"/>
  <c r="C4684" i="3"/>
  <c r="B4684" i="3"/>
  <c r="C4683" i="3"/>
  <c r="B4683" i="3"/>
  <c r="C4682" i="3"/>
  <c r="B4682" i="3"/>
  <c r="C4681" i="3"/>
  <c r="B4681" i="3"/>
  <c r="C4680" i="3"/>
  <c r="B4680" i="3"/>
  <c r="C4679" i="3"/>
  <c r="B4679" i="3"/>
  <c r="C4678" i="3"/>
  <c r="B4678" i="3"/>
  <c r="C4677" i="3"/>
  <c r="B4677" i="3"/>
  <c r="C4676" i="3"/>
  <c r="B4676" i="3"/>
  <c r="C4675" i="3"/>
  <c r="B4675" i="3"/>
  <c r="C4674" i="3"/>
  <c r="B4674" i="3"/>
  <c r="C4673" i="3"/>
  <c r="B4673" i="3"/>
  <c r="C4672" i="3"/>
  <c r="B4672" i="3"/>
  <c r="C4671" i="3"/>
  <c r="B4671" i="3"/>
  <c r="C4670" i="3"/>
  <c r="B4670" i="3"/>
  <c r="C4669" i="3"/>
  <c r="B4669" i="3"/>
  <c r="C4668" i="3"/>
  <c r="B4668" i="3"/>
  <c r="C4667" i="3"/>
  <c r="B4667" i="3"/>
  <c r="C4666" i="3"/>
  <c r="B4666" i="3"/>
  <c r="C4665" i="3"/>
  <c r="B4665" i="3"/>
  <c r="C4664" i="3"/>
  <c r="B4664" i="3"/>
  <c r="C4663" i="3"/>
  <c r="B4663" i="3"/>
  <c r="C4662" i="3"/>
  <c r="B4662" i="3"/>
  <c r="C4661" i="3"/>
  <c r="B4661" i="3"/>
  <c r="C4660" i="3"/>
  <c r="B4660" i="3"/>
  <c r="C4659" i="3"/>
  <c r="B4659" i="3"/>
  <c r="C4658" i="3"/>
  <c r="B4658" i="3"/>
  <c r="C4657" i="3"/>
  <c r="B4657" i="3"/>
  <c r="C4656" i="3"/>
  <c r="B4656" i="3"/>
  <c r="C4655" i="3"/>
  <c r="B4655" i="3"/>
  <c r="C4654" i="3"/>
  <c r="B4654" i="3"/>
  <c r="C4653" i="3"/>
  <c r="B4653" i="3"/>
  <c r="C4652" i="3"/>
  <c r="B4652" i="3"/>
  <c r="C4651" i="3"/>
  <c r="B4651" i="3"/>
  <c r="C4650" i="3"/>
  <c r="B4650" i="3"/>
  <c r="C4649" i="3"/>
  <c r="B4649" i="3"/>
  <c r="C4648" i="3"/>
  <c r="B4648" i="3"/>
  <c r="C4647" i="3"/>
  <c r="B4647" i="3"/>
  <c r="C4646" i="3"/>
  <c r="B4646" i="3"/>
  <c r="C4645" i="3"/>
  <c r="B4645" i="3"/>
  <c r="C4644" i="3"/>
  <c r="B4644" i="3"/>
  <c r="C4643" i="3"/>
  <c r="B4643" i="3"/>
  <c r="C4642" i="3"/>
  <c r="B4642" i="3"/>
  <c r="C4641" i="3"/>
  <c r="B4641" i="3"/>
  <c r="C4640" i="3"/>
  <c r="B4640" i="3"/>
  <c r="C4639" i="3"/>
  <c r="B4639" i="3"/>
  <c r="C4638" i="3"/>
  <c r="B4638" i="3"/>
  <c r="C4637" i="3"/>
  <c r="B4637" i="3"/>
  <c r="C4636" i="3"/>
  <c r="B4636" i="3"/>
  <c r="C4635" i="3"/>
  <c r="B4635" i="3"/>
  <c r="C4634" i="3"/>
  <c r="B4634" i="3"/>
  <c r="C4633" i="3"/>
  <c r="B4633" i="3"/>
  <c r="C4632" i="3"/>
  <c r="B4632" i="3"/>
  <c r="C4631" i="3"/>
  <c r="B4631" i="3"/>
  <c r="C4630" i="3"/>
  <c r="B4630" i="3"/>
  <c r="C4629" i="3"/>
  <c r="B4629" i="3"/>
  <c r="C4628" i="3"/>
  <c r="B4628" i="3"/>
  <c r="C4627" i="3"/>
  <c r="B4627" i="3"/>
  <c r="C4626" i="3"/>
  <c r="B4626" i="3"/>
  <c r="C4625" i="3"/>
  <c r="B4625" i="3"/>
  <c r="C4624" i="3"/>
  <c r="B4624" i="3"/>
  <c r="C4623" i="3"/>
  <c r="B4623" i="3"/>
  <c r="C4622" i="3"/>
  <c r="B4622" i="3"/>
  <c r="C4621" i="3"/>
  <c r="B4621" i="3"/>
  <c r="C4620" i="3"/>
  <c r="B4620" i="3"/>
  <c r="C4619" i="3"/>
  <c r="B4619" i="3"/>
  <c r="C4618" i="3"/>
  <c r="B4618" i="3"/>
  <c r="C4617" i="3"/>
  <c r="B4617" i="3"/>
  <c r="C4616" i="3"/>
  <c r="B4616" i="3"/>
  <c r="C4615" i="3"/>
  <c r="B4615" i="3"/>
  <c r="C4614" i="3"/>
  <c r="B4614" i="3"/>
  <c r="C4613" i="3"/>
  <c r="B4613" i="3"/>
  <c r="C4612" i="3"/>
  <c r="B4612" i="3"/>
  <c r="C4611" i="3"/>
  <c r="B4611" i="3"/>
  <c r="C4610" i="3"/>
  <c r="B4610" i="3"/>
  <c r="C4609" i="3"/>
  <c r="B4609" i="3"/>
  <c r="C4608" i="3"/>
  <c r="B4608" i="3"/>
  <c r="C4607" i="3"/>
  <c r="B4607" i="3"/>
  <c r="C4606" i="3"/>
  <c r="B4606" i="3"/>
  <c r="C4605" i="3"/>
  <c r="B4605" i="3"/>
  <c r="C4604" i="3"/>
  <c r="B4604" i="3"/>
  <c r="C4603" i="3"/>
  <c r="B4603" i="3"/>
  <c r="C4602" i="3"/>
  <c r="B4602" i="3"/>
  <c r="C4601" i="3"/>
  <c r="B4601" i="3"/>
  <c r="C4600" i="3"/>
  <c r="B4600" i="3"/>
  <c r="C4599" i="3"/>
  <c r="B4599" i="3"/>
  <c r="C4598" i="3"/>
  <c r="B4598" i="3"/>
  <c r="C4597" i="3"/>
  <c r="B4597" i="3"/>
  <c r="C4596" i="3"/>
  <c r="B4596" i="3"/>
  <c r="C4595" i="3"/>
  <c r="B4595" i="3"/>
  <c r="C4594" i="3"/>
  <c r="B4594" i="3"/>
  <c r="C4593" i="3"/>
  <c r="B4593" i="3"/>
  <c r="C4592" i="3"/>
  <c r="B4592" i="3"/>
  <c r="C4591" i="3"/>
  <c r="B4591" i="3"/>
  <c r="C4590" i="3"/>
  <c r="B4590" i="3"/>
  <c r="C4589" i="3"/>
  <c r="B4589" i="3"/>
  <c r="C4588" i="3"/>
  <c r="B4588" i="3"/>
  <c r="C4587" i="3"/>
  <c r="B4587" i="3"/>
  <c r="C4586" i="3"/>
  <c r="B4586" i="3"/>
  <c r="C4585" i="3"/>
  <c r="B4585" i="3"/>
  <c r="C4584" i="3"/>
  <c r="B4584" i="3"/>
  <c r="C4583" i="3"/>
  <c r="B4583" i="3"/>
  <c r="C4582" i="3"/>
  <c r="B4582" i="3"/>
  <c r="C4581" i="3"/>
  <c r="B4581" i="3"/>
  <c r="C4580" i="3"/>
  <c r="B4580" i="3"/>
  <c r="C4579" i="3"/>
  <c r="B4579" i="3"/>
  <c r="C4578" i="3"/>
  <c r="B4578" i="3"/>
  <c r="C4577" i="3"/>
  <c r="B4577" i="3"/>
  <c r="C4576" i="3"/>
  <c r="B4576" i="3"/>
  <c r="C4575" i="3"/>
  <c r="B4575" i="3"/>
  <c r="C4574" i="3"/>
  <c r="B4574" i="3"/>
  <c r="C4573" i="3"/>
  <c r="B4573" i="3"/>
  <c r="C4572" i="3"/>
  <c r="B4572" i="3"/>
  <c r="C4571" i="3"/>
  <c r="B4571" i="3"/>
  <c r="C4570" i="3"/>
  <c r="B4570" i="3"/>
  <c r="C4569" i="3"/>
  <c r="B4569" i="3"/>
  <c r="C4568" i="3"/>
  <c r="B4568" i="3"/>
  <c r="C4567" i="3"/>
  <c r="B4567" i="3"/>
  <c r="C4566" i="3"/>
  <c r="B4566" i="3"/>
  <c r="C4565" i="3"/>
  <c r="B4565" i="3"/>
  <c r="C4564" i="3"/>
  <c r="B4564" i="3"/>
  <c r="C4563" i="3"/>
  <c r="B4563" i="3"/>
  <c r="C4562" i="3"/>
  <c r="B4562" i="3"/>
  <c r="C4561" i="3"/>
  <c r="B4561" i="3"/>
  <c r="C4560" i="3"/>
  <c r="B4560" i="3"/>
  <c r="C4559" i="3"/>
  <c r="B4559" i="3"/>
  <c r="C4558" i="3"/>
  <c r="B4558" i="3"/>
  <c r="C4557" i="3"/>
  <c r="B4557" i="3"/>
  <c r="C4556" i="3"/>
  <c r="B4556" i="3"/>
  <c r="C4555" i="3"/>
  <c r="B4555" i="3"/>
  <c r="C4554" i="3"/>
  <c r="B4554" i="3"/>
  <c r="C4553" i="3"/>
  <c r="B4553" i="3"/>
  <c r="C4552" i="3"/>
  <c r="B4552" i="3"/>
  <c r="C4551" i="3"/>
  <c r="B4551" i="3"/>
  <c r="C4550" i="3"/>
  <c r="B4550" i="3"/>
  <c r="C4549" i="3"/>
  <c r="B4549" i="3"/>
  <c r="C4548" i="3"/>
  <c r="B4548" i="3"/>
  <c r="C4547" i="3"/>
  <c r="B4547" i="3"/>
  <c r="C4546" i="3"/>
  <c r="B4546" i="3"/>
  <c r="C4545" i="3"/>
  <c r="B4545" i="3"/>
  <c r="C4544" i="3"/>
  <c r="B4544" i="3"/>
  <c r="C4543" i="3"/>
  <c r="B4543" i="3"/>
  <c r="C4542" i="3"/>
  <c r="B4542" i="3"/>
  <c r="C4541" i="3"/>
  <c r="B4541" i="3"/>
  <c r="C4540" i="3"/>
  <c r="B4540" i="3"/>
  <c r="C4539" i="3"/>
  <c r="B4539" i="3"/>
  <c r="C4538" i="3"/>
  <c r="B4538" i="3"/>
  <c r="C4537" i="3"/>
  <c r="B4537" i="3"/>
  <c r="C4536" i="3"/>
  <c r="B4536" i="3"/>
  <c r="C4535" i="3"/>
  <c r="B4535" i="3"/>
  <c r="C4534" i="3"/>
  <c r="B4534" i="3"/>
  <c r="C4533" i="3"/>
  <c r="B4533" i="3"/>
  <c r="C4532" i="3"/>
  <c r="B4532" i="3"/>
  <c r="C4531" i="3"/>
  <c r="B4531" i="3"/>
  <c r="C4530" i="3"/>
  <c r="B4530" i="3"/>
  <c r="C4529" i="3"/>
  <c r="B4529" i="3"/>
  <c r="C4528" i="3"/>
  <c r="B4528" i="3"/>
  <c r="C4527" i="3"/>
  <c r="B4527" i="3"/>
  <c r="C4526" i="3"/>
  <c r="B4526" i="3"/>
  <c r="C4525" i="3"/>
  <c r="B4525" i="3"/>
  <c r="C4524" i="3"/>
  <c r="B4524" i="3"/>
  <c r="C4523" i="3"/>
  <c r="B4523" i="3"/>
  <c r="C4522" i="3"/>
  <c r="B4522" i="3"/>
  <c r="C4521" i="3"/>
  <c r="B4521" i="3"/>
  <c r="C4520" i="3"/>
  <c r="B4520" i="3"/>
  <c r="C4519" i="3"/>
  <c r="B4519" i="3"/>
  <c r="C4518" i="3"/>
  <c r="B4518" i="3"/>
  <c r="C4517" i="3"/>
  <c r="B4517" i="3"/>
  <c r="C4516" i="3"/>
  <c r="B4516" i="3"/>
  <c r="C4515" i="3"/>
  <c r="B4515" i="3"/>
  <c r="C4514" i="3"/>
  <c r="B4514" i="3"/>
  <c r="C4513" i="3"/>
  <c r="B4513" i="3"/>
  <c r="C4512" i="3"/>
  <c r="B4512" i="3"/>
  <c r="C4511" i="3"/>
  <c r="B4511" i="3"/>
  <c r="C4510" i="3"/>
  <c r="B4510" i="3"/>
  <c r="C4509" i="3"/>
  <c r="B4509" i="3"/>
  <c r="C4508" i="3"/>
  <c r="B4508" i="3"/>
  <c r="C4507" i="3"/>
  <c r="B4507" i="3"/>
  <c r="C4506" i="3"/>
  <c r="B4506" i="3"/>
  <c r="C4505" i="3"/>
  <c r="B4505" i="3"/>
  <c r="C4504" i="3"/>
  <c r="B4504" i="3"/>
  <c r="C4503" i="3"/>
  <c r="B4503" i="3"/>
  <c r="C4502" i="3"/>
  <c r="B4502" i="3"/>
  <c r="C4501" i="3"/>
  <c r="B4501" i="3"/>
  <c r="C4500" i="3"/>
  <c r="B4500" i="3"/>
  <c r="C4499" i="3"/>
  <c r="B4499" i="3"/>
  <c r="C4498" i="3"/>
  <c r="B4498" i="3"/>
  <c r="C4497" i="3"/>
  <c r="B4497" i="3"/>
  <c r="C4496" i="3"/>
  <c r="B4496" i="3"/>
  <c r="C4495" i="3"/>
  <c r="B4495" i="3"/>
  <c r="C4494" i="3"/>
  <c r="B4494" i="3"/>
  <c r="C4493" i="3"/>
  <c r="B4493" i="3"/>
  <c r="C4492" i="3"/>
  <c r="B4492" i="3"/>
  <c r="C4491" i="3"/>
  <c r="B4491" i="3"/>
  <c r="C4490" i="3"/>
  <c r="B4490" i="3"/>
  <c r="C4489" i="3"/>
  <c r="B4489" i="3"/>
  <c r="C4488" i="3"/>
  <c r="B4488" i="3"/>
  <c r="C4487" i="3"/>
  <c r="B4487" i="3"/>
  <c r="C4486" i="3"/>
  <c r="B4486" i="3"/>
  <c r="C4485" i="3"/>
  <c r="B4485" i="3"/>
  <c r="C4484" i="3"/>
  <c r="B4484" i="3"/>
  <c r="C4483" i="3"/>
  <c r="B4483" i="3"/>
  <c r="C4482" i="3"/>
  <c r="B4482" i="3"/>
  <c r="C4481" i="3"/>
  <c r="B4481" i="3"/>
  <c r="C4480" i="3"/>
  <c r="B4480" i="3"/>
  <c r="C4479" i="3"/>
  <c r="B4479" i="3"/>
  <c r="C4478" i="3"/>
  <c r="B4478" i="3"/>
  <c r="C4477" i="3"/>
  <c r="B4477" i="3"/>
  <c r="C4476" i="3"/>
  <c r="B4476" i="3"/>
  <c r="C4475" i="3"/>
  <c r="B4475" i="3"/>
  <c r="C4474" i="3"/>
  <c r="B4474" i="3"/>
  <c r="C4473" i="3"/>
  <c r="B4473" i="3"/>
  <c r="C4472" i="3"/>
  <c r="B4472" i="3"/>
  <c r="C4471" i="3"/>
  <c r="B4471" i="3"/>
  <c r="C4470" i="3"/>
  <c r="B4470" i="3"/>
  <c r="C4469" i="3"/>
  <c r="B4469" i="3"/>
  <c r="C4468" i="3"/>
  <c r="B4468" i="3"/>
  <c r="C4467" i="3"/>
  <c r="B4467" i="3"/>
  <c r="C4466" i="3"/>
  <c r="B4466" i="3"/>
  <c r="C4465" i="3"/>
  <c r="B4465" i="3"/>
  <c r="C4464" i="3"/>
  <c r="B4464" i="3"/>
  <c r="C4463" i="3"/>
  <c r="B4463" i="3"/>
  <c r="C4462" i="3"/>
  <c r="B4462" i="3"/>
  <c r="C4461" i="3"/>
  <c r="B4461" i="3"/>
  <c r="C4460" i="3"/>
  <c r="B4460" i="3"/>
  <c r="C4459" i="3"/>
  <c r="B4459" i="3"/>
  <c r="C4458" i="3"/>
  <c r="B4458" i="3"/>
  <c r="C4457" i="3"/>
  <c r="B4457" i="3"/>
  <c r="C4456" i="3"/>
  <c r="B4456" i="3"/>
  <c r="C4455" i="3"/>
  <c r="B4455" i="3"/>
  <c r="C4454" i="3"/>
  <c r="B4454" i="3"/>
  <c r="C4453" i="3"/>
  <c r="B4453" i="3"/>
  <c r="C4452" i="3"/>
  <c r="B4452" i="3"/>
  <c r="C4451" i="3"/>
  <c r="B4451" i="3"/>
  <c r="C4450" i="3"/>
  <c r="B4450" i="3"/>
  <c r="C4449" i="3"/>
  <c r="B4449" i="3"/>
  <c r="C4448" i="3"/>
  <c r="B4448" i="3"/>
  <c r="C4447" i="3"/>
  <c r="B4447" i="3"/>
  <c r="C4446" i="3"/>
  <c r="B4446" i="3"/>
  <c r="C4445" i="3"/>
  <c r="B4445" i="3"/>
  <c r="C4444" i="3"/>
  <c r="B4444" i="3"/>
  <c r="C4443" i="3"/>
  <c r="B4443" i="3"/>
  <c r="C4442" i="3"/>
  <c r="B4442" i="3"/>
  <c r="C4441" i="3"/>
  <c r="B4441" i="3"/>
  <c r="C4440" i="3"/>
  <c r="B4440" i="3"/>
  <c r="C4439" i="3"/>
  <c r="B4439" i="3"/>
  <c r="C4438" i="3"/>
  <c r="B4438" i="3"/>
  <c r="C4437" i="3"/>
  <c r="B4437" i="3"/>
  <c r="C4436" i="3"/>
  <c r="B4436" i="3"/>
  <c r="C4435" i="3"/>
  <c r="B4435" i="3"/>
  <c r="C4434" i="3"/>
  <c r="B4434" i="3"/>
  <c r="C4433" i="3"/>
  <c r="B4433" i="3"/>
  <c r="C4432" i="3"/>
  <c r="B4432" i="3"/>
  <c r="C4431" i="3"/>
  <c r="B4431" i="3"/>
  <c r="C4430" i="3"/>
  <c r="B4430" i="3"/>
  <c r="C4429" i="3"/>
  <c r="B4429" i="3"/>
  <c r="C4428" i="3"/>
  <c r="B4428" i="3"/>
  <c r="C4427" i="3"/>
  <c r="B4427" i="3"/>
  <c r="C4426" i="3"/>
  <c r="B4426" i="3"/>
  <c r="C4425" i="3"/>
  <c r="B4425" i="3"/>
  <c r="C4424" i="3"/>
  <c r="B4424" i="3"/>
  <c r="C4423" i="3"/>
  <c r="B4423" i="3"/>
  <c r="C4422" i="3"/>
  <c r="B4422" i="3"/>
  <c r="C4421" i="3"/>
  <c r="B4421" i="3"/>
  <c r="C4420" i="3"/>
  <c r="B4420" i="3"/>
  <c r="C4419" i="3"/>
  <c r="B4419" i="3"/>
  <c r="C4418" i="3"/>
  <c r="B4418" i="3"/>
  <c r="C4417" i="3"/>
  <c r="B4417" i="3"/>
  <c r="C4416" i="3"/>
  <c r="B4416" i="3"/>
  <c r="C4415" i="3"/>
  <c r="B4415" i="3"/>
  <c r="C4414" i="3"/>
  <c r="B4414" i="3"/>
  <c r="C4413" i="3"/>
  <c r="B4413" i="3"/>
  <c r="C4412" i="3"/>
  <c r="B4412" i="3"/>
  <c r="C4411" i="3"/>
  <c r="B4411" i="3"/>
  <c r="C4410" i="3"/>
  <c r="B4410" i="3"/>
  <c r="C4409" i="3"/>
  <c r="B4409" i="3"/>
  <c r="C4408" i="3"/>
  <c r="B4408" i="3"/>
  <c r="C4407" i="3"/>
  <c r="B4407" i="3"/>
  <c r="C4406" i="3"/>
  <c r="B4406" i="3"/>
  <c r="C4405" i="3"/>
  <c r="B4405" i="3"/>
  <c r="C4404" i="3"/>
  <c r="B4404" i="3"/>
  <c r="C4403" i="3"/>
  <c r="B4403" i="3"/>
  <c r="C4402" i="3"/>
  <c r="B4402" i="3"/>
  <c r="C4401" i="3"/>
  <c r="B4401" i="3"/>
  <c r="C4400" i="3"/>
  <c r="B4400" i="3"/>
  <c r="C4399" i="3"/>
  <c r="B4399" i="3"/>
  <c r="C4398" i="3"/>
  <c r="B4398" i="3"/>
  <c r="C4397" i="3"/>
  <c r="B4397" i="3"/>
  <c r="C4396" i="3"/>
  <c r="B4396" i="3"/>
  <c r="C4395" i="3"/>
  <c r="B4395" i="3"/>
  <c r="C4394" i="3"/>
  <c r="B4394" i="3"/>
  <c r="C4393" i="3"/>
  <c r="B4393" i="3"/>
  <c r="C4392" i="3"/>
  <c r="B4392" i="3"/>
  <c r="C4391" i="3"/>
  <c r="B4391" i="3"/>
  <c r="C4390" i="3"/>
  <c r="B4390" i="3"/>
  <c r="CE101" i="1"/>
  <c r="CE102" i="1"/>
  <c r="CG102" i="1" s="1"/>
  <c r="CE103" i="1"/>
  <c r="CG103" i="1" s="1"/>
  <c r="CE104" i="1"/>
  <c r="CG104" i="1" s="1"/>
  <c r="CE105" i="1"/>
  <c r="CG105" i="1" s="1"/>
  <c r="CE106" i="1"/>
  <c r="CG106" i="1" s="1"/>
  <c r="CE107" i="1"/>
  <c r="CG107" i="1" s="1"/>
  <c r="CE108" i="1" l="1"/>
  <c r="CG108" i="1" s="1"/>
  <c r="B4385" i="3"/>
  <c r="C4385" i="3"/>
  <c r="B4386" i="3"/>
  <c r="C4386" i="3"/>
  <c r="B4387" i="3"/>
  <c r="C4387" i="3"/>
  <c r="B4388" i="3"/>
  <c r="C4388" i="3"/>
  <c r="B4389" i="3"/>
  <c r="C4389" i="3"/>
  <c r="CD101" i="1"/>
  <c r="CD102" i="1"/>
  <c r="CD103" i="1"/>
  <c r="CD104" i="1"/>
  <c r="CD105" i="1"/>
  <c r="CD106" i="1"/>
  <c r="CD107" i="1"/>
  <c r="CH106" i="1" l="1"/>
  <c r="CH102" i="1"/>
  <c r="CH105" i="1"/>
  <c r="CH104" i="1"/>
  <c r="CH107" i="1"/>
  <c r="CH103" i="1"/>
  <c r="CD108" i="1"/>
  <c r="CC101" i="1"/>
  <c r="CC102" i="1"/>
  <c r="CC103" i="1"/>
  <c r="CC104" i="1"/>
  <c r="CC105" i="1"/>
  <c r="CC106" i="1"/>
  <c r="CC107" i="1"/>
  <c r="CH108" i="1" l="1"/>
  <c r="CC108" i="1"/>
  <c r="CB101" i="1"/>
  <c r="CB102" i="1"/>
  <c r="CB103" i="1"/>
  <c r="CB104" i="1"/>
  <c r="CB105" i="1"/>
  <c r="CB106" i="1"/>
  <c r="CB107" i="1"/>
  <c r="CB108" i="1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3154" i="3"/>
  <c r="B3155" i="3"/>
  <c r="B3156" i="3"/>
  <c r="B3157" i="3"/>
  <c r="B3158" i="3"/>
  <c r="B3159" i="3"/>
  <c r="B3160" i="3"/>
  <c r="B3161" i="3"/>
  <c r="B3162" i="3"/>
  <c r="B3163" i="3"/>
  <c r="B3164" i="3"/>
  <c r="B3165" i="3"/>
  <c r="B3166" i="3"/>
  <c r="B3167" i="3"/>
  <c r="B3168" i="3"/>
  <c r="B3169" i="3"/>
  <c r="B3170" i="3"/>
  <c r="B3171" i="3"/>
  <c r="B3172" i="3"/>
  <c r="B3173" i="3"/>
  <c r="B3174" i="3"/>
  <c r="B3175" i="3"/>
  <c r="B3176" i="3"/>
  <c r="B3177" i="3"/>
  <c r="B3178" i="3"/>
  <c r="B3179" i="3"/>
  <c r="B3180" i="3"/>
  <c r="B3181" i="3"/>
  <c r="B3182" i="3"/>
  <c r="B3183" i="3"/>
  <c r="B3184" i="3"/>
  <c r="B3185" i="3"/>
  <c r="B3186" i="3"/>
  <c r="B3187" i="3"/>
  <c r="B3188" i="3"/>
  <c r="B3189" i="3"/>
  <c r="B3190" i="3"/>
  <c r="B3191" i="3"/>
  <c r="B3192" i="3"/>
  <c r="B3193" i="3"/>
  <c r="B3194" i="3"/>
  <c r="B3195" i="3"/>
  <c r="B3196" i="3"/>
  <c r="B3197" i="3"/>
  <c r="B3198" i="3"/>
  <c r="B3199" i="3"/>
  <c r="B3200" i="3"/>
  <c r="B3201" i="3"/>
  <c r="B3202" i="3"/>
  <c r="B3203" i="3"/>
  <c r="B3204" i="3"/>
  <c r="B3205" i="3"/>
  <c r="B3206" i="3"/>
  <c r="B3207" i="3"/>
  <c r="B3208" i="3"/>
  <c r="B3209" i="3"/>
  <c r="B3210" i="3"/>
  <c r="B3211" i="3"/>
  <c r="B3212" i="3"/>
  <c r="B3213" i="3"/>
  <c r="B3214" i="3"/>
  <c r="B3215" i="3"/>
  <c r="B3216" i="3"/>
  <c r="B3217" i="3"/>
  <c r="B3218" i="3"/>
  <c r="B3219" i="3"/>
  <c r="B3220" i="3"/>
  <c r="B3221" i="3"/>
  <c r="B3222" i="3"/>
  <c r="B3223" i="3"/>
  <c r="B3224" i="3"/>
  <c r="B3225" i="3"/>
  <c r="B3226" i="3"/>
  <c r="B3227" i="3"/>
  <c r="B3228" i="3"/>
  <c r="B3229" i="3"/>
  <c r="B3230" i="3"/>
  <c r="B3231" i="3"/>
  <c r="B3232" i="3"/>
  <c r="B3233" i="3"/>
  <c r="B3234" i="3"/>
  <c r="B3235" i="3"/>
  <c r="B3236" i="3"/>
  <c r="B3237" i="3"/>
  <c r="B3238" i="3"/>
  <c r="B3239" i="3"/>
  <c r="B3240" i="3"/>
  <c r="B3241" i="3"/>
  <c r="B3242" i="3"/>
  <c r="B3243" i="3"/>
  <c r="B3244" i="3"/>
  <c r="B3245" i="3"/>
  <c r="B3246" i="3"/>
  <c r="B3247" i="3"/>
  <c r="B3248" i="3"/>
  <c r="B3249" i="3"/>
  <c r="B3250" i="3"/>
  <c r="B3251" i="3"/>
  <c r="B3252" i="3"/>
  <c r="B3253" i="3"/>
  <c r="B3254" i="3"/>
  <c r="B3255" i="3"/>
  <c r="B3256" i="3"/>
  <c r="B3257" i="3"/>
  <c r="B3258" i="3"/>
  <c r="B3259" i="3"/>
  <c r="B3260" i="3"/>
  <c r="B3261" i="3"/>
  <c r="B3262" i="3"/>
  <c r="B3263" i="3"/>
  <c r="B3264" i="3"/>
  <c r="B3265" i="3"/>
  <c r="B3266" i="3"/>
  <c r="B3267" i="3"/>
  <c r="B3268" i="3"/>
  <c r="B3269" i="3"/>
  <c r="B3270" i="3"/>
  <c r="B3271" i="3"/>
  <c r="B3272" i="3"/>
  <c r="B3273" i="3"/>
  <c r="B3274" i="3"/>
  <c r="B3275" i="3"/>
  <c r="B3276" i="3"/>
  <c r="B3277" i="3"/>
  <c r="B3278" i="3"/>
  <c r="B3279" i="3"/>
  <c r="B3280" i="3"/>
  <c r="B3281" i="3"/>
  <c r="B3282" i="3"/>
  <c r="B3283" i="3"/>
  <c r="B3284" i="3"/>
  <c r="B3285" i="3"/>
  <c r="B3286" i="3"/>
  <c r="B3287" i="3"/>
  <c r="B3288" i="3"/>
  <c r="B3289" i="3"/>
  <c r="B3290" i="3"/>
  <c r="B3291" i="3"/>
  <c r="B3292" i="3"/>
  <c r="B3293" i="3"/>
  <c r="B3294" i="3"/>
  <c r="B3295" i="3"/>
  <c r="B3296" i="3"/>
  <c r="B3297" i="3"/>
  <c r="B3298" i="3"/>
  <c r="B3299" i="3"/>
  <c r="B3300" i="3"/>
  <c r="B3301" i="3"/>
  <c r="B3302" i="3"/>
  <c r="B3303" i="3"/>
  <c r="B3304" i="3"/>
  <c r="B3305" i="3"/>
  <c r="B3306" i="3"/>
  <c r="B3307" i="3"/>
  <c r="B3308" i="3"/>
  <c r="B3309" i="3"/>
  <c r="B3310" i="3"/>
  <c r="B3311" i="3"/>
  <c r="B3312" i="3"/>
  <c r="B3313" i="3"/>
  <c r="B3314" i="3"/>
  <c r="B3315" i="3"/>
  <c r="B3316" i="3"/>
  <c r="B3317" i="3"/>
  <c r="B3318" i="3"/>
  <c r="B3319" i="3"/>
  <c r="B3320" i="3"/>
  <c r="B3321" i="3"/>
  <c r="B3322" i="3"/>
  <c r="B3323" i="3"/>
  <c r="B3324" i="3"/>
  <c r="B3325" i="3"/>
  <c r="B3326" i="3"/>
  <c r="B3327" i="3"/>
  <c r="B3328" i="3"/>
  <c r="B3329" i="3"/>
  <c r="B3330" i="3"/>
  <c r="B3331" i="3"/>
  <c r="B3332" i="3"/>
  <c r="B3333" i="3"/>
  <c r="B3334" i="3"/>
  <c r="B3335" i="3"/>
  <c r="B3336" i="3"/>
  <c r="B3337" i="3"/>
  <c r="B3338" i="3"/>
  <c r="B3339" i="3"/>
  <c r="B3340" i="3"/>
  <c r="B3341" i="3"/>
  <c r="B3342" i="3"/>
  <c r="B3343" i="3"/>
  <c r="B3344" i="3"/>
  <c r="B3345" i="3"/>
  <c r="B3346" i="3"/>
  <c r="B3347" i="3"/>
  <c r="B3348" i="3"/>
  <c r="B3349" i="3"/>
  <c r="B3350" i="3"/>
  <c r="B3351" i="3"/>
  <c r="B3352" i="3"/>
  <c r="B3353" i="3"/>
  <c r="B3354" i="3"/>
  <c r="B3355" i="3"/>
  <c r="B3356" i="3"/>
  <c r="B3357" i="3"/>
  <c r="B3358" i="3"/>
  <c r="B3359" i="3"/>
  <c r="B3360" i="3"/>
  <c r="B3361" i="3"/>
  <c r="B3362" i="3"/>
  <c r="B3363" i="3"/>
  <c r="B3364" i="3"/>
  <c r="B3365" i="3"/>
  <c r="B3366" i="3"/>
  <c r="B3367" i="3"/>
  <c r="B3368" i="3"/>
  <c r="B3369" i="3"/>
  <c r="B3370" i="3"/>
  <c r="B3371" i="3"/>
  <c r="B3372" i="3"/>
  <c r="B3373" i="3"/>
  <c r="B3374" i="3"/>
  <c r="B3375" i="3"/>
  <c r="B3376" i="3"/>
  <c r="B3377" i="3"/>
  <c r="B3378" i="3"/>
  <c r="B3379" i="3"/>
  <c r="B3380" i="3"/>
  <c r="B3381" i="3"/>
  <c r="B3382" i="3"/>
  <c r="B3383" i="3"/>
  <c r="B3384" i="3"/>
  <c r="B3385" i="3"/>
  <c r="B3386" i="3"/>
  <c r="B3387" i="3"/>
  <c r="B3388" i="3"/>
  <c r="B3389" i="3"/>
  <c r="B3390" i="3"/>
  <c r="B3391" i="3"/>
  <c r="B3392" i="3"/>
  <c r="B3393" i="3"/>
  <c r="B3394" i="3"/>
  <c r="B3395" i="3"/>
  <c r="B3396" i="3"/>
  <c r="B3397" i="3"/>
  <c r="B3398" i="3"/>
  <c r="B3399" i="3"/>
  <c r="B3400" i="3"/>
  <c r="B3401" i="3"/>
  <c r="B3402" i="3"/>
  <c r="B3403" i="3"/>
  <c r="B3404" i="3"/>
  <c r="B3405" i="3"/>
  <c r="B3406" i="3"/>
  <c r="B3407" i="3"/>
  <c r="B3408" i="3"/>
  <c r="B3409" i="3"/>
  <c r="B3410" i="3"/>
  <c r="B3411" i="3"/>
  <c r="B3412" i="3"/>
  <c r="B3413" i="3"/>
  <c r="B3414" i="3"/>
  <c r="B3415" i="3"/>
  <c r="B3416" i="3"/>
  <c r="B3417" i="3"/>
  <c r="B3418" i="3"/>
  <c r="B3419" i="3"/>
  <c r="B3420" i="3"/>
  <c r="B3421" i="3"/>
  <c r="B3422" i="3"/>
  <c r="B3423" i="3"/>
  <c r="B3424" i="3"/>
  <c r="B3425" i="3"/>
  <c r="B3426" i="3"/>
  <c r="B3427" i="3"/>
  <c r="B3428" i="3"/>
  <c r="B3429" i="3"/>
  <c r="B3430" i="3"/>
  <c r="B3431" i="3"/>
  <c r="B3432" i="3"/>
  <c r="B3433" i="3"/>
  <c r="B3434" i="3"/>
  <c r="B3435" i="3"/>
  <c r="B3436" i="3"/>
  <c r="B3437" i="3"/>
  <c r="B3438" i="3"/>
  <c r="B3439" i="3"/>
  <c r="B3440" i="3"/>
  <c r="B3441" i="3"/>
  <c r="B3442" i="3"/>
  <c r="B3443" i="3"/>
  <c r="B3444" i="3"/>
  <c r="B3445" i="3"/>
  <c r="B3446" i="3"/>
  <c r="B3447" i="3"/>
  <c r="B3448" i="3"/>
  <c r="B3449" i="3"/>
  <c r="B3450" i="3"/>
  <c r="B3451" i="3"/>
  <c r="B3452" i="3"/>
  <c r="B3453" i="3"/>
  <c r="B3454" i="3"/>
  <c r="B3455" i="3"/>
  <c r="B3456" i="3"/>
  <c r="B3457" i="3"/>
  <c r="B3458" i="3"/>
  <c r="B3459" i="3"/>
  <c r="B3460" i="3"/>
  <c r="B3461" i="3"/>
  <c r="B3462" i="3"/>
  <c r="B3463" i="3"/>
  <c r="B3464" i="3"/>
  <c r="B3465" i="3"/>
  <c r="B3466" i="3"/>
  <c r="B3467" i="3"/>
  <c r="B3468" i="3"/>
  <c r="B3469" i="3"/>
  <c r="B3470" i="3"/>
  <c r="B3471" i="3"/>
  <c r="B3472" i="3"/>
  <c r="B3473" i="3"/>
  <c r="B3474" i="3"/>
  <c r="B3475" i="3"/>
  <c r="B3476" i="3"/>
  <c r="B3477" i="3"/>
  <c r="B3478" i="3"/>
  <c r="B3479" i="3"/>
  <c r="B3480" i="3"/>
  <c r="B3481" i="3"/>
  <c r="B3482" i="3"/>
  <c r="B3483" i="3"/>
  <c r="B3484" i="3"/>
  <c r="B3485" i="3"/>
  <c r="B3486" i="3"/>
  <c r="B3487" i="3"/>
  <c r="B3488" i="3"/>
  <c r="B3489" i="3"/>
  <c r="B3490" i="3"/>
  <c r="B3491" i="3"/>
  <c r="B3492" i="3"/>
  <c r="B3493" i="3"/>
  <c r="B3494" i="3"/>
  <c r="B3495" i="3"/>
  <c r="B3496" i="3"/>
  <c r="B3497" i="3"/>
  <c r="B3498" i="3"/>
  <c r="B3499" i="3"/>
  <c r="B3500" i="3"/>
  <c r="B3501" i="3"/>
  <c r="B3502" i="3"/>
  <c r="B3503" i="3"/>
  <c r="B3504" i="3"/>
  <c r="B3505" i="3"/>
  <c r="B3506" i="3"/>
  <c r="B3507" i="3"/>
  <c r="B3508" i="3"/>
  <c r="B3509" i="3"/>
  <c r="B3510" i="3"/>
  <c r="B3511" i="3"/>
  <c r="B3512" i="3"/>
  <c r="B3513" i="3"/>
  <c r="B3514" i="3"/>
  <c r="B3515" i="3"/>
  <c r="B3516" i="3"/>
  <c r="B3517" i="3"/>
  <c r="B3518" i="3"/>
  <c r="B3519" i="3"/>
  <c r="B3520" i="3"/>
  <c r="B3521" i="3"/>
  <c r="B3522" i="3"/>
  <c r="B3523" i="3"/>
  <c r="B3524" i="3"/>
  <c r="B3525" i="3"/>
  <c r="B3526" i="3"/>
  <c r="B3527" i="3"/>
  <c r="B3528" i="3"/>
  <c r="B3529" i="3"/>
  <c r="B3530" i="3"/>
  <c r="B3531" i="3"/>
  <c r="B3532" i="3"/>
  <c r="B3533" i="3"/>
  <c r="B3534" i="3"/>
  <c r="B3535" i="3"/>
  <c r="B3536" i="3"/>
  <c r="B3537" i="3"/>
  <c r="B3538" i="3"/>
  <c r="B3539" i="3"/>
  <c r="B3540" i="3"/>
  <c r="B3541" i="3"/>
  <c r="B3542" i="3"/>
  <c r="B3543" i="3"/>
  <c r="B3544" i="3"/>
  <c r="B3545" i="3"/>
  <c r="B3546" i="3"/>
  <c r="B3547" i="3"/>
  <c r="B3548" i="3"/>
  <c r="B3549" i="3"/>
  <c r="B3550" i="3"/>
  <c r="B3551" i="3"/>
  <c r="B3552" i="3"/>
  <c r="B3553" i="3"/>
  <c r="B3554" i="3"/>
  <c r="B3555" i="3"/>
  <c r="B3556" i="3"/>
  <c r="B3557" i="3"/>
  <c r="B3558" i="3"/>
  <c r="B3559" i="3"/>
  <c r="B3560" i="3"/>
  <c r="B3561" i="3"/>
  <c r="B3562" i="3"/>
  <c r="B3563" i="3"/>
  <c r="B3564" i="3"/>
  <c r="B3565" i="3"/>
  <c r="B3566" i="3"/>
  <c r="B3567" i="3"/>
  <c r="B3568" i="3"/>
  <c r="B3569" i="3"/>
  <c r="B3570" i="3"/>
  <c r="B3571" i="3"/>
  <c r="B3572" i="3"/>
  <c r="B3573" i="3"/>
  <c r="B3574" i="3"/>
  <c r="B3575" i="3"/>
  <c r="B3576" i="3"/>
  <c r="B3577" i="3"/>
  <c r="B3578" i="3"/>
  <c r="B3579" i="3"/>
  <c r="B3580" i="3"/>
  <c r="B3581" i="3"/>
  <c r="B3582" i="3"/>
  <c r="B3583" i="3"/>
  <c r="B3584" i="3"/>
  <c r="B3585" i="3"/>
  <c r="B3586" i="3"/>
  <c r="B3587" i="3"/>
  <c r="B3588" i="3"/>
  <c r="B3589" i="3"/>
  <c r="B3590" i="3"/>
  <c r="B3591" i="3"/>
  <c r="B3592" i="3"/>
  <c r="B3593" i="3"/>
  <c r="B3594" i="3"/>
  <c r="B3595" i="3"/>
  <c r="B3596" i="3"/>
  <c r="B3597" i="3"/>
  <c r="B3598" i="3"/>
  <c r="B3599" i="3"/>
  <c r="B3600" i="3"/>
  <c r="B3601" i="3"/>
  <c r="B3602" i="3"/>
  <c r="B3603" i="3"/>
  <c r="B3604" i="3"/>
  <c r="B3605" i="3"/>
  <c r="B3606" i="3"/>
  <c r="B3607" i="3"/>
  <c r="B3608" i="3"/>
  <c r="B3609" i="3"/>
  <c r="B3610" i="3"/>
  <c r="B3611" i="3"/>
  <c r="B3612" i="3"/>
  <c r="B3613" i="3"/>
  <c r="B3614" i="3"/>
  <c r="B3615" i="3"/>
  <c r="B3616" i="3"/>
  <c r="B3617" i="3"/>
  <c r="B3618" i="3"/>
  <c r="B3619" i="3"/>
  <c r="B3620" i="3"/>
  <c r="B3621" i="3"/>
  <c r="B3622" i="3"/>
  <c r="B3623" i="3"/>
  <c r="B3624" i="3"/>
  <c r="B3625" i="3"/>
  <c r="B3626" i="3"/>
  <c r="B3627" i="3"/>
  <c r="B3628" i="3"/>
  <c r="B3629" i="3"/>
  <c r="B3630" i="3"/>
  <c r="B3631" i="3"/>
  <c r="B3632" i="3"/>
  <c r="B3633" i="3"/>
  <c r="B3634" i="3"/>
  <c r="B3635" i="3"/>
  <c r="B3636" i="3"/>
  <c r="B3637" i="3"/>
  <c r="B3638" i="3"/>
  <c r="B3639" i="3"/>
  <c r="B3640" i="3"/>
  <c r="B3641" i="3"/>
  <c r="B3642" i="3"/>
  <c r="B3643" i="3"/>
  <c r="B3644" i="3"/>
  <c r="B3645" i="3"/>
  <c r="B3646" i="3"/>
  <c r="B3647" i="3"/>
  <c r="B3648" i="3"/>
  <c r="B3649" i="3"/>
  <c r="B3650" i="3"/>
  <c r="B3651" i="3"/>
  <c r="B3652" i="3"/>
  <c r="B3653" i="3"/>
  <c r="B3654" i="3"/>
  <c r="B3655" i="3"/>
  <c r="B3656" i="3"/>
  <c r="B3657" i="3"/>
  <c r="B3658" i="3"/>
  <c r="B3659" i="3"/>
  <c r="B3660" i="3"/>
  <c r="B3661" i="3"/>
  <c r="B3662" i="3"/>
  <c r="B3663" i="3"/>
  <c r="B3664" i="3"/>
  <c r="B3665" i="3"/>
  <c r="B3666" i="3"/>
  <c r="B3667" i="3"/>
  <c r="B3668" i="3"/>
  <c r="B3669" i="3"/>
  <c r="B3670" i="3"/>
  <c r="B3671" i="3"/>
  <c r="B3672" i="3"/>
  <c r="B3673" i="3"/>
  <c r="B3674" i="3"/>
  <c r="B3675" i="3"/>
  <c r="B3676" i="3"/>
  <c r="B3677" i="3"/>
  <c r="B3678" i="3"/>
  <c r="B3679" i="3"/>
  <c r="B3680" i="3"/>
  <c r="B3681" i="3"/>
  <c r="B3682" i="3"/>
  <c r="B3683" i="3"/>
  <c r="B3684" i="3"/>
  <c r="B3685" i="3"/>
  <c r="B3686" i="3"/>
  <c r="B3687" i="3"/>
  <c r="B3688" i="3"/>
  <c r="B3689" i="3"/>
  <c r="B3690" i="3"/>
  <c r="B3691" i="3"/>
  <c r="B3692" i="3"/>
  <c r="B3693" i="3"/>
  <c r="B3694" i="3"/>
  <c r="B3695" i="3"/>
  <c r="B3696" i="3"/>
  <c r="B3697" i="3"/>
  <c r="B3698" i="3"/>
  <c r="B3699" i="3"/>
  <c r="B3700" i="3"/>
  <c r="B3701" i="3"/>
  <c r="B3702" i="3"/>
  <c r="B3703" i="3"/>
  <c r="B3704" i="3"/>
  <c r="B3705" i="3"/>
  <c r="B3706" i="3"/>
  <c r="B3707" i="3"/>
  <c r="B3708" i="3"/>
  <c r="B3709" i="3"/>
  <c r="B3710" i="3"/>
  <c r="B3711" i="3"/>
  <c r="B3712" i="3"/>
  <c r="B3713" i="3"/>
  <c r="B3714" i="3"/>
  <c r="B3715" i="3"/>
  <c r="B3716" i="3"/>
  <c r="B3717" i="3"/>
  <c r="B3718" i="3"/>
  <c r="B3719" i="3"/>
  <c r="B3720" i="3"/>
  <c r="B3721" i="3"/>
  <c r="B3722" i="3"/>
  <c r="B3723" i="3"/>
  <c r="B3724" i="3"/>
  <c r="B3725" i="3"/>
  <c r="B3726" i="3"/>
  <c r="B3727" i="3"/>
  <c r="B3728" i="3"/>
  <c r="B3729" i="3"/>
  <c r="B3730" i="3"/>
  <c r="B3731" i="3"/>
  <c r="B3732" i="3"/>
  <c r="B3733" i="3"/>
  <c r="B3734" i="3"/>
  <c r="B3735" i="3"/>
  <c r="B3736" i="3"/>
  <c r="B3737" i="3"/>
  <c r="B3738" i="3"/>
  <c r="B3739" i="3"/>
  <c r="B3740" i="3"/>
  <c r="B3741" i="3"/>
  <c r="B3742" i="3"/>
  <c r="B3743" i="3"/>
  <c r="B3744" i="3"/>
  <c r="B3745" i="3"/>
  <c r="B3746" i="3"/>
  <c r="B3747" i="3"/>
  <c r="B3748" i="3"/>
  <c r="B3749" i="3"/>
  <c r="B3750" i="3"/>
  <c r="B3751" i="3"/>
  <c r="B3752" i="3"/>
  <c r="B3753" i="3"/>
  <c r="B3754" i="3"/>
  <c r="B3755" i="3"/>
  <c r="B3756" i="3"/>
  <c r="B3757" i="3"/>
  <c r="B3758" i="3"/>
  <c r="B3759" i="3"/>
  <c r="B3760" i="3"/>
  <c r="B3761" i="3"/>
  <c r="B3762" i="3"/>
  <c r="B3763" i="3"/>
  <c r="B3764" i="3"/>
  <c r="B3765" i="3"/>
  <c r="B3766" i="3"/>
  <c r="B3767" i="3"/>
  <c r="B3768" i="3"/>
  <c r="B3769" i="3"/>
  <c r="B3770" i="3"/>
  <c r="B3771" i="3"/>
  <c r="B3772" i="3"/>
  <c r="B3773" i="3"/>
  <c r="B3774" i="3"/>
  <c r="B3775" i="3"/>
  <c r="B3776" i="3"/>
  <c r="B3777" i="3"/>
  <c r="B3778" i="3"/>
  <c r="B3779" i="3"/>
  <c r="B3780" i="3"/>
  <c r="B3781" i="3"/>
  <c r="B3782" i="3"/>
  <c r="B3783" i="3"/>
  <c r="B3784" i="3"/>
  <c r="B3785" i="3"/>
  <c r="B3786" i="3"/>
  <c r="B3787" i="3"/>
  <c r="B3788" i="3"/>
  <c r="B3789" i="3"/>
  <c r="B3790" i="3"/>
  <c r="B3791" i="3"/>
  <c r="B3792" i="3"/>
  <c r="B3793" i="3"/>
  <c r="B3794" i="3"/>
  <c r="B3795" i="3"/>
  <c r="B3796" i="3"/>
  <c r="B3797" i="3"/>
  <c r="B3798" i="3"/>
  <c r="B3799" i="3"/>
  <c r="B3800" i="3"/>
  <c r="B3801" i="3"/>
  <c r="B3802" i="3"/>
  <c r="B3803" i="3"/>
  <c r="B3804" i="3"/>
  <c r="B3805" i="3"/>
  <c r="B3806" i="3"/>
  <c r="B3807" i="3"/>
  <c r="B3808" i="3"/>
  <c r="B3809" i="3"/>
  <c r="B3810" i="3"/>
  <c r="B3811" i="3"/>
  <c r="B3812" i="3"/>
  <c r="B3813" i="3"/>
  <c r="B3814" i="3"/>
  <c r="B3815" i="3"/>
  <c r="B3816" i="3"/>
  <c r="B3817" i="3"/>
  <c r="B3818" i="3"/>
  <c r="B3819" i="3"/>
  <c r="B3820" i="3"/>
  <c r="B3821" i="3"/>
  <c r="B3822" i="3"/>
  <c r="B3823" i="3"/>
  <c r="B3824" i="3"/>
  <c r="B3825" i="3"/>
  <c r="B3826" i="3"/>
  <c r="B3827" i="3"/>
  <c r="B3828" i="3"/>
  <c r="B3829" i="3"/>
  <c r="B3830" i="3"/>
  <c r="B3831" i="3"/>
  <c r="B3832" i="3"/>
  <c r="B3833" i="3"/>
  <c r="B3834" i="3"/>
  <c r="B3835" i="3"/>
  <c r="B3836" i="3"/>
  <c r="B3837" i="3"/>
  <c r="B3838" i="3"/>
  <c r="B3839" i="3"/>
  <c r="B3840" i="3"/>
  <c r="B3841" i="3"/>
  <c r="B3842" i="3"/>
  <c r="B3843" i="3"/>
  <c r="B3844" i="3"/>
  <c r="B3845" i="3"/>
  <c r="B3846" i="3"/>
  <c r="B3847" i="3"/>
  <c r="B3848" i="3"/>
  <c r="B3849" i="3"/>
  <c r="B3850" i="3"/>
  <c r="B3851" i="3"/>
  <c r="B3852" i="3"/>
  <c r="B3853" i="3"/>
  <c r="B3854" i="3"/>
  <c r="B3855" i="3"/>
  <c r="B3856" i="3"/>
  <c r="B3857" i="3"/>
  <c r="B3858" i="3"/>
  <c r="B3859" i="3"/>
  <c r="B3860" i="3"/>
  <c r="B3861" i="3"/>
  <c r="B3862" i="3"/>
  <c r="B3863" i="3"/>
  <c r="B3864" i="3"/>
  <c r="B3865" i="3"/>
  <c r="B3866" i="3"/>
  <c r="B3867" i="3"/>
  <c r="B3868" i="3"/>
  <c r="B3869" i="3"/>
  <c r="B3870" i="3"/>
  <c r="B3871" i="3"/>
  <c r="B3872" i="3"/>
  <c r="B3873" i="3"/>
  <c r="B3874" i="3"/>
  <c r="B3875" i="3"/>
  <c r="B3876" i="3"/>
  <c r="B3877" i="3"/>
  <c r="B3878" i="3"/>
  <c r="B3879" i="3"/>
  <c r="B3880" i="3"/>
  <c r="B3881" i="3"/>
  <c r="B3882" i="3"/>
  <c r="B3883" i="3"/>
  <c r="B3884" i="3"/>
  <c r="B3885" i="3"/>
  <c r="B3886" i="3"/>
  <c r="B3887" i="3"/>
  <c r="B3888" i="3"/>
  <c r="B3889" i="3"/>
  <c r="B3890" i="3"/>
  <c r="B3891" i="3"/>
  <c r="B3892" i="3"/>
  <c r="B3893" i="3"/>
  <c r="B3894" i="3"/>
  <c r="B3895" i="3"/>
  <c r="B3896" i="3"/>
  <c r="B3897" i="3"/>
  <c r="B3898" i="3"/>
  <c r="B3899" i="3"/>
  <c r="B3900" i="3"/>
  <c r="B3901" i="3"/>
  <c r="B3902" i="3"/>
  <c r="B3903" i="3"/>
  <c r="B3904" i="3"/>
  <c r="B3905" i="3"/>
  <c r="B3906" i="3"/>
  <c r="B3907" i="3"/>
  <c r="B3908" i="3"/>
  <c r="B3909" i="3"/>
  <c r="B3910" i="3"/>
  <c r="B3911" i="3"/>
  <c r="B3912" i="3"/>
  <c r="B3913" i="3"/>
  <c r="B3914" i="3"/>
  <c r="B3915" i="3"/>
  <c r="B3916" i="3"/>
  <c r="B3917" i="3"/>
  <c r="B3918" i="3"/>
  <c r="B3919" i="3"/>
  <c r="B3920" i="3"/>
  <c r="B3921" i="3"/>
  <c r="B3922" i="3"/>
  <c r="B3923" i="3"/>
  <c r="B3924" i="3"/>
  <c r="B3925" i="3"/>
  <c r="B3926" i="3"/>
  <c r="B3927" i="3"/>
  <c r="B3928" i="3"/>
  <c r="B3929" i="3"/>
  <c r="B3930" i="3"/>
  <c r="B3931" i="3"/>
  <c r="B3932" i="3"/>
  <c r="B3933" i="3"/>
  <c r="B3934" i="3"/>
  <c r="B3935" i="3"/>
  <c r="B3936" i="3"/>
  <c r="B3937" i="3"/>
  <c r="B3938" i="3"/>
  <c r="B3939" i="3"/>
  <c r="B3940" i="3"/>
  <c r="B3941" i="3"/>
  <c r="B3942" i="3"/>
  <c r="B3943" i="3"/>
  <c r="B3944" i="3"/>
  <c r="B3945" i="3"/>
  <c r="B3946" i="3"/>
  <c r="B3947" i="3"/>
  <c r="B3948" i="3"/>
  <c r="B3949" i="3"/>
  <c r="B3950" i="3"/>
  <c r="B3951" i="3"/>
  <c r="B3952" i="3"/>
  <c r="B3953" i="3"/>
  <c r="B3954" i="3"/>
  <c r="B3955" i="3"/>
  <c r="B3956" i="3"/>
  <c r="B3957" i="3"/>
  <c r="B3958" i="3"/>
  <c r="B3959" i="3"/>
  <c r="B3960" i="3"/>
  <c r="B3961" i="3"/>
  <c r="B3962" i="3"/>
  <c r="B3963" i="3"/>
  <c r="B3964" i="3"/>
  <c r="B3965" i="3"/>
  <c r="B3966" i="3"/>
  <c r="B3967" i="3"/>
  <c r="B3968" i="3"/>
  <c r="B3969" i="3"/>
  <c r="B3970" i="3"/>
  <c r="B3971" i="3"/>
  <c r="B3972" i="3"/>
  <c r="B3973" i="3"/>
  <c r="B3974" i="3"/>
  <c r="B3975" i="3"/>
  <c r="B3976" i="3"/>
  <c r="B3977" i="3"/>
  <c r="B3978" i="3"/>
  <c r="B3979" i="3"/>
  <c r="B3980" i="3"/>
  <c r="B3981" i="3"/>
  <c r="B3982" i="3"/>
  <c r="B3983" i="3"/>
  <c r="B3984" i="3"/>
  <c r="B3985" i="3"/>
  <c r="B3986" i="3"/>
  <c r="B3987" i="3"/>
  <c r="B3988" i="3"/>
  <c r="B3989" i="3"/>
  <c r="B3990" i="3"/>
  <c r="B3991" i="3"/>
  <c r="B3992" i="3"/>
  <c r="B3993" i="3"/>
  <c r="B3994" i="3"/>
  <c r="B3995" i="3"/>
  <c r="B3996" i="3"/>
  <c r="B3997" i="3"/>
  <c r="B3998" i="3"/>
  <c r="B3999" i="3"/>
  <c r="B4000" i="3"/>
  <c r="B4001" i="3"/>
  <c r="B4002" i="3"/>
  <c r="B4003" i="3"/>
  <c r="B4004" i="3"/>
  <c r="B4005" i="3"/>
  <c r="B4006" i="3"/>
  <c r="B4007" i="3"/>
  <c r="B4008" i="3"/>
  <c r="B4009" i="3"/>
  <c r="B4010" i="3"/>
  <c r="B4011" i="3"/>
  <c r="B4012" i="3"/>
  <c r="B4013" i="3"/>
  <c r="B4014" i="3"/>
  <c r="B4015" i="3"/>
  <c r="B4016" i="3"/>
  <c r="B4017" i="3"/>
  <c r="B4018" i="3"/>
  <c r="B4019" i="3"/>
  <c r="B4020" i="3"/>
  <c r="B4021" i="3"/>
  <c r="B4022" i="3"/>
  <c r="B4023" i="3"/>
  <c r="B4024" i="3"/>
  <c r="B4025" i="3"/>
  <c r="B4026" i="3"/>
  <c r="B4027" i="3"/>
  <c r="B4028" i="3"/>
  <c r="B4029" i="3"/>
  <c r="B4030" i="3"/>
  <c r="B4031" i="3"/>
  <c r="B4032" i="3"/>
  <c r="B4033" i="3"/>
  <c r="B4034" i="3"/>
  <c r="B4035" i="3"/>
  <c r="B4036" i="3"/>
  <c r="B4037" i="3"/>
  <c r="B4038" i="3"/>
  <c r="B4039" i="3"/>
  <c r="B4040" i="3"/>
  <c r="B4041" i="3"/>
  <c r="B4042" i="3"/>
  <c r="B4043" i="3"/>
  <c r="B4044" i="3"/>
  <c r="B4045" i="3"/>
  <c r="B4046" i="3"/>
  <c r="B4047" i="3"/>
  <c r="B4048" i="3"/>
  <c r="B4049" i="3"/>
  <c r="B4050" i="3"/>
  <c r="B4051" i="3"/>
  <c r="B4052" i="3"/>
  <c r="B4053" i="3"/>
  <c r="B4054" i="3"/>
  <c r="B4055" i="3"/>
  <c r="B4056" i="3"/>
  <c r="B4057" i="3"/>
  <c r="B4058" i="3"/>
  <c r="B4059" i="3"/>
  <c r="B4060" i="3"/>
  <c r="B4061" i="3"/>
  <c r="B4062" i="3"/>
  <c r="B4063" i="3"/>
  <c r="B4064" i="3"/>
  <c r="B4065" i="3"/>
  <c r="B4066" i="3"/>
  <c r="B4067" i="3"/>
  <c r="B4068" i="3"/>
  <c r="B4069" i="3"/>
  <c r="B4070" i="3"/>
  <c r="B4071" i="3"/>
  <c r="B4072" i="3"/>
  <c r="B4073" i="3"/>
  <c r="B4074" i="3"/>
  <c r="B4075" i="3"/>
  <c r="B4076" i="3"/>
  <c r="B4077" i="3"/>
  <c r="B4078" i="3"/>
  <c r="B4079" i="3"/>
  <c r="B4080" i="3"/>
  <c r="B4081" i="3"/>
  <c r="B4082" i="3"/>
  <c r="B4083" i="3"/>
  <c r="B4084" i="3"/>
  <c r="B4085" i="3"/>
  <c r="B4086" i="3"/>
  <c r="B4087" i="3"/>
  <c r="B4088" i="3"/>
  <c r="B4089" i="3"/>
  <c r="B4090" i="3"/>
  <c r="B4091" i="3"/>
  <c r="B4092" i="3"/>
  <c r="B4093" i="3"/>
  <c r="B4094" i="3"/>
  <c r="B4095" i="3"/>
  <c r="B4096" i="3"/>
  <c r="B4097" i="3"/>
  <c r="B4098" i="3"/>
  <c r="B4099" i="3"/>
  <c r="B4100" i="3"/>
  <c r="B4101" i="3"/>
  <c r="B4102" i="3"/>
  <c r="B4103" i="3"/>
  <c r="B4104" i="3"/>
  <c r="B4105" i="3"/>
  <c r="B4106" i="3"/>
  <c r="B4107" i="3"/>
  <c r="B4108" i="3"/>
  <c r="B4109" i="3"/>
  <c r="B4110" i="3"/>
  <c r="B4111" i="3"/>
  <c r="B4112" i="3"/>
  <c r="B4113" i="3"/>
  <c r="B4114" i="3"/>
  <c r="B4115" i="3"/>
  <c r="B4116" i="3"/>
  <c r="B4117" i="3"/>
  <c r="B4118" i="3"/>
  <c r="B4119" i="3"/>
  <c r="B4120" i="3"/>
  <c r="B4121" i="3"/>
  <c r="B4122" i="3"/>
  <c r="B4123" i="3"/>
  <c r="B4124" i="3"/>
  <c r="B4125" i="3"/>
  <c r="B4126" i="3"/>
  <c r="B4127" i="3"/>
  <c r="B4128" i="3"/>
  <c r="B4129" i="3"/>
  <c r="B4130" i="3"/>
  <c r="B4131" i="3"/>
  <c r="B4132" i="3"/>
  <c r="B4133" i="3"/>
  <c r="B4134" i="3"/>
  <c r="B4135" i="3"/>
  <c r="B4136" i="3"/>
  <c r="B4137" i="3"/>
  <c r="B4138" i="3"/>
  <c r="B4139" i="3"/>
  <c r="B4140" i="3"/>
  <c r="B4141" i="3"/>
  <c r="B4142" i="3"/>
  <c r="B4143" i="3"/>
  <c r="B4144" i="3"/>
  <c r="B4145" i="3"/>
  <c r="B4146" i="3"/>
  <c r="B4147" i="3"/>
  <c r="B4148" i="3"/>
  <c r="B4149" i="3"/>
  <c r="B4150" i="3"/>
  <c r="B4151" i="3"/>
  <c r="B4152" i="3"/>
  <c r="B4153" i="3"/>
  <c r="B4154" i="3"/>
  <c r="B4155" i="3"/>
  <c r="B4156" i="3"/>
  <c r="B4157" i="3"/>
  <c r="B4158" i="3"/>
  <c r="B4159" i="3"/>
  <c r="B4160" i="3"/>
  <c r="B4161" i="3"/>
  <c r="B4162" i="3"/>
  <c r="B4163" i="3"/>
  <c r="B4164" i="3"/>
  <c r="B4165" i="3"/>
  <c r="B4166" i="3"/>
  <c r="B4167" i="3"/>
  <c r="B4168" i="3"/>
  <c r="B4169" i="3"/>
  <c r="B4170" i="3"/>
  <c r="B4171" i="3"/>
  <c r="B4172" i="3"/>
  <c r="B4173" i="3"/>
  <c r="B4174" i="3"/>
  <c r="B4175" i="3"/>
  <c r="B4176" i="3"/>
  <c r="B4177" i="3"/>
  <c r="B4178" i="3"/>
  <c r="B4179" i="3"/>
  <c r="B4180" i="3"/>
  <c r="B4181" i="3"/>
  <c r="B4182" i="3"/>
  <c r="B4183" i="3"/>
  <c r="B4184" i="3"/>
  <c r="B4185" i="3"/>
  <c r="B4186" i="3"/>
  <c r="B4187" i="3"/>
  <c r="B4188" i="3"/>
  <c r="B4189" i="3"/>
  <c r="B4190" i="3"/>
  <c r="B4191" i="3"/>
  <c r="B4192" i="3"/>
  <c r="B4193" i="3"/>
  <c r="B4194" i="3"/>
  <c r="B4195" i="3"/>
  <c r="B4196" i="3"/>
  <c r="B4197" i="3"/>
  <c r="B4198" i="3"/>
  <c r="B4199" i="3"/>
  <c r="B4200" i="3"/>
  <c r="B4201" i="3"/>
  <c r="B4202" i="3"/>
  <c r="B4203" i="3"/>
  <c r="B4204" i="3"/>
  <c r="B4205" i="3"/>
  <c r="B4206" i="3"/>
  <c r="B4207" i="3"/>
  <c r="B4208" i="3"/>
  <c r="B4209" i="3"/>
  <c r="B4210" i="3"/>
  <c r="B4211" i="3"/>
  <c r="B4212" i="3"/>
  <c r="B4213" i="3"/>
  <c r="B4214" i="3"/>
  <c r="B4215" i="3"/>
  <c r="B4216" i="3"/>
  <c r="B4217" i="3"/>
  <c r="B4218" i="3"/>
  <c r="B4219" i="3"/>
  <c r="B4220" i="3"/>
  <c r="B4221" i="3"/>
  <c r="B4222" i="3"/>
  <c r="B4223" i="3"/>
  <c r="B4224" i="3"/>
  <c r="B4225" i="3"/>
  <c r="B4226" i="3"/>
  <c r="B4227" i="3"/>
  <c r="B4228" i="3"/>
  <c r="B4229" i="3"/>
  <c r="B4230" i="3"/>
  <c r="B4231" i="3"/>
  <c r="B4232" i="3"/>
  <c r="B4233" i="3"/>
  <c r="B4234" i="3"/>
  <c r="B4235" i="3"/>
  <c r="B4236" i="3"/>
  <c r="B4237" i="3"/>
  <c r="B4238" i="3"/>
  <c r="B4239" i="3"/>
  <c r="B4240" i="3"/>
  <c r="B4241" i="3"/>
  <c r="B4242" i="3"/>
  <c r="B4243" i="3"/>
  <c r="B4244" i="3"/>
  <c r="B4245" i="3"/>
  <c r="B4246" i="3"/>
  <c r="B4247" i="3"/>
  <c r="B4248" i="3"/>
  <c r="B4249" i="3"/>
  <c r="B4250" i="3"/>
  <c r="B4251" i="3"/>
  <c r="B4252" i="3"/>
  <c r="B4253" i="3"/>
  <c r="B4254" i="3"/>
  <c r="B4255" i="3"/>
  <c r="B4256" i="3"/>
  <c r="B4257" i="3"/>
  <c r="B4258" i="3"/>
  <c r="B4259" i="3"/>
  <c r="B4260" i="3"/>
  <c r="B4261" i="3"/>
  <c r="B4262" i="3"/>
  <c r="B4263" i="3"/>
  <c r="B4264" i="3"/>
  <c r="B4265" i="3"/>
  <c r="B4266" i="3"/>
  <c r="B4267" i="3"/>
  <c r="B4268" i="3"/>
  <c r="B4269" i="3"/>
  <c r="B4270" i="3"/>
  <c r="B4271" i="3"/>
  <c r="B4272" i="3"/>
  <c r="B4273" i="3"/>
  <c r="B4274" i="3"/>
  <c r="B4275" i="3"/>
  <c r="B4276" i="3"/>
  <c r="B4277" i="3"/>
  <c r="B4278" i="3"/>
  <c r="B4279" i="3"/>
  <c r="B4280" i="3"/>
  <c r="B4281" i="3"/>
  <c r="B4282" i="3"/>
  <c r="B4283" i="3"/>
  <c r="B4284" i="3"/>
  <c r="B4285" i="3"/>
  <c r="B4286" i="3"/>
  <c r="B4287" i="3"/>
  <c r="B4288" i="3"/>
  <c r="B4289" i="3"/>
  <c r="B4290" i="3"/>
  <c r="B4291" i="3"/>
  <c r="B4292" i="3"/>
  <c r="B4293" i="3"/>
  <c r="B4294" i="3"/>
  <c r="B4295" i="3"/>
  <c r="B4296" i="3"/>
  <c r="B4297" i="3"/>
  <c r="B4298" i="3"/>
  <c r="B4299" i="3"/>
  <c r="B4300" i="3"/>
  <c r="B4301" i="3"/>
  <c r="B4302" i="3"/>
  <c r="B4303" i="3"/>
  <c r="B4304" i="3"/>
  <c r="B4305" i="3"/>
  <c r="B4306" i="3"/>
  <c r="B4307" i="3"/>
  <c r="B4308" i="3"/>
  <c r="B4309" i="3"/>
  <c r="B4310" i="3"/>
  <c r="B4311" i="3"/>
  <c r="B4312" i="3"/>
  <c r="B4313" i="3"/>
  <c r="B4314" i="3"/>
  <c r="B4315" i="3"/>
  <c r="B4316" i="3"/>
  <c r="B4317" i="3"/>
  <c r="B4318" i="3"/>
  <c r="B4319" i="3"/>
  <c r="B4320" i="3"/>
  <c r="B4321" i="3"/>
  <c r="B4322" i="3"/>
  <c r="B4323" i="3"/>
  <c r="B4324" i="3"/>
  <c r="B4325" i="3"/>
  <c r="B4326" i="3"/>
  <c r="B4327" i="3"/>
  <c r="B4328" i="3"/>
  <c r="B4329" i="3"/>
  <c r="B4330" i="3"/>
  <c r="B4331" i="3"/>
  <c r="B4332" i="3"/>
  <c r="B4333" i="3"/>
  <c r="B4334" i="3"/>
  <c r="B4335" i="3"/>
  <c r="B4336" i="3"/>
  <c r="B4337" i="3"/>
  <c r="B4338" i="3"/>
  <c r="B4339" i="3"/>
  <c r="B4340" i="3"/>
  <c r="B4341" i="3"/>
  <c r="B4342" i="3"/>
  <c r="B4343" i="3"/>
  <c r="B4344" i="3"/>
  <c r="B4345" i="3"/>
  <c r="B4346" i="3"/>
  <c r="B4347" i="3"/>
  <c r="B4348" i="3"/>
  <c r="B4349" i="3"/>
  <c r="B4350" i="3"/>
  <c r="B4351" i="3"/>
  <c r="B4352" i="3"/>
  <c r="B4353" i="3"/>
  <c r="B4354" i="3"/>
  <c r="B4355" i="3"/>
  <c r="B4356" i="3"/>
  <c r="B4357" i="3"/>
  <c r="B4358" i="3"/>
  <c r="B4359" i="3"/>
  <c r="B4360" i="3"/>
  <c r="B4361" i="3"/>
  <c r="B4362" i="3"/>
  <c r="B4363" i="3"/>
  <c r="B4364" i="3"/>
  <c r="B4365" i="3"/>
  <c r="B4366" i="3"/>
  <c r="B4367" i="3"/>
  <c r="B4368" i="3"/>
  <c r="B4369" i="3"/>
  <c r="B4370" i="3"/>
  <c r="B4371" i="3"/>
  <c r="B4372" i="3"/>
  <c r="B4373" i="3"/>
  <c r="B4374" i="3"/>
  <c r="B4375" i="3"/>
  <c r="B4376" i="3"/>
  <c r="B4377" i="3"/>
  <c r="B4378" i="3"/>
  <c r="B4379" i="3"/>
  <c r="B4380" i="3"/>
  <c r="B4381" i="3"/>
  <c r="B4382" i="3"/>
  <c r="B4383" i="3"/>
  <c r="B4384" i="3"/>
  <c r="B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C2496" i="3"/>
  <c r="C2497" i="3"/>
  <c r="C2498" i="3"/>
  <c r="C2499" i="3"/>
  <c r="C2500" i="3"/>
  <c r="C2501" i="3"/>
  <c r="C2502" i="3"/>
  <c r="C2503" i="3"/>
  <c r="C2504" i="3"/>
  <c r="C2505" i="3"/>
  <c r="C2506" i="3"/>
  <c r="C2507" i="3"/>
  <c r="C2508" i="3"/>
  <c r="C2509" i="3"/>
  <c r="C2510" i="3"/>
  <c r="C2511" i="3"/>
  <c r="C2512" i="3"/>
  <c r="C2513" i="3"/>
  <c r="C2514" i="3"/>
  <c r="C2515" i="3"/>
  <c r="C2516" i="3"/>
  <c r="C2517" i="3"/>
  <c r="C2518" i="3"/>
  <c r="C2519" i="3"/>
  <c r="C2520" i="3"/>
  <c r="C2521" i="3"/>
  <c r="C2522" i="3"/>
  <c r="C2523" i="3"/>
  <c r="C2524" i="3"/>
  <c r="C2525" i="3"/>
  <c r="C2526" i="3"/>
  <c r="C2527" i="3"/>
  <c r="C2528" i="3"/>
  <c r="C2529" i="3"/>
  <c r="C2530" i="3"/>
  <c r="C2531" i="3"/>
  <c r="C2532" i="3"/>
  <c r="C2533" i="3"/>
  <c r="C2534" i="3"/>
  <c r="C2535" i="3"/>
  <c r="C2536" i="3"/>
  <c r="C2537" i="3"/>
  <c r="C2538" i="3"/>
  <c r="C2539" i="3"/>
  <c r="C2540" i="3"/>
  <c r="C2541" i="3"/>
  <c r="C2542" i="3"/>
  <c r="C2543" i="3"/>
  <c r="C2544" i="3"/>
  <c r="C2545" i="3"/>
  <c r="C2546" i="3"/>
  <c r="C2547" i="3"/>
  <c r="C2548" i="3"/>
  <c r="C2549" i="3"/>
  <c r="C2550" i="3"/>
  <c r="C2551" i="3"/>
  <c r="C2552" i="3"/>
  <c r="C2553" i="3"/>
  <c r="C2554" i="3"/>
  <c r="C2555" i="3"/>
  <c r="C2556" i="3"/>
  <c r="C2557" i="3"/>
  <c r="C2558" i="3"/>
  <c r="C2559" i="3"/>
  <c r="C2560" i="3"/>
  <c r="C2561" i="3"/>
  <c r="C2562" i="3"/>
  <c r="C2563" i="3"/>
  <c r="C2564" i="3"/>
  <c r="C2565" i="3"/>
  <c r="C2566" i="3"/>
  <c r="C2567" i="3"/>
  <c r="C2568" i="3"/>
  <c r="C2569" i="3"/>
  <c r="C2570" i="3"/>
  <c r="C2571" i="3"/>
  <c r="C2572" i="3"/>
  <c r="C2573" i="3"/>
  <c r="C2574" i="3"/>
  <c r="C2575" i="3"/>
  <c r="C2576" i="3"/>
  <c r="C2577" i="3"/>
  <c r="C2578" i="3"/>
  <c r="C2579" i="3"/>
  <c r="C2580" i="3"/>
  <c r="C2581" i="3"/>
  <c r="C2582" i="3"/>
  <c r="C2583" i="3"/>
  <c r="C2584" i="3"/>
  <c r="C2585" i="3"/>
  <c r="C2586" i="3"/>
  <c r="C2587" i="3"/>
  <c r="C2588" i="3"/>
  <c r="C2589" i="3"/>
  <c r="C2590" i="3"/>
  <c r="C2591" i="3"/>
  <c r="C2592" i="3"/>
  <c r="C2593" i="3"/>
  <c r="C2594" i="3"/>
  <c r="C2595" i="3"/>
  <c r="C2596" i="3"/>
  <c r="C2597" i="3"/>
  <c r="C2598" i="3"/>
  <c r="C2599" i="3"/>
  <c r="C2600" i="3"/>
  <c r="C2601" i="3"/>
  <c r="C2602" i="3"/>
  <c r="C2603" i="3"/>
  <c r="C2604" i="3"/>
  <c r="C2605" i="3"/>
  <c r="C2606" i="3"/>
  <c r="C2607" i="3"/>
  <c r="C2608" i="3"/>
  <c r="C2609" i="3"/>
  <c r="C2610" i="3"/>
  <c r="C2611" i="3"/>
  <c r="C2612" i="3"/>
  <c r="C2613" i="3"/>
  <c r="C2614" i="3"/>
  <c r="C2615" i="3"/>
  <c r="C2616" i="3"/>
  <c r="C2617" i="3"/>
  <c r="C2618" i="3"/>
  <c r="C2619" i="3"/>
  <c r="C2620" i="3"/>
  <c r="C2621" i="3"/>
  <c r="C2622" i="3"/>
  <c r="C2623" i="3"/>
  <c r="C2624" i="3"/>
  <c r="C2625" i="3"/>
  <c r="C2626" i="3"/>
  <c r="C2627" i="3"/>
  <c r="C2628" i="3"/>
  <c r="C2629" i="3"/>
  <c r="C2630" i="3"/>
  <c r="C2631" i="3"/>
  <c r="C2632" i="3"/>
  <c r="C2633" i="3"/>
  <c r="C2634" i="3"/>
  <c r="C2635" i="3"/>
  <c r="C2636" i="3"/>
  <c r="C2637" i="3"/>
  <c r="C2638" i="3"/>
  <c r="C2639" i="3"/>
  <c r="C2640" i="3"/>
  <c r="C2641" i="3"/>
  <c r="C2642" i="3"/>
  <c r="C2643" i="3"/>
  <c r="C2644" i="3"/>
  <c r="C2645" i="3"/>
  <c r="C2646" i="3"/>
  <c r="C2647" i="3"/>
  <c r="C2648" i="3"/>
  <c r="C2649" i="3"/>
  <c r="C2650" i="3"/>
  <c r="C2651" i="3"/>
  <c r="C2652" i="3"/>
  <c r="C2653" i="3"/>
  <c r="C2654" i="3"/>
  <c r="C2655" i="3"/>
  <c r="C2656" i="3"/>
  <c r="C2657" i="3"/>
  <c r="C2658" i="3"/>
  <c r="C2659" i="3"/>
  <c r="C2660" i="3"/>
  <c r="C2661" i="3"/>
  <c r="C2662" i="3"/>
  <c r="C2663" i="3"/>
  <c r="C2664" i="3"/>
  <c r="C2665" i="3"/>
  <c r="C2666" i="3"/>
  <c r="C2667" i="3"/>
  <c r="C2668" i="3"/>
  <c r="C2669" i="3"/>
  <c r="C2670" i="3"/>
  <c r="C2671" i="3"/>
  <c r="C2672" i="3"/>
  <c r="C2673" i="3"/>
  <c r="C2674" i="3"/>
  <c r="C2675" i="3"/>
  <c r="C2676" i="3"/>
  <c r="C2677" i="3"/>
  <c r="C2678" i="3"/>
  <c r="C2679" i="3"/>
  <c r="C2680" i="3"/>
  <c r="C2681" i="3"/>
  <c r="C2682" i="3"/>
  <c r="C2683" i="3"/>
  <c r="C2684" i="3"/>
  <c r="C2685" i="3"/>
  <c r="C2686" i="3"/>
  <c r="C2687" i="3"/>
  <c r="C2688" i="3"/>
  <c r="C2689" i="3"/>
  <c r="C2690" i="3"/>
  <c r="C2691" i="3"/>
  <c r="C2692" i="3"/>
  <c r="C2693" i="3"/>
  <c r="C2694" i="3"/>
  <c r="C2695" i="3"/>
  <c r="C2696" i="3"/>
  <c r="C2697" i="3"/>
  <c r="C2698" i="3"/>
  <c r="C2699" i="3"/>
  <c r="C2700" i="3"/>
  <c r="C2701" i="3"/>
  <c r="C2702" i="3"/>
  <c r="C2703" i="3"/>
  <c r="C2704" i="3"/>
  <c r="C2705" i="3"/>
  <c r="C2706" i="3"/>
  <c r="C2707" i="3"/>
  <c r="C2708" i="3"/>
  <c r="C2709" i="3"/>
  <c r="C2710" i="3"/>
  <c r="C2711" i="3"/>
  <c r="C2712" i="3"/>
  <c r="C2713" i="3"/>
  <c r="C2714" i="3"/>
  <c r="C2715" i="3"/>
  <c r="C2716" i="3"/>
  <c r="C2717" i="3"/>
  <c r="C2718" i="3"/>
  <c r="C2719" i="3"/>
  <c r="C2720" i="3"/>
  <c r="C2721" i="3"/>
  <c r="C2722" i="3"/>
  <c r="C2723" i="3"/>
  <c r="C2724" i="3"/>
  <c r="C2725" i="3"/>
  <c r="C2726" i="3"/>
  <c r="C2727" i="3"/>
  <c r="C2728" i="3"/>
  <c r="C2729" i="3"/>
  <c r="C2730" i="3"/>
  <c r="C2731" i="3"/>
  <c r="C2732" i="3"/>
  <c r="C2733" i="3"/>
  <c r="C2734" i="3"/>
  <c r="C2735" i="3"/>
  <c r="C2736" i="3"/>
  <c r="C2737" i="3"/>
  <c r="C2738" i="3"/>
  <c r="C2739" i="3"/>
  <c r="C2740" i="3"/>
  <c r="C2741" i="3"/>
  <c r="C2742" i="3"/>
  <c r="C2743" i="3"/>
  <c r="C2744" i="3"/>
  <c r="C2745" i="3"/>
  <c r="C2746" i="3"/>
  <c r="C2747" i="3"/>
  <c r="C2748" i="3"/>
  <c r="C2749" i="3"/>
  <c r="C2750" i="3"/>
  <c r="C2751" i="3"/>
  <c r="C2752" i="3"/>
  <c r="C2753" i="3"/>
  <c r="C2754" i="3"/>
  <c r="C2755" i="3"/>
  <c r="C2756" i="3"/>
  <c r="C2757" i="3"/>
  <c r="C2758" i="3"/>
  <c r="C2759" i="3"/>
  <c r="C2760" i="3"/>
  <c r="C2761" i="3"/>
  <c r="C2762" i="3"/>
  <c r="C2763" i="3"/>
  <c r="C2764" i="3"/>
  <c r="C2765" i="3"/>
  <c r="C2766" i="3"/>
  <c r="C2767" i="3"/>
  <c r="C2768" i="3"/>
  <c r="C2769" i="3"/>
  <c r="C2770" i="3"/>
  <c r="C2771" i="3"/>
  <c r="C2772" i="3"/>
  <c r="C2773" i="3"/>
  <c r="C2774" i="3"/>
  <c r="C2775" i="3"/>
  <c r="C2776" i="3"/>
  <c r="C2777" i="3"/>
  <c r="C2778" i="3"/>
  <c r="C2779" i="3"/>
  <c r="C2780" i="3"/>
  <c r="C2781" i="3"/>
  <c r="C2782" i="3"/>
  <c r="C2783" i="3"/>
  <c r="C2784" i="3"/>
  <c r="C2785" i="3"/>
  <c r="C2786" i="3"/>
  <c r="C2787" i="3"/>
  <c r="C2788" i="3"/>
  <c r="C2789" i="3"/>
  <c r="C2790" i="3"/>
  <c r="C2791" i="3"/>
  <c r="C2792" i="3"/>
  <c r="C2793" i="3"/>
  <c r="C2794" i="3"/>
  <c r="C2795" i="3"/>
  <c r="C2796" i="3"/>
  <c r="C2797" i="3"/>
  <c r="C2798" i="3"/>
  <c r="C2799" i="3"/>
  <c r="C2800" i="3"/>
  <c r="C2801" i="3"/>
  <c r="C2802" i="3"/>
  <c r="C2803" i="3"/>
  <c r="C2804" i="3"/>
  <c r="C2805" i="3"/>
  <c r="C2806" i="3"/>
  <c r="C2807" i="3"/>
  <c r="C2808" i="3"/>
  <c r="C2809" i="3"/>
  <c r="C2810" i="3"/>
  <c r="C2811" i="3"/>
  <c r="C2812" i="3"/>
  <c r="C2813" i="3"/>
  <c r="C2814" i="3"/>
  <c r="C2815" i="3"/>
  <c r="C2816" i="3"/>
  <c r="C2817" i="3"/>
  <c r="C2818" i="3"/>
  <c r="C2819" i="3"/>
  <c r="C2820" i="3"/>
  <c r="C2821" i="3"/>
  <c r="C2822" i="3"/>
  <c r="C2823" i="3"/>
  <c r="C2824" i="3"/>
  <c r="C2825" i="3"/>
  <c r="C2826" i="3"/>
  <c r="C2827" i="3"/>
  <c r="C2828" i="3"/>
  <c r="C2829" i="3"/>
  <c r="C2830" i="3"/>
  <c r="C2831" i="3"/>
  <c r="C2832" i="3"/>
  <c r="C2833" i="3"/>
  <c r="C2834" i="3"/>
  <c r="C2835" i="3"/>
  <c r="C2836" i="3"/>
  <c r="C2837" i="3"/>
  <c r="C2838" i="3"/>
  <c r="C2839" i="3"/>
  <c r="C2840" i="3"/>
  <c r="C2841" i="3"/>
  <c r="C2842" i="3"/>
  <c r="C2843" i="3"/>
  <c r="C2844" i="3"/>
  <c r="C2845" i="3"/>
  <c r="C2846" i="3"/>
  <c r="C2847" i="3"/>
  <c r="C2848" i="3"/>
  <c r="C2849" i="3"/>
  <c r="C2850" i="3"/>
  <c r="C2851" i="3"/>
  <c r="C2852" i="3"/>
  <c r="C2853" i="3"/>
  <c r="C2854" i="3"/>
  <c r="C2855" i="3"/>
  <c r="C2856" i="3"/>
  <c r="C2857" i="3"/>
  <c r="C2858" i="3"/>
  <c r="C2859" i="3"/>
  <c r="C2860" i="3"/>
  <c r="C2861" i="3"/>
  <c r="C2862" i="3"/>
  <c r="C2863" i="3"/>
  <c r="C2864" i="3"/>
  <c r="C2865" i="3"/>
  <c r="C2866" i="3"/>
  <c r="C2867" i="3"/>
  <c r="C2868" i="3"/>
  <c r="C2869" i="3"/>
  <c r="C2870" i="3"/>
  <c r="C2871" i="3"/>
  <c r="C2872" i="3"/>
  <c r="C2873" i="3"/>
  <c r="C2874" i="3"/>
  <c r="C2875" i="3"/>
  <c r="C2876" i="3"/>
  <c r="C2877" i="3"/>
  <c r="C2878" i="3"/>
  <c r="C2879" i="3"/>
  <c r="C2880" i="3"/>
  <c r="C2881" i="3"/>
  <c r="C2882" i="3"/>
  <c r="C2883" i="3"/>
  <c r="C2884" i="3"/>
  <c r="C2885" i="3"/>
  <c r="C2886" i="3"/>
  <c r="C2887" i="3"/>
  <c r="C2888" i="3"/>
  <c r="C2889" i="3"/>
  <c r="C2890" i="3"/>
  <c r="C2891" i="3"/>
  <c r="C2892" i="3"/>
  <c r="C2893" i="3"/>
  <c r="C2894" i="3"/>
  <c r="C2895" i="3"/>
  <c r="C2896" i="3"/>
  <c r="C2897" i="3"/>
  <c r="C2898" i="3"/>
  <c r="C2899" i="3"/>
  <c r="C2900" i="3"/>
  <c r="C2901" i="3"/>
  <c r="C2902" i="3"/>
  <c r="C2903" i="3"/>
  <c r="C2904" i="3"/>
  <c r="C2905" i="3"/>
  <c r="C2906" i="3"/>
  <c r="C2907" i="3"/>
  <c r="C2908" i="3"/>
  <c r="C2909" i="3"/>
  <c r="C2910" i="3"/>
  <c r="C2911" i="3"/>
  <c r="C2912" i="3"/>
  <c r="C2913" i="3"/>
  <c r="C2914" i="3"/>
  <c r="C2915" i="3"/>
  <c r="C2916" i="3"/>
  <c r="C2917" i="3"/>
  <c r="C2918" i="3"/>
  <c r="C2919" i="3"/>
  <c r="C2920" i="3"/>
  <c r="C2921" i="3"/>
  <c r="C2922" i="3"/>
  <c r="C2923" i="3"/>
  <c r="C2924" i="3"/>
  <c r="C2925" i="3"/>
  <c r="C2926" i="3"/>
  <c r="C2927" i="3"/>
  <c r="C2928" i="3"/>
  <c r="C2929" i="3"/>
  <c r="C2930" i="3"/>
  <c r="C2931" i="3"/>
  <c r="C2932" i="3"/>
  <c r="C2933" i="3"/>
  <c r="C2934" i="3"/>
  <c r="C2935" i="3"/>
  <c r="C2936" i="3"/>
  <c r="C2937" i="3"/>
  <c r="C2938" i="3"/>
  <c r="C2939" i="3"/>
  <c r="C2940" i="3"/>
  <c r="C2941" i="3"/>
  <c r="C2942" i="3"/>
  <c r="C2943" i="3"/>
  <c r="C2944" i="3"/>
  <c r="C2945" i="3"/>
  <c r="C2946" i="3"/>
  <c r="C2947" i="3"/>
  <c r="C2948" i="3"/>
  <c r="C2949" i="3"/>
  <c r="C2950" i="3"/>
  <c r="C2951" i="3"/>
  <c r="C2952" i="3"/>
  <c r="C2953" i="3"/>
  <c r="C2954" i="3"/>
  <c r="C2955" i="3"/>
  <c r="C2956" i="3"/>
  <c r="C2957" i="3"/>
  <c r="C2958" i="3"/>
  <c r="C2959" i="3"/>
  <c r="C2960" i="3"/>
  <c r="C2961" i="3"/>
  <c r="C2962" i="3"/>
  <c r="C2963" i="3"/>
  <c r="C2964" i="3"/>
  <c r="C2965" i="3"/>
  <c r="C2966" i="3"/>
  <c r="C2967" i="3"/>
  <c r="C2968" i="3"/>
  <c r="C2969" i="3"/>
  <c r="C2970" i="3"/>
  <c r="C2971" i="3"/>
  <c r="C2972" i="3"/>
  <c r="C2973" i="3"/>
  <c r="C2974" i="3"/>
  <c r="C2975" i="3"/>
  <c r="C2976" i="3"/>
  <c r="C2977" i="3"/>
  <c r="C2978" i="3"/>
  <c r="C2979" i="3"/>
  <c r="C2980" i="3"/>
  <c r="C2981" i="3"/>
  <c r="C2982" i="3"/>
  <c r="C2983" i="3"/>
  <c r="C2984" i="3"/>
  <c r="C2985" i="3"/>
  <c r="C2986" i="3"/>
  <c r="C2987" i="3"/>
  <c r="C2988" i="3"/>
  <c r="C2989" i="3"/>
  <c r="C2990" i="3"/>
  <c r="C2991" i="3"/>
  <c r="C2992" i="3"/>
  <c r="C2993" i="3"/>
  <c r="C2994" i="3"/>
  <c r="C2995" i="3"/>
  <c r="C2996" i="3"/>
  <c r="C2997" i="3"/>
  <c r="C2998" i="3"/>
  <c r="C2999" i="3"/>
  <c r="C3000" i="3"/>
  <c r="C3001" i="3"/>
  <c r="C3002" i="3"/>
  <c r="C3003" i="3"/>
  <c r="C3004" i="3"/>
  <c r="C3005" i="3"/>
  <c r="C3006" i="3"/>
  <c r="C3007" i="3"/>
  <c r="C3008" i="3"/>
  <c r="C3009" i="3"/>
  <c r="C3010" i="3"/>
  <c r="C3011" i="3"/>
  <c r="C3012" i="3"/>
  <c r="C3013" i="3"/>
  <c r="C3014" i="3"/>
  <c r="C3015" i="3"/>
  <c r="C3016" i="3"/>
  <c r="C3017" i="3"/>
  <c r="C3018" i="3"/>
  <c r="C3019" i="3"/>
  <c r="C3020" i="3"/>
  <c r="C3021" i="3"/>
  <c r="C3022" i="3"/>
  <c r="C3023" i="3"/>
  <c r="C3024" i="3"/>
  <c r="C3025" i="3"/>
  <c r="C3026" i="3"/>
  <c r="C3027" i="3"/>
  <c r="C3028" i="3"/>
  <c r="C3029" i="3"/>
  <c r="C3030" i="3"/>
  <c r="C3031" i="3"/>
  <c r="C3032" i="3"/>
  <c r="C3033" i="3"/>
  <c r="C3034" i="3"/>
  <c r="C3035" i="3"/>
  <c r="C3036" i="3"/>
  <c r="C3037" i="3"/>
  <c r="C3038" i="3"/>
  <c r="C3039" i="3"/>
  <c r="C3040" i="3"/>
  <c r="C3041" i="3"/>
  <c r="C3042" i="3"/>
  <c r="C3043" i="3"/>
  <c r="C3044" i="3"/>
  <c r="C3045" i="3"/>
  <c r="C3046" i="3"/>
  <c r="C3047" i="3"/>
  <c r="C3048" i="3"/>
  <c r="C3049" i="3"/>
  <c r="C3050" i="3"/>
  <c r="C3051" i="3"/>
  <c r="C3052" i="3"/>
  <c r="C3053" i="3"/>
  <c r="C3054" i="3"/>
  <c r="C3055" i="3"/>
  <c r="C3056" i="3"/>
  <c r="C3057" i="3"/>
  <c r="C3058" i="3"/>
  <c r="C3059" i="3"/>
  <c r="C3060" i="3"/>
  <c r="C3061" i="3"/>
  <c r="C3062" i="3"/>
  <c r="C3063" i="3"/>
  <c r="C3064" i="3"/>
  <c r="C3065" i="3"/>
  <c r="C3066" i="3"/>
  <c r="C3067" i="3"/>
  <c r="C3068" i="3"/>
  <c r="C3069" i="3"/>
  <c r="C3070" i="3"/>
  <c r="C3071" i="3"/>
  <c r="C3072" i="3"/>
  <c r="C3073" i="3"/>
  <c r="C3074" i="3"/>
  <c r="C3075" i="3"/>
  <c r="C3076" i="3"/>
  <c r="C3077" i="3"/>
  <c r="C3078" i="3"/>
  <c r="C3079" i="3"/>
  <c r="C3080" i="3"/>
  <c r="C3081" i="3"/>
  <c r="C3082" i="3"/>
  <c r="C3083" i="3"/>
  <c r="C3084" i="3"/>
  <c r="C3085" i="3"/>
  <c r="C3086" i="3"/>
  <c r="C3087" i="3"/>
  <c r="C3088" i="3"/>
  <c r="C3089" i="3"/>
  <c r="C3090" i="3"/>
  <c r="C3091" i="3"/>
  <c r="C3092" i="3"/>
  <c r="C3093" i="3"/>
  <c r="C3094" i="3"/>
  <c r="C3095" i="3"/>
  <c r="C3096" i="3"/>
  <c r="C3097" i="3"/>
  <c r="C3098" i="3"/>
  <c r="C3099" i="3"/>
  <c r="C3100" i="3"/>
  <c r="C3101" i="3"/>
  <c r="C3102" i="3"/>
  <c r="C3103" i="3"/>
  <c r="C3104" i="3"/>
  <c r="C3105" i="3"/>
  <c r="C3106" i="3"/>
  <c r="C3107" i="3"/>
  <c r="C3108" i="3"/>
  <c r="C3109" i="3"/>
  <c r="C3110" i="3"/>
  <c r="C3111" i="3"/>
  <c r="C3112" i="3"/>
  <c r="C3113" i="3"/>
  <c r="C3114" i="3"/>
  <c r="C3115" i="3"/>
  <c r="C3116" i="3"/>
  <c r="C3117" i="3"/>
  <c r="C3118" i="3"/>
  <c r="C3119" i="3"/>
  <c r="C3120" i="3"/>
  <c r="C3121" i="3"/>
  <c r="C3122" i="3"/>
  <c r="C3123" i="3"/>
  <c r="C3124" i="3"/>
  <c r="C3125" i="3"/>
  <c r="C3126" i="3"/>
  <c r="C3127" i="3"/>
  <c r="C3128" i="3"/>
  <c r="C3129" i="3"/>
  <c r="C3130" i="3"/>
  <c r="C3131" i="3"/>
  <c r="C3132" i="3"/>
  <c r="C3133" i="3"/>
  <c r="C3134" i="3"/>
  <c r="C3135" i="3"/>
  <c r="C3136" i="3"/>
  <c r="C3137" i="3"/>
  <c r="C3138" i="3"/>
  <c r="C3139" i="3"/>
  <c r="C3140" i="3"/>
  <c r="C3141" i="3"/>
  <c r="C3142" i="3"/>
  <c r="C3143" i="3"/>
  <c r="C3144" i="3"/>
  <c r="C3145" i="3"/>
  <c r="C3146" i="3"/>
  <c r="C3147" i="3"/>
  <c r="C3148" i="3"/>
  <c r="C3149" i="3"/>
  <c r="C3150" i="3"/>
  <c r="C3151" i="3"/>
  <c r="C3152" i="3"/>
  <c r="C3153" i="3"/>
  <c r="C3154" i="3"/>
  <c r="C3155" i="3"/>
  <c r="C3156" i="3"/>
  <c r="C3157" i="3"/>
  <c r="C3158" i="3"/>
  <c r="C3159" i="3"/>
  <c r="C3160" i="3"/>
  <c r="C3161" i="3"/>
  <c r="C3162" i="3"/>
  <c r="C3163" i="3"/>
  <c r="C3164" i="3"/>
  <c r="C3165" i="3"/>
  <c r="C3166" i="3"/>
  <c r="C3167" i="3"/>
  <c r="C3168" i="3"/>
  <c r="C3169" i="3"/>
  <c r="C3170" i="3"/>
  <c r="C3171" i="3"/>
  <c r="C3172" i="3"/>
  <c r="C3173" i="3"/>
  <c r="C3174" i="3"/>
  <c r="C3175" i="3"/>
  <c r="C3176" i="3"/>
  <c r="C3177" i="3"/>
  <c r="C3178" i="3"/>
  <c r="C3179" i="3"/>
  <c r="C3180" i="3"/>
  <c r="C3181" i="3"/>
  <c r="C3182" i="3"/>
  <c r="C3183" i="3"/>
  <c r="C3184" i="3"/>
  <c r="C3185" i="3"/>
  <c r="C3186" i="3"/>
  <c r="C3187" i="3"/>
  <c r="C3188" i="3"/>
  <c r="C3189" i="3"/>
  <c r="C3190" i="3"/>
  <c r="C3191" i="3"/>
  <c r="C3192" i="3"/>
  <c r="C3193" i="3"/>
  <c r="C3194" i="3"/>
  <c r="C3195" i="3"/>
  <c r="C3196" i="3"/>
  <c r="C3197" i="3"/>
  <c r="C3198" i="3"/>
  <c r="C3199" i="3"/>
  <c r="C3200" i="3"/>
  <c r="C3201" i="3"/>
  <c r="C3202" i="3"/>
  <c r="C3203" i="3"/>
  <c r="C3204" i="3"/>
  <c r="C3205" i="3"/>
  <c r="C3206" i="3"/>
  <c r="C3207" i="3"/>
  <c r="C3208" i="3"/>
  <c r="C3209" i="3"/>
  <c r="C3210" i="3"/>
  <c r="C3211" i="3"/>
  <c r="C3212" i="3"/>
  <c r="C3213" i="3"/>
  <c r="C3214" i="3"/>
  <c r="C3215" i="3"/>
  <c r="C3216" i="3"/>
  <c r="C3217" i="3"/>
  <c r="C3218" i="3"/>
  <c r="C3219" i="3"/>
  <c r="C3220" i="3"/>
  <c r="C3221" i="3"/>
  <c r="C3222" i="3"/>
  <c r="C3223" i="3"/>
  <c r="C3224" i="3"/>
  <c r="C3225" i="3"/>
  <c r="C3226" i="3"/>
  <c r="C3227" i="3"/>
  <c r="C3228" i="3"/>
  <c r="C3229" i="3"/>
  <c r="C3230" i="3"/>
  <c r="C3231" i="3"/>
  <c r="C3232" i="3"/>
  <c r="C3233" i="3"/>
  <c r="C3234" i="3"/>
  <c r="C3235" i="3"/>
  <c r="C3236" i="3"/>
  <c r="C3237" i="3"/>
  <c r="C3238" i="3"/>
  <c r="C3239" i="3"/>
  <c r="C3240" i="3"/>
  <c r="C3241" i="3"/>
  <c r="C3242" i="3"/>
  <c r="C3243" i="3"/>
  <c r="C3244" i="3"/>
  <c r="C3245" i="3"/>
  <c r="C3246" i="3"/>
  <c r="C3247" i="3"/>
  <c r="C3248" i="3"/>
  <c r="C3249" i="3"/>
  <c r="C3250" i="3"/>
  <c r="C3251" i="3"/>
  <c r="C3252" i="3"/>
  <c r="C3253" i="3"/>
  <c r="C3254" i="3"/>
  <c r="C3255" i="3"/>
  <c r="C3256" i="3"/>
  <c r="C3257" i="3"/>
  <c r="C3258" i="3"/>
  <c r="C3259" i="3"/>
  <c r="C3260" i="3"/>
  <c r="C3261" i="3"/>
  <c r="C3262" i="3"/>
  <c r="C3263" i="3"/>
  <c r="C3264" i="3"/>
  <c r="C3265" i="3"/>
  <c r="C3266" i="3"/>
  <c r="C3267" i="3"/>
  <c r="C3268" i="3"/>
  <c r="C3269" i="3"/>
  <c r="C3270" i="3"/>
  <c r="C3271" i="3"/>
  <c r="C3272" i="3"/>
  <c r="C3273" i="3"/>
  <c r="C3274" i="3"/>
  <c r="C3275" i="3"/>
  <c r="C3276" i="3"/>
  <c r="C3277" i="3"/>
  <c r="C3278" i="3"/>
  <c r="C3279" i="3"/>
  <c r="C3280" i="3"/>
  <c r="C3281" i="3"/>
  <c r="C3282" i="3"/>
  <c r="C3283" i="3"/>
  <c r="C3284" i="3"/>
  <c r="C3285" i="3"/>
  <c r="C3286" i="3"/>
  <c r="C3287" i="3"/>
  <c r="C3288" i="3"/>
  <c r="C3289" i="3"/>
  <c r="C3290" i="3"/>
  <c r="C3291" i="3"/>
  <c r="C3292" i="3"/>
  <c r="C3293" i="3"/>
  <c r="C3294" i="3"/>
  <c r="C3295" i="3"/>
  <c r="C3296" i="3"/>
  <c r="C3297" i="3"/>
  <c r="C3298" i="3"/>
  <c r="C3299" i="3"/>
  <c r="C3300" i="3"/>
  <c r="C3301" i="3"/>
  <c r="C3302" i="3"/>
  <c r="C3303" i="3"/>
  <c r="C3304" i="3"/>
  <c r="C3305" i="3"/>
  <c r="C3306" i="3"/>
  <c r="C3307" i="3"/>
  <c r="C3308" i="3"/>
  <c r="C3309" i="3"/>
  <c r="C3310" i="3"/>
  <c r="C3311" i="3"/>
  <c r="C3312" i="3"/>
  <c r="C3313" i="3"/>
  <c r="C3314" i="3"/>
  <c r="C3315" i="3"/>
  <c r="C3316" i="3"/>
  <c r="C3317" i="3"/>
  <c r="C3318" i="3"/>
  <c r="C3319" i="3"/>
  <c r="C3320" i="3"/>
  <c r="C3321" i="3"/>
  <c r="C3322" i="3"/>
  <c r="C3323" i="3"/>
  <c r="C3324" i="3"/>
  <c r="C3325" i="3"/>
  <c r="C3326" i="3"/>
  <c r="C3327" i="3"/>
  <c r="C3328" i="3"/>
  <c r="C3329" i="3"/>
  <c r="C3330" i="3"/>
  <c r="C3331" i="3"/>
  <c r="C3332" i="3"/>
  <c r="C3333" i="3"/>
  <c r="C3334" i="3"/>
  <c r="C3335" i="3"/>
  <c r="C3336" i="3"/>
  <c r="C3337" i="3"/>
  <c r="C3338" i="3"/>
  <c r="C3339" i="3"/>
  <c r="C3340" i="3"/>
  <c r="C3341" i="3"/>
  <c r="C3342" i="3"/>
  <c r="C3343" i="3"/>
  <c r="C3344" i="3"/>
  <c r="C3345" i="3"/>
  <c r="C3346" i="3"/>
  <c r="C3347" i="3"/>
  <c r="C3348" i="3"/>
  <c r="C3349" i="3"/>
  <c r="C3350" i="3"/>
  <c r="C3351" i="3"/>
  <c r="C3352" i="3"/>
  <c r="C3353" i="3"/>
  <c r="C3354" i="3"/>
  <c r="C3355" i="3"/>
  <c r="C3356" i="3"/>
  <c r="C3357" i="3"/>
  <c r="C3358" i="3"/>
  <c r="C3359" i="3"/>
  <c r="C3360" i="3"/>
  <c r="C3361" i="3"/>
  <c r="C3362" i="3"/>
  <c r="C3363" i="3"/>
  <c r="C3364" i="3"/>
  <c r="C3365" i="3"/>
  <c r="C3366" i="3"/>
  <c r="C3367" i="3"/>
  <c r="C3368" i="3"/>
  <c r="C3369" i="3"/>
  <c r="C3370" i="3"/>
  <c r="C3371" i="3"/>
  <c r="C3372" i="3"/>
  <c r="C3373" i="3"/>
  <c r="C3374" i="3"/>
  <c r="C3375" i="3"/>
  <c r="C3376" i="3"/>
  <c r="C3377" i="3"/>
  <c r="C3378" i="3"/>
  <c r="C3379" i="3"/>
  <c r="C3380" i="3"/>
  <c r="C3381" i="3"/>
  <c r="C3382" i="3"/>
  <c r="C3383" i="3"/>
  <c r="C3384" i="3"/>
  <c r="C3385" i="3"/>
  <c r="C3386" i="3"/>
  <c r="C3387" i="3"/>
  <c r="C3388" i="3"/>
  <c r="C3389" i="3"/>
  <c r="C3390" i="3"/>
  <c r="C3391" i="3"/>
  <c r="C3392" i="3"/>
  <c r="C3393" i="3"/>
  <c r="C3394" i="3"/>
  <c r="C3395" i="3"/>
  <c r="C3396" i="3"/>
  <c r="C3397" i="3"/>
  <c r="C3398" i="3"/>
  <c r="C3399" i="3"/>
  <c r="C3400" i="3"/>
  <c r="C3401" i="3"/>
  <c r="C3402" i="3"/>
  <c r="C3403" i="3"/>
  <c r="C3404" i="3"/>
  <c r="C3405" i="3"/>
  <c r="C3406" i="3"/>
  <c r="C3407" i="3"/>
  <c r="C3408" i="3"/>
  <c r="C3409" i="3"/>
  <c r="C3410" i="3"/>
  <c r="C3411" i="3"/>
  <c r="C3412" i="3"/>
  <c r="C3413" i="3"/>
  <c r="C3414" i="3"/>
  <c r="C3415" i="3"/>
  <c r="C3416" i="3"/>
  <c r="C3417" i="3"/>
  <c r="C3418" i="3"/>
  <c r="C3419" i="3"/>
  <c r="C3420" i="3"/>
  <c r="C3421" i="3"/>
  <c r="C3422" i="3"/>
  <c r="C3423" i="3"/>
  <c r="C3424" i="3"/>
  <c r="C3425" i="3"/>
  <c r="C3426" i="3"/>
  <c r="C3427" i="3"/>
  <c r="C3428" i="3"/>
  <c r="C3429" i="3"/>
  <c r="C3430" i="3"/>
  <c r="C3431" i="3"/>
  <c r="C3432" i="3"/>
  <c r="C3433" i="3"/>
  <c r="C3434" i="3"/>
  <c r="C3435" i="3"/>
  <c r="C3436" i="3"/>
  <c r="C3437" i="3"/>
  <c r="C3438" i="3"/>
  <c r="C3439" i="3"/>
  <c r="C3440" i="3"/>
  <c r="C3441" i="3"/>
  <c r="C3442" i="3"/>
  <c r="C3443" i="3"/>
  <c r="C3444" i="3"/>
  <c r="C3445" i="3"/>
  <c r="C3446" i="3"/>
  <c r="C3447" i="3"/>
  <c r="C3448" i="3"/>
  <c r="C3449" i="3"/>
  <c r="C3450" i="3"/>
  <c r="C3451" i="3"/>
  <c r="C3452" i="3"/>
  <c r="C3453" i="3"/>
  <c r="C3454" i="3"/>
  <c r="C3455" i="3"/>
  <c r="C3456" i="3"/>
  <c r="C3457" i="3"/>
  <c r="C3458" i="3"/>
  <c r="C3459" i="3"/>
  <c r="C3460" i="3"/>
  <c r="C3461" i="3"/>
  <c r="C3462" i="3"/>
  <c r="C3463" i="3"/>
  <c r="C3464" i="3"/>
  <c r="C3465" i="3"/>
  <c r="C3466" i="3"/>
  <c r="C3467" i="3"/>
  <c r="C3468" i="3"/>
  <c r="C3469" i="3"/>
  <c r="C3470" i="3"/>
  <c r="C3471" i="3"/>
  <c r="C3472" i="3"/>
  <c r="C3473" i="3"/>
  <c r="C3474" i="3"/>
  <c r="C3475" i="3"/>
  <c r="C3476" i="3"/>
  <c r="C3477" i="3"/>
  <c r="C3478" i="3"/>
  <c r="C3479" i="3"/>
  <c r="C3480" i="3"/>
  <c r="C3481" i="3"/>
  <c r="C3482" i="3"/>
  <c r="C3483" i="3"/>
  <c r="C3484" i="3"/>
  <c r="C3485" i="3"/>
  <c r="C3486" i="3"/>
  <c r="C3487" i="3"/>
  <c r="C3488" i="3"/>
  <c r="C3489" i="3"/>
  <c r="C3490" i="3"/>
  <c r="C3491" i="3"/>
  <c r="C3492" i="3"/>
  <c r="C3493" i="3"/>
  <c r="C3494" i="3"/>
  <c r="C3495" i="3"/>
  <c r="C3496" i="3"/>
  <c r="C3497" i="3"/>
  <c r="C3498" i="3"/>
  <c r="C3499" i="3"/>
  <c r="C3500" i="3"/>
  <c r="C3501" i="3"/>
  <c r="C3502" i="3"/>
  <c r="C3503" i="3"/>
  <c r="C3504" i="3"/>
  <c r="C3505" i="3"/>
  <c r="C3506" i="3"/>
  <c r="C3507" i="3"/>
  <c r="C3508" i="3"/>
  <c r="C3509" i="3"/>
  <c r="C3510" i="3"/>
  <c r="C3511" i="3"/>
  <c r="C3512" i="3"/>
  <c r="C3513" i="3"/>
  <c r="C3514" i="3"/>
  <c r="C3515" i="3"/>
  <c r="C3516" i="3"/>
  <c r="C3517" i="3"/>
  <c r="C3518" i="3"/>
  <c r="C3519" i="3"/>
  <c r="C3520" i="3"/>
  <c r="C3521" i="3"/>
  <c r="C3522" i="3"/>
  <c r="C3523" i="3"/>
  <c r="C3524" i="3"/>
  <c r="C3525" i="3"/>
  <c r="C3526" i="3"/>
  <c r="C3527" i="3"/>
  <c r="C3528" i="3"/>
  <c r="C3529" i="3"/>
  <c r="C3530" i="3"/>
  <c r="C3531" i="3"/>
  <c r="C3532" i="3"/>
  <c r="C3533" i="3"/>
  <c r="C3534" i="3"/>
  <c r="C3535" i="3"/>
  <c r="C3536" i="3"/>
  <c r="C3537" i="3"/>
  <c r="C3538" i="3"/>
  <c r="C3539" i="3"/>
  <c r="C3540" i="3"/>
  <c r="C3541" i="3"/>
  <c r="C3542" i="3"/>
  <c r="C3543" i="3"/>
  <c r="C3544" i="3"/>
  <c r="C3545" i="3"/>
  <c r="C3546" i="3"/>
  <c r="C3547" i="3"/>
  <c r="C3548" i="3"/>
  <c r="C3549" i="3"/>
  <c r="C3550" i="3"/>
  <c r="C3551" i="3"/>
  <c r="C3552" i="3"/>
  <c r="C3553" i="3"/>
  <c r="C3554" i="3"/>
  <c r="C3555" i="3"/>
  <c r="C3556" i="3"/>
  <c r="C3557" i="3"/>
  <c r="C3558" i="3"/>
  <c r="C3559" i="3"/>
  <c r="C3560" i="3"/>
  <c r="C3561" i="3"/>
  <c r="C3562" i="3"/>
  <c r="C3563" i="3"/>
  <c r="C3564" i="3"/>
  <c r="C3565" i="3"/>
  <c r="C3566" i="3"/>
  <c r="C3567" i="3"/>
  <c r="C3568" i="3"/>
  <c r="C3569" i="3"/>
  <c r="C3570" i="3"/>
  <c r="C3571" i="3"/>
  <c r="C3572" i="3"/>
  <c r="C3573" i="3"/>
  <c r="C3574" i="3"/>
  <c r="C3575" i="3"/>
  <c r="C3576" i="3"/>
  <c r="C3577" i="3"/>
  <c r="C3578" i="3"/>
  <c r="C3579" i="3"/>
  <c r="C3580" i="3"/>
  <c r="C3581" i="3"/>
  <c r="C3582" i="3"/>
  <c r="C3583" i="3"/>
  <c r="C3584" i="3"/>
  <c r="C3585" i="3"/>
  <c r="C3586" i="3"/>
  <c r="C3587" i="3"/>
  <c r="C3588" i="3"/>
  <c r="C3589" i="3"/>
  <c r="C3590" i="3"/>
  <c r="C3591" i="3"/>
  <c r="C3592" i="3"/>
  <c r="C3593" i="3"/>
  <c r="C3594" i="3"/>
  <c r="C3595" i="3"/>
  <c r="C3596" i="3"/>
  <c r="C3597" i="3"/>
  <c r="C3598" i="3"/>
  <c r="C3599" i="3"/>
  <c r="C3600" i="3"/>
  <c r="C3601" i="3"/>
  <c r="C3602" i="3"/>
  <c r="C3603" i="3"/>
  <c r="C3604" i="3"/>
  <c r="C3605" i="3"/>
  <c r="C3606" i="3"/>
  <c r="C3607" i="3"/>
  <c r="C3608" i="3"/>
  <c r="C3609" i="3"/>
  <c r="C3610" i="3"/>
  <c r="C3611" i="3"/>
  <c r="C3612" i="3"/>
  <c r="C3613" i="3"/>
  <c r="C3614" i="3"/>
  <c r="C3615" i="3"/>
  <c r="C3616" i="3"/>
  <c r="C3617" i="3"/>
  <c r="C3618" i="3"/>
  <c r="C3619" i="3"/>
  <c r="C3620" i="3"/>
  <c r="C3621" i="3"/>
  <c r="C3622" i="3"/>
  <c r="C3623" i="3"/>
  <c r="C3624" i="3"/>
  <c r="C3625" i="3"/>
  <c r="C3626" i="3"/>
  <c r="C3627" i="3"/>
  <c r="C3628" i="3"/>
  <c r="C3629" i="3"/>
  <c r="C3630" i="3"/>
  <c r="C3631" i="3"/>
  <c r="C3632" i="3"/>
  <c r="C3633" i="3"/>
  <c r="C3634" i="3"/>
  <c r="C3635" i="3"/>
  <c r="C3636" i="3"/>
  <c r="C3637" i="3"/>
  <c r="C3638" i="3"/>
  <c r="C3639" i="3"/>
  <c r="C3640" i="3"/>
  <c r="C3641" i="3"/>
  <c r="C3642" i="3"/>
  <c r="C3643" i="3"/>
  <c r="C3644" i="3"/>
  <c r="C3645" i="3"/>
  <c r="C3646" i="3"/>
  <c r="C3647" i="3"/>
  <c r="C3648" i="3"/>
  <c r="C3649" i="3"/>
  <c r="C3650" i="3"/>
  <c r="C3651" i="3"/>
  <c r="C3652" i="3"/>
  <c r="C3653" i="3"/>
  <c r="C3654" i="3"/>
  <c r="C3655" i="3"/>
  <c r="C3656" i="3"/>
  <c r="C3657" i="3"/>
  <c r="C3658" i="3"/>
  <c r="C3659" i="3"/>
  <c r="C3660" i="3"/>
  <c r="C3661" i="3"/>
  <c r="C3662" i="3"/>
  <c r="C3663" i="3"/>
  <c r="C3664" i="3"/>
  <c r="C3665" i="3"/>
  <c r="C3666" i="3"/>
  <c r="C3667" i="3"/>
  <c r="C3668" i="3"/>
  <c r="C3669" i="3"/>
  <c r="C3670" i="3"/>
  <c r="C3671" i="3"/>
  <c r="C3672" i="3"/>
  <c r="C3673" i="3"/>
  <c r="C3674" i="3"/>
  <c r="C3675" i="3"/>
  <c r="C3676" i="3"/>
  <c r="C3677" i="3"/>
  <c r="C3678" i="3"/>
  <c r="C3679" i="3"/>
  <c r="C3680" i="3"/>
  <c r="C3681" i="3"/>
  <c r="C3682" i="3"/>
  <c r="C3683" i="3"/>
  <c r="C3684" i="3"/>
  <c r="C3685" i="3"/>
  <c r="C3686" i="3"/>
  <c r="C3687" i="3"/>
  <c r="C3688" i="3"/>
  <c r="C3689" i="3"/>
  <c r="C3690" i="3"/>
  <c r="C3691" i="3"/>
  <c r="C3692" i="3"/>
  <c r="C3693" i="3"/>
  <c r="C3694" i="3"/>
  <c r="C3695" i="3"/>
  <c r="C3696" i="3"/>
  <c r="C3697" i="3"/>
  <c r="C3698" i="3"/>
  <c r="C3699" i="3"/>
  <c r="C3700" i="3"/>
  <c r="C3701" i="3"/>
  <c r="C3702" i="3"/>
  <c r="C3703" i="3"/>
  <c r="C3704" i="3"/>
  <c r="C3705" i="3"/>
  <c r="C3706" i="3"/>
  <c r="C3707" i="3"/>
  <c r="C3708" i="3"/>
  <c r="C3709" i="3"/>
  <c r="C3710" i="3"/>
  <c r="C3711" i="3"/>
  <c r="C3712" i="3"/>
  <c r="C3713" i="3"/>
  <c r="C3714" i="3"/>
  <c r="C3715" i="3"/>
  <c r="C3716" i="3"/>
  <c r="C3717" i="3"/>
  <c r="C3718" i="3"/>
  <c r="C3719" i="3"/>
  <c r="C3720" i="3"/>
  <c r="C3721" i="3"/>
  <c r="C3722" i="3"/>
  <c r="C3723" i="3"/>
  <c r="C3724" i="3"/>
  <c r="C3725" i="3"/>
  <c r="C3726" i="3"/>
  <c r="C3727" i="3"/>
  <c r="C3728" i="3"/>
  <c r="C3729" i="3"/>
  <c r="C3730" i="3"/>
  <c r="C3731" i="3"/>
  <c r="C3732" i="3"/>
  <c r="C3733" i="3"/>
  <c r="C3734" i="3"/>
  <c r="C3735" i="3"/>
  <c r="C3736" i="3"/>
  <c r="C3737" i="3"/>
  <c r="C3738" i="3"/>
  <c r="C3739" i="3"/>
  <c r="C3740" i="3"/>
  <c r="C3741" i="3"/>
  <c r="C3742" i="3"/>
  <c r="C3743" i="3"/>
  <c r="C3744" i="3"/>
  <c r="C3745" i="3"/>
  <c r="C3746" i="3"/>
  <c r="C3747" i="3"/>
  <c r="C3748" i="3"/>
  <c r="C3749" i="3"/>
  <c r="C3750" i="3"/>
  <c r="C3751" i="3"/>
  <c r="C3752" i="3"/>
  <c r="C3753" i="3"/>
  <c r="C3754" i="3"/>
  <c r="C3755" i="3"/>
  <c r="C3756" i="3"/>
  <c r="C3757" i="3"/>
  <c r="C3758" i="3"/>
  <c r="C3759" i="3"/>
  <c r="C3760" i="3"/>
  <c r="C3761" i="3"/>
  <c r="C3762" i="3"/>
  <c r="C3763" i="3"/>
  <c r="C3764" i="3"/>
  <c r="C3765" i="3"/>
  <c r="C3766" i="3"/>
  <c r="C3767" i="3"/>
  <c r="C3768" i="3"/>
  <c r="C3769" i="3"/>
  <c r="C3770" i="3"/>
  <c r="C3771" i="3"/>
  <c r="C3772" i="3"/>
  <c r="C3773" i="3"/>
  <c r="C3774" i="3"/>
  <c r="C3775" i="3"/>
  <c r="C3776" i="3"/>
  <c r="C3777" i="3"/>
  <c r="C3778" i="3"/>
  <c r="C3779" i="3"/>
  <c r="C3780" i="3"/>
  <c r="C3781" i="3"/>
  <c r="C3782" i="3"/>
  <c r="C3783" i="3"/>
  <c r="C3784" i="3"/>
  <c r="C3785" i="3"/>
  <c r="C3786" i="3"/>
  <c r="C3787" i="3"/>
  <c r="C3788" i="3"/>
  <c r="C3789" i="3"/>
  <c r="C3790" i="3"/>
  <c r="C3791" i="3"/>
  <c r="C3792" i="3"/>
  <c r="C3793" i="3"/>
  <c r="C3794" i="3"/>
  <c r="C3795" i="3"/>
  <c r="C3796" i="3"/>
  <c r="C3797" i="3"/>
  <c r="C3798" i="3"/>
  <c r="C3799" i="3"/>
  <c r="C3800" i="3"/>
  <c r="C3801" i="3"/>
  <c r="C3802" i="3"/>
  <c r="C3803" i="3"/>
  <c r="C3804" i="3"/>
  <c r="C3805" i="3"/>
  <c r="C3806" i="3"/>
  <c r="C3807" i="3"/>
  <c r="C3808" i="3"/>
  <c r="C3809" i="3"/>
  <c r="C3810" i="3"/>
  <c r="C3811" i="3"/>
  <c r="C3812" i="3"/>
  <c r="C3813" i="3"/>
  <c r="C3814" i="3"/>
  <c r="C3815" i="3"/>
  <c r="C3816" i="3"/>
  <c r="C3817" i="3"/>
  <c r="C3818" i="3"/>
  <c r="C3819" i="3"/>
  <c r="C3820" i="3"/>
  <c r="C3821" i="3"/>
  <c r="C3822" i="3"/>
  <c r="C3823" i="3"/>
  <c r="C3824" i="3"/>
  <c r="C3825" i="3"/>
  <c r="C3826" i="3"/>
  <c r="C3827" i="3"/>
  <c r="C3828" i="3"/>
  <c r="C3829" i="3"/>
  <c r="C3830" i="3"/>
  <c r="C3831" i="3"/>
  <c r="C3832" i="3"/>
  <c r="C3833" i="3"/>
  <c r="C3834" i="3"/>
  <c r="C3835" i="3"/>
  <c r="C3836" i="3"/>
  <c r="C3837" i="3"/>
  <c r="C3838" i="3"/>
  <c r="C3839" i="3"/>
  <c r="C3840" i="3"/>
  <c r="C3841" i="3"/>
  <c r="C3842" i="3"/>
  <c r="C3843" i="3"/>
  <c r="C3844" i="3"/>
  <c r="C3845" i="3"/>
  <c r="C3846" i="3"/>
  <c r="C3847" i="3"/>
  <c r="C3848" i="3"/>
  <c r="C3849" i="3"/>
  <c r="C3850" i="3"/>
  <c r="C3851" i="3"/>
  <c r="C3852" i="3"/>
  <c r="C3853" i="3"/>
  <c r="C3854" i="3"/>
  <c r="C3855" i="3"/>
  <c r="C3856" i="3"/>
  <c r="C3857" i="3"/>
  <c r="C3858" i="3"/>
  <c r="C3859" i="3"/>
  <c r="C3860" i="3"/>
  <c r="C3861" i="3"/>
  <c r="C3862" i="3"/>
  <c r="C3863" i="3"/>
  <c r="C3864" i="3"/>
  <c r="C3865" i="3"/>
  <c r="C3866" i="3"/>
  <c r="C3867" i="3"/>
  <c r="C3868" i="3"/>
  <c r="C3869" i="3"/>
  <c r="C3870" i="3"/>
  <c r="C3871" i="3"/>
  <c r="C3872" i="3"/>
  <c r="C3873" i="3"/>
  <c r="C3874" i="3"/>
  <c r="C3875" i="3"/>
  <c r="C3876" i="3"/>
  <c r="C3877" i="3"/>
  <c r="C3878" i="3"/>
  <c r="C3879" i="3"/>
  <c r="C3880" i="3"/>
  <c r="C3881" i="3"/>
  <c r="C3882" i="3"/>
  <c r="C3883" i="3"/>
  <c r="C3884" i="3"/>
  <c r="C3885" i="3"/>
  <c r="C3886" i="3"/>
  <c r="C3887" i="3"/>
  <c r="C3888" i="3"/>
  <c r="C3889" i="3"/>
  <c r="C3890" i="3"/>
  <c r="C3891" i="3"/>
  <c r="C3892" i="3"/>
  <c r="C3893" i="3"/>
  <c r="C3894" i="3"/>
  <c r="C3895" i="3"/>
  <c r="C3896" i="3"/>
  <c r="C3897" i="3"/>
  <c r="C3898" i="3"/>
  <c r="C3899" i="3"/>
  <c r="C3900" i="3"/>
  <c r="C3901" i="3"/>
  <c r="C3902" i="3"/>
  <c r="C3903" i="3"/>
  <c r="C3904" i="3"/>
  <c r="C3905" i="3"/>
  <c r="C3906" i="3"/>
  <c r="C3907" i="3"/>
  <c r="C3908" i="3"/>
  <c r="C3909" i="3"/>
  <c r="C3910" i="3"/>
  <c r="C3911" i="3"/>
  <c r="C3912" i="3"/>
  <c r="C3913" i="3"/>
  <c r="C3914" i="3"/>
  <c r="C3915" i="3"/>
  <c r="C3916" i="3"/>
  <c r="C3917" i="3"/>
  <c r="C3918" i="3"/>
  <c r="C3919" i="3"/>
  <c r="C3920" i="3"/>
  <c r="C3921" i="3"/>
  <c r="C3922" i="3"/>
  <c r="C3923" i="3"/>
  <c r="C3924" i="3"/>
  <c r="C3925" i="3"/>
  <c r="C3926" i="3"/>
  <c r="C3927" i="3"/>
  <c r="C3928" i="3"/>
  <c r="C3929" i="3"/>
  <c r="C3930" i="3"/>
  <c r="C3931" i="3"/>
  <c r="C3932" i="3"/>
  <c r="C3933" i="3"/>
  <c r="C3934" i="3"/>
  <c r="C3935" i="3"/>
  <c r="C3936" i="3"/>
  <c r="C3937" i="3"/>
  <c r="C3938" i="3"/>
  <c r="C3939" i="3"/>
  <c r="C3940" i="3"/>
  <c r="C3941" i="3"/>
  <c r="C3942" i="3"/>
  <c r="C3943" i="3"/>
  <c r="C3944" i="3"/>
  <c r="C3945" i="3"/>
  <c r="C3946" i="3"/>
  <c r="C3947" i="3"/>
  <c r="C3948" i="3"/>
  <c r="C3949" i="3"/>
  <c r="C3950" i="3"/>
  <c r="C3951" i="3"/>
  <c r="C3952" i="3"/>
  <c r="C3953" i="3"/>
  <c r="C3954" i="3"/>
  <c r="C3955" i="3"/>
  <c r="C3956" i="3"/>
  <c r="C3957" i="3"/>
  <c r="C3958" i="3"/>
  <c r="C3959" i="3"/>
  <c r="C3960" i="3"/>
  <c r="C3961" i="3"/>
  <c r="C3962" i="3"/>
  <c r="C3963" i="3"/>
  <c r="C3964" i="3"/>
  <c r="C3965" i="3"/>
  <c r="C3966" i="3"/>
  <c r="C3967" i="3"/>
  <c r="C3968" i="3"/>
  <c r="C3969" i="3"/>
  <c r="C3970" i="3"/>
  <c r="C3971" i="3"/>
  <c r="C3972" i="3"/>
  <c r="C3973" i="3"/>
  <c r="C3974" i="3"/>
  <c r="C3975" i="3"/>
  <c r="C3976" i="3"/>
  <c r="C3977" i="3"/>
  <c r="C3978" i="3"/>
  <c r="C3979" i="3"/>
  <c r="C3980" i="3"/>
  <c r="C3981" i="3"/>
  <c r="C3982" i="3"/>
  <c r="C3983" i="3"/>
  <c r="C3984" i="3"/>
  <c r="C3985" i="3"/>
  <c r="C3986" i="3"/>
  <c r="C3987" i="3"/>
  <c r="C3988" i="3"/>
  <c r="C3989" i="3"/>
  <c r="C3990" i="3"/>
  <c r="C3991" i="3"/>
  <c r="C3992" i="3"/>
  <c r="C3993" i="3"/>
  <c r="C3994" i="3"/>
  <c r="C3995" i="3"/>
  <c r="C3996" i="3"/>
  <c r="C3997" i="3"/>
  <c r="C3998" i="3"/>
  <c r="C3999" i="3"/>
  <c r="C4000" i="3"/>
  <c r="C4001" i="3"/>
  <c r="C4002" i="3"/>
  <c r="C4003" i="3"/>
  <c r="C4004" i="3"/>
  <c r="C4005" i="3"/>
  <c r="C4006" i="3"/>
  <c r="C4007" i="3"/>
  <c r="C4008" i="3"/>
  <c r="C4009" i="3"/>
  <c r="C4010" i="3"/>
  <c r="C4011" i="3"/>
  <c r="C4012" i="3"/>
  <c r="C4013" i="3"/>
  <c r="C4014" i="3"/>
  <c r="C4015" i="3"/>
  <c r="C4016" i="3"/>
  <c r="C4017" i="3"/>
  <c r="C4018" i="3"/>
  <c r="C4019" i="3"/>
  <c r="C4020" i="3"/>
  <c r="C4021" i="3"/>
  <c r="C4022" i="3"/>
  <c r="C4023" i="3"/>
  <c r="C4024" i="3"/>
  <c r="C4025" i="3"/>
  <c r="C4026" i="3"/>
  <c r="C4027" i="3"/>
  <c r="C4028" i="3"/>
  <c r="C4029" i="3"/>
  <c r="C4030" i="3"/>
  <c r="C4031" i="3"/>
  <c r="C4032" i="3"/>
  <c r="C4033" i="3"/>
  <c r="C4034" i="3"/>
  <c r="C4035" i="3"/>
  <c r="C4036" i="3"/>
  <c r="C4037" i="3"/>
  <c r="C4038" i="3"/>
  <c r="C4039" i="3"/>
  <c r="C4040" i="3"/>
  <c r="C4041" i="3"/>
  <c r="C4042" i="3"/>
  <c r="C4043" i="3"/>
  <c r="C4044" i="3"/>
  <c r="C4045" i="3"/>
  <c r="C4046" i="3"/>
  <c r="C4047" i="3"/>
  <c r="C4048" i="3"/>
  <c r="C4049" i="3"/>
  <c r="C4050" i="3"/>
  <c r="C4051" i="3"/>
  <c r="C4052" i="3"/>
  <c r="C4053" i="3"/>
  <c r="C4054" i="3"/>
  <c r="C4055" i="3"/>
  <c r="C4056" i="3"/>
  <c r="C4057" i="3"/>
  <c r="C4058" i="3"/>
  <c r="C4059" i="3"/>
  <c r="C4060" i="3"/>
  <c r="C4061" i="3"/>
  <c r="C4062" i="3"/>
  <c r="C4063" i="3"/>
  <c r="C4064" i="3"/>
  <c r="C4065" i="3"/>
  <c r="C4066" i="3"/>
  <c r="C4067" i="3"/>
  <c r="C4068" i="3"/>
  <c r="C4069" i="3"/>
  <c r="C4070" i="3"/>
  <c r="C4071" i="3"/>
  <c r="C4072" i="3"/>
  <c r="C4073" i="3"/>
  <c r="C4074" i="3"/>
  <c r="C4075" i="3"/>
  <c r="C4076" i="3"/>
  <c r="C4077" i="3"/>
  <c r="C4078" i="3"/>
  <c r="C4079" i="3"/>
  <c r="C4080" i="3"/>
  <c r="C4081" i="3"/>
  <c r="C4082" i="3"/>
  <c r="C4083" i="3"/>
  <c r="C4084" i="3"/>
  <c r="C4085" i="3"/>
  <c r="C4086" i="3"/>
  <c r="C4087" i="3"/>
  <c r="C4088" i="3"/>
  <c r="C4089" i="3"/>
  <c r="C4090" i="3"/>
  <c r="C4091" i="3"/>
  <c r="C4092" i="3"/>
  <c r="C4093" i="3"/>
  <c r="C4094" i="3"/>
  <c r="C4095" i="3"/>
  <c r="C4096" i="3"/>
  <c r="C4097" i="3"/>
  <c r="C4098" i="3"/>
  <c r="C4099" i="3"/>
  <c r="C4100" i="3"/>
  <c r="C4101" i="3"/>
  <c r="C4102" i="3"/>
  <c r="C4103" i="3"/>
  <c r="C4104" i="3"/>
  <c r="C4105" i="3"/>
  <c r="C4106" i="3"/>
  <c r="C4107" i="3"/>
  <c r="C4108" i="3"/>
  <c r="C4109" i="3"/>
  <c r="C4110" i="3"/>
  <c r="C4111" i="3"/>
  <c r="C4112" i="3"/>
  <c r="C4113" i="3"/>
  <c r="C4114" i="3"/>
  <c r="C4115" i="3"/>
  <c r="C4116" i="3"/>
  <c r="C4117" i="3"/>
  <c r="C4118" i="3"/>
  <c r="C4119" i="3"/>
  <c r="C4120" i="3"/>
  <c r="C4121" i="3"/>
  <c r="C4122" i="3"/>
  <c r="C4123" i="3"/>
  <c r="C4124" i="3"/>
  <c r="C4125" i="3"/>
  <c r="C4126" i="3"/>
  <c r="C4127" i="3"/>
  <c r="C4128" i="3"/>
  <c r="C4129" i="3"/>
  <c r="C4130" i="3"/>
  <c r="C4131" i="3"/>
  <c r="C4132" i="3"/>
  <c r="C4133" i="3"/>
  <c r="C4134" i="3"/>
  <c r="C4135" i="3"/>
  <c r="C4136" i="3"/>
  <c r="C4137" i="3"/>
  <c r="C4138" i="3"/>
  <c r="C4139" i="3"/>
  <c r="C4140" i="3"/>
  <c r="C4141" i="3"/>
  <c r="C4142" i="3"/>
  <c r="C4143" i="3"/>
  <c r="C4144" i="3"/>
  <c r="C4145" i="3"/>
  <c r="C4146" i="3"/>
  <c r="C4147" i="3"/>
  <c r="C4148" i="3"/>
  <c r="C4149" i="3"/>
  <c r="C4150" i="3"/>
  <c r="C4151" i="3"/>
  <c r="C4152" i="3"/>
  <c r="C4153" i="3"/>
  <c r="C4154" i="3"/>
  <c r="C4155" i="3"/>
  <c r="C4156" i="3"/>
  <c r="C4157" i="3"/>
  <c r="C4158" i="3"/>
  <c r="C4159" i="3"/>
  <c r="C4160" i="3"/>
  <c r="C4161" i="3"/>
  <c r="C4162" i="3"/>
  <c r="C4163" i="3"/>
  <c r="C4164" i="3"/>
  <c r="C4165" i="3"/>
  <c r="C4166" i="3"/>
  <c r="C4167" i="3"/>
  <c r="C4168" i="3"/>
  <c r="C4169" i="3"/>
  <c r="C4170" i="3"/>
  <c r="C4171" i="3"/>
  <c r="C4172" i="3"/>
  <c r="C4173" i="3"/>
  <c r="C4174" i="3"/>
  <c r="C4175" i="3"/>
  <c r="C4176" i="3"/>
  <c r="C4177" i="3"/>
  <c r="C4178" i="3"/>
  <c r="C4179" i="3"/>
  <c r="C4180" i="3"/>
  <c r="C4181" i="3"/>
  <c r="C4182" i="3"/>
  <c r="C4183" i="3"/>
  <c r="C4184" i="3"/>
  <c r="C4185" i="3"/>
  <c r="C4186" i="3"/>
  <c r="C4187" i="3"/>
  <c r="C4188" i="3"/>
  <c r="C4189" i="3"/>
  <c r="C4190" i="3"/>
  <c r="C4191" i="3"/>
  <c r="C4192" i="3"/>
  <c r="C4193" i="3"/>
  <c r="C4194" i="3"/>
  <c r="C4195" i="3"/>
  <c r="C4196" i="3"/>
  <c r="C4197" i="3"/>
  <c r="C4198" i="3"/>
  <c r="C4199" i="3"/>
  <c r="C4200" i="3"/>
  <c r="C4201" i="3"/>
  <c r="C4202" i="3"/>
  <c r="C4203" i="3"/>
  <c r="C4204" i="3"/>
  <c r="C4205" i="3"/>
  <c r="C4206" i="3"/>
  <c r="C4207" i="3"/>
  <c r="C4208" i="3"/>
  <c r="C4209" i="3"/>
  <c r="C4210" i="3"/>
  <c r="C4211" i="3"/>
  <c r="C4212" i="3"/>
  <c r="C4213" i="3"/>
  <c r="C4214" i="3"/>
  <c r="C4215" i="3"/>
  <c r="C4216" i="3"/>
  <c r="C4217" i="3"/>
  <c r="C4218" i="3"/>
  <c r="C4219" i="3"/>
  <c r="C4220" i="3"/>
  <c r="C4221" i="3"/>
  <c r="C4222" i="3"/>
  <c r="C4223" i="3"/>
  <c r="C4224" i="3"/>
  <c r="C4225" i="3"/>
  <c r="C4226" i="3"/>
  <c r="C4227" i="3"/>
  <c r="C4228" i="3"/>
  <c r="C4229" i="3"/>
  <c r="C4230" i="3"/>
  <c r="C4231" i="3"/>
  <c r="C4232" i="3"/>
  <c r="C4233" i="3"/>
  <c r="C4234" i="3"/>
  <c r="C4235" i="3"/>
  <c r="C4236" i="3"/>
  <c r="C4237" i="3"/>
  <c r="C4238" i="3"/>
  <c r="C4239" i="3"/>
  <c r="C4240" i="3"/>
  <c r="C4241" i="3"/>
  <c r="C4242" i="3"/>
  <c r="C4243" i="3"/>
  <c r="C4244" i="3"/>
  <c r="C4245" i="3"/>
  <c r="C4246" i="3"/>
  <c r="C4247" i="3"/>
  <c r="C4248" i="3"/>
  <c r="C4249" i="3"/>
  <c r="C4250" i="3"/>
  <c r="C4251" i="3"/>
  <c r="C4252" i="3"/>
  <c r="C4253" i="3"/>
  <c r="C4254" i="3"/>
  <c r="C4255" i="3"/>
  <c r="C4256" i="3"/>
  <c r="C4257" i="3"/>
  <c r="C4258" i="3"/>
  <c r="C4259" i="3"/>
  <c r="C4260" i="3"/>
  <c r="C4261" i="3"/>
  <c r="C4262" i="3"/>
  <c r="C4263" i="3"/>
  <c r="C4264" i="3"/>
  <c r="C4265" i="3"/>
  <c r="C4266" i="3"/>
  <c r="C4267" i="3"/>
  <c r="C4268" i="3"/>
  <c r="C4269" i="3"/>
  <c r="C4270" i="3"/>
  <c r="C4271" i="3"/>
  <c r="C4272" i="3"/>
  <c r="C4273" i="3"/>
  <c r="C4274" i="3"/>
  <c r="C4275" i="3"/>
  <c r="C4276" i="3"/>
  <c r="C4277" i="3"/>
  <c r="C4278" i="3"/>
  <c r="C4279" i="3"/>
  <c r="C4280" i="3"/>
  <c r="C4281" i="3"/>
  <c r="C4282" i="3"/>
  <c r="C4283" i="3"/>
  <c r="C4284" i="3"/>
  <c r="C4285" i="3"/>
  <c r="C4286" i="3"/>
  <c r="C4287" i="3"/>
  <c r="C4288" i="3"/>
  <c r="C4289" i="3"/>
  <c r="C4290" i="3"/>
  <c r="C4291" i="3"/>
  <c r="C4292" i="3"/>
  <c r="C4293" i="3"/>
  <c r="C4294" i="3"/>
  <c r="C4295" i="3"/>
  <c r="C4296" i="3"/>
  <c r="C4297" i="3"/>
  <c r="C4298" i="3"/>
  <c r="C4299" i="3"/>
  <c r="C4300" i="3"/>
  <c r="C4301" i="3"/>
  <c r="C4302" i="3"/>
  <c r="C4303" i="3"/>
  <c r="C4304" i="3"/>
  <c r="C4305" i="3"/>
  <c r="C4306" i="3"/>
  <c r="C4307" i="3"/>
  <c r="C4308" i="3"/>
  <c r="C4309" i="3"/>
  <c r="C4310" i="3"/>
  <c r="C4311" i="3"/>
  <c r="C4312" i="3"/>
  <c r="C4313" i="3"/>
  <c r="C4314" i="3"/>
  <c r="C4315" i="3"/>
  <c r="C4316" i="3"/>
  <c r="C4317" i="3"/>
  <c r="C4318" i="3"/>
  <c r="C4319" i="3"/>
  <c r="C4320" i="3"/>
  <c r="C4321" i="3"/>
  <c r="C4322" i="3"/>
  <c r="C4323" i="3"/>
  <c r="C4324" i="3"/>
  <c r="C4325" i="3"/>
  <c r="C4326" i="3"/>
  <c r="C4327" i="3"/>
  <c r="C4328" i="3"/>
  <c r="C4329" i="3"/>
  <c r="C4330" i="3"/>
  <c r="C4331" i="3"/>
  <c r="C4332" i="3"/>
  <c r="C4333" i="3"/>
  <c r="C4334" i="3"/>
  <c r="C4335" i="3"/>
  <c r="C4336" i="3"/>
  <c r="C4337" i="3"/>
  <c r="C4338" i="3"/>
  <c r="C4339" i="3"/>
  <c r="C4340" i="3"/>
  <c r="C4341" i="3"/>
  <c r="C4342" i="3"/>
  <c r="C4343" i="3"/>
  <c r="C4344" i="3"/>
  <c r="C4345" i="3"/>
  <c r="C4346" i="3"/>
  <c r="C4347" i="3"/>
  <c r="C4348" i="3"/>
  <c r="C4349" i="3"/>
  <c r="C4350" i="3"/>
  <c r="C4351" i="3"/>
  <c r="C4352" i="3"/>
  <c r="C4353" i="3"/>
  <c r="C4354" i="3"/>
  <c r="C4355" i="3"/>
  <c r="C4356" i="3"/>
  <c r="C4357" i="3"/>
  <c r="C4358" i="3"/>
  <c r="C4359" i="3"/>
  <c r="C4360" i="3"/>
  <c r="C4361" i="3"/>
  <c r="C4362" i="3"/>
  <c r="C4363" i="3"/>
  <c r="C4364" i="3"/>
  <c r="C4365" i="3"/>
  <c r="C4366" i="3"/>
  <c r="C4367" i="3"/>
  <c r="C4368" i="3"/>
  <c r="C4369" i="3"/>
  <c r="C4370" i="3"/>
  <c r="C4371" i="3"/>
  <c r="C4372" i="3"/>
  <c r="C4373" i="3"/>
  <c r="C4374" i="3"/>
  <c r="C4375" i="3"/>
  <c r="C4376" i="3"/>
  <c r="C4377" i="3"/>
  <c r="C4378" i="3"/>
  <c r="C4379" i="3"/>
  <c r="C4380" i="3"/>
  <c r="C4381" i="3"/>
  <c r="C4382" i="3"/>
  <c r="C4383" i="3"/>
  <c r="C4384" i="3"/>
  <c r="C3" i="3"/>
  <c r="BZ104" i="1" l="1"/>
  <c r="CA101" i="1"/>
  <c r="CA102" i="1"/>
  <c r="CA103" i="1"/>
  <c r="CA104" i="1"/>
  <c r="CA105" i="1"/>
  <c r="CA106" i="1"/>
  <c r="CA107" i="1"/>
  <c r="CA108" i="1" l="1"/>
  <c r="BZ101" i="1"/>
  <c r="BZ102" i="1"/>
  <c r="BZ103" i="1"/>
  <c r="BZ105" i="1"/>
  <c r="BZ106" i="1"/>
  <c r="BZ107" i="1"/>
  <c r="BZ108" i="1" l="1"/>
  <c r="BY101" i="1"/>
  <c r="BY102" i="1"/>
  <c r="BY103" i="1"/>
  <c r="BY104" i="1"/>
  <c r="BY105" i="1"/>
  <c r="BY106" i="1"/>
  <c r="BY107" i="1"/>
  <c r="BX101" i="1"/>
  <c r="BX102" i="1"/>
  <c r="BX103" i="1"/>
  <c r="BX104" i="1"/>
  <c r="BX105" i="1"/>
  <c r="BX106" i="1"/>
  <c r="BX107" i="1"/>
  <c r="BW101" i="1"/>
  <c r="BW102" i="1"/>
  <c r="BW103" i="1"/>
  <c r="BW104" i="1"/>
  <c r="BW105" i="1"/>
  <c r="BW106" i="1"/>
  <c r="BW107" i="1"/>
  <c r="BV101" i="1"/>
  <c r="BV102" i="1"/>
  <c r="BV103" i="1"/>
  <c r="BV104" i="1"/>
  <c r="BV105" i="1"/>
  <c r="BV106" i="1"/>
  <c r="BV107" i="1"/>
  <c r="BU101" i="1"/>
  <c r="BU102" i="1"/>
  <c r="BU103" i="1"/>
  <c r="BU104" i="1"/>
  <c r="BU105" i="1"/>
  <c r="BU106" i="1"/>
  <c r="BU107" i="1"/>
  <c r="CO105" i="1" l="1"/>
  <c r="CP105" i="1"/>
  <c r="CQ105" i="1"/>
  <c r="CO106" i="1"/>
  <c r="CP106" i="1"/>
  <c r="CQ106" i="1"/>
  <c r="CO104" i="1"/>
  <c r="CP104" i="1"/>
  <c r="CQ104" i="1"/>
  <c r="CO102" i="1"/>
  <c r="CP102" i="1"/>
  <c r="CQ102" i="1"/>
  <c r="CO107" i="1"/>
  <c r="CP107" i="1"/>
  <c r="CQ107" i="1"/>
  <c r="CO103" i="1"/>
  <c r="CP103" i="1"/>
  <c r="CQ103" i="1"/>
  <c r="BY108" i="1"/>
  <c r="BX108" i="1"/>
  <c r="BW108" i="1"/>
  <c r="BV108" i="1"/>
  <c r="BU108" i="1"/>
  <c r="BT101" i="1"/>
  <c r="BT102" i="1"/>
  <c r="CI102" i="1" s="1"/>
  <c r="BT103" i="1"/>
  <c r="CI103" i="1" s="1"/>
  <c r="BT104" i="1"/>
  <c r="CI104" i="1" s="1"/>
  <c r="BT105" i="1"/>
  <c r="CI105" i="1" s="1"/>
  <c r="BT106" i="1"/>
  <c r="CI106" i="1" s="1"/>
  <c r="BT107" i="1"/>
  <c r="CI107" i="1" s="1"/>
  <c r="BS101" i="1"/>
  <c r="BS102" i="1"/>
  <c r="BS103" i="1"/>
  <c r="BS104" i="1"/>
  <c r="BS105" i="1"/>
  <c r="BS106" i="1"/>
  <c r="BS107" i="1"/>
  <c r="CO108" i="1" l="1"/>
  <c r="CP108" i="1"/>
  <c r="CQ108" i="1"/>
  <c r="BT108" i="1"/>
  <c r="CI108" i="1" s="1"/>
  <c r="BS108" i="1"/>
  <c r="BR101" i="1"/>
  <c r="BR102" i="1"/>
  <c r="BR103" i="1"/>
  <c r="BR104" i="1"/>
  <c r="BR105" i="1"/>
  <c r="BR106" i="1"/>
  <c r="BR107" i="1"/>
  <c r="BQ101" i="1"/>
  <c r="BQ102" i="1"/>
  <c r="BQ103" i="1"/>
  <c r="BQ104" i="1"/>
  <c r="BQ105" i="1"/>
  <c r="BQ106" i="1"/>
  <c r="BQ107" i="1"/>
  <c r="BP101" i="1"/>
  <c r="BP102" i="1"/>
  <c r="BP103" i="1"/>
  <c r="BP104" i="1"/>
  <c r="BP105" i="1"/>
  <c r="BP106" i="1"/>
  <c r="BP107" i="1"/>
  <c r="BO101" i="1"/>
  <c r="BO102" i="1"/>
  <c r="BO103" i="1"/>
  <c r="BO104" i="1"/>
  <c r="BO105" i="1"/>
  <c r="BO106" i="1"/>
  <c r="BO107" i="1"/>
  <c r="BN101" i="1"/>
  <c r="BN102" i="1"/>
  <c r="BN103" i="1"/>
  <c r="BN104" i="1"/>
  <c r="BN105" i="1"/>
  <c r="BN106" i="1"/>
  <c r="BN107" i="1"/>
  <c r="CU106" i="1" l="1"/>
  <c r="CV106" i="1"/>
  <c r="CN106" i="1"/>
  <c r="CT103" i="1"/>
  <c r="CU104" i="1"/>
  <c r="CV104" i="1"/>
  <c r="CN104" i="1"/>
  <c r="CU102" i="1"/>
  <c r="CV102" i="1"/>
  <c r="CN102" i="1"/>
  <c r="CU105" i="1"/>
  <c r="CV105" i="1"/>
  <c r="CN105" i="1"/>
  <c r="CT107" i="1"/>
  <c r="CU107" i="1"/>
  <c r="CW107" i="1"/>
  <c r="CV107" i="1"/>
  <c r="CN107" i="1"/>
  <c r="CU103" i="1"/>
  <c r="CV103" i="1"/>
  <c r="CN103" i="1"/>
  <c r="BR108" i="1"/>
  <c r="BQ108" i="1"/>
  <c r="BP108" i="1"/>
  <c r="BO108" i="1"/>
  <c r="BN108" i="1"/>
  <c r="BM101" i="1"/>
  <c r="BM102" i="1"/>
  <c r="BM103" i="1"/>
  <c r="BM104" i="1"/>
  <c r="BM105" i="1"/>
  <c r="BM106" i="1"/>
  <c r="BM107" i="1"/>
  <c r="BL101" i="1"/>
  <c r="BL102" i="1"/>
  <c r="BL103" i="1"/>
  <c r="BL104" i="1"/>
  <c r="BL105" i="1"/>
  <c r="BL106" i="1"/>
  <c r="BL107" i="1"/>
  <c r="BK107" i="1"/>
  <c r="BK101" i="1"/>
  <c r="BK102" i="1"/>
  <c r="BK103" i="1"/>
  <c r="BK104" i="1"/>
  <c r="BK105" i="1"/>
  <c r="BK106" i="1"/>
  <c r="BJ107" i="1"/>
  <c r="BI107" i="1"/>
  <c r="CR107" i="1" s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CY107" i="1" s="1"/>
  <c r="AS107" i="1"/>
  <c r="AR107" i="1"/>
  <c r="AQ107" i="1"/>
  <c r="AP107" i="1"/>
  <c r="AO107" i="1"/>
  <c r="AN107" i="1"/>
  <c r="AM107" i="1"/>
  <c r="AL107" i="1"/>
  <c r="AK107" i="1"/>
  <c r="AJ107" i="1"/>
  <c r="AI107" i="1"/>
  <c r="CU108" i="1" l="1"/>
  <c r="CV108" i="1"/>
  <c r="CN108" i="1"/>
  <c r="CS104" i="1"/>
  <c r="CT108" i="1"/>
  <c r="CT102" i="1"/>
  <c r="CT105" i="1"/>
  <c r="CX107" i="1"/>
  <c r="CS107" i="1"/>
  <c r="CT106" i="1"/>
  <c r="CT104" i="1"/>
  <c r="BM108" i="1"/>
  <c r="BL108" i="1"/>
  <c r="BK108" i="1"/>
  <c r="BJ101" i="1"/>
  <c r="BJ102" i="1"/>
  <c r="BJ103" i="1"/>
  <c r="BJ104" i="1"/>
  <c r="BJ105" i="1"/>
  <c r="BJ106" i="1"/>
  <c r="BI101" i="1"/>
  <c r="BI102" i="1"/>
  <c r="CR102" i="1" s="1"/>
  <c r="BI103" i="1"/>
  <c r="CR103" i="1" s="1"/>
  <c r="BI104" i="1"/>
  <c r="BI105" i="1"/>
  <c r="BI106" i="1"/>
  <c r="CR106" i="1" s="1"/>
  <c r="BH101" i="1"/>
  <c r="BH102" i="1"/>
  <c r="BH103" i="1"/>
  <c r="BH104" i="1"/>
  <c r="BH105" i="1"/>
  <c r="BH106" i="1"/>
  <c r="BG101" i="1"/>
  <c r="BG102" i="1"/>
  <c r="BG103" i="1"/>
  <c r="BG104" i="1"/>
  <c r="BG105" i="1"/>
  <c r="BG106" i="1"/>
  <c r="BF101" i="1"/>
  <c r="BF102" i="1"/>
  <c r="BF103" i="1"/>
  <c r="BF104" i="1"/>
  <c r="BF105" i="1"/>
  <c r="BF106" i="1"/>
  <c r="BE101" i="1"/>
  <c r="BE102" i="1"/>
  <c r="BE103" i="1"/>
  <c r="BE104" i="1"/>
  <c r="BE105" i="1"/>
  <c r="BE106" i="1"/>
  <c r="CW105" i="1" l="1"/>
  <c r="CW104" i="1"/>
  <c r="CW103" i="1"/>
  <c r="CR105" i="1"/>
  <c r="CS108" i="1"/>
  <c r="CS103" i="1"/>
  <c r="CS105" i="1"/>
  <c r="CS102" i="1"/>
  <c r="CW106" i="1"/>
  <c r="CW102" i="1"/>
  <c r="CR104" i="1"/>
  <c r="CS106" i="1"/>
  <c r="BJ108" i="1"/>
  <c r="BI108" i="1"/>
  <c r="CR108" i="1" s="1"/>
  <c r="BH108" i="1"/>
  <c r="BG108" i="1"/>
  <c r="BF108" i="1"/>
  <c r="BE108" i="1"/>
  <c r="BD101" i="1"/>
  <c r="BD102" i="1"/>
  <c r="BD103" i="1"/>
  <c r="BD104" i="1"/>
  <c r="BD105" i="1"/>
  <c r="BD106" i="1"/>
  <c r="BC101" i="1"/>
  <c r="BC102" i="1"/>
  <c r="BC103" i="1"/>
  <c r="BC104" i="1"/>
  <c r="BC105" i="1"/>
  <c r="BC106" i="1"/>
  <c r="BB101" i="1"/>
  <c r="BB102" i="1"/>
  <c r="BB103" i="1"/>
  <c r="BB104" i="1"/>
  <c r="BB105" i="1"/>
  <c r="BB106" i="1"/>
  <c r="BA101" i="1"/>
  <c r="BA102" i="1"/>
  <c r="BA103" i="1"/>
  <c r="BA104" i="1"/>
  <c r="BA105" i="1"/>
  <c r="BA106" i="1"/>
  <c r="AZ101" i="1"/>
  <c r="AZ102" i="1"/>
  <c r="AZ103" i="1"/>
  <c r="AZ104" i="1"/>
  <c r="AZ105" i="1"/>
  <c r="AZ106" i="1"/>
  <c r="AY101" i="1"/>
  <c r="AY102" i="1"/>
  <c r="AY103" i="1"/>
  <c r="AY104" i="1"/>
  <c r="AY105" i="1"/>
  <c r="AY106" i="1"/>
  <c r="AX101" i="1"/>
  <c r="AX102" i="1"/>
  <c r="AX103" i="1"/>
  <c r="AX104" i="1"/>
  <c r="AX105" i="1"/>
  <c r="AX106" i="1"/>
  <c r="AW101" i="1"/>
  <c r="AW102" i="1"/>
  <c r="AW103" i="1"/>
  <c r="AW104" i="1"/>
  <c r="AW105" i="1"/>
  <c r="AW106" i="1"/>
  <c r="AV101" i="1"/>
  <c r="AV102" i="1"/>
  <c r="AV103" i="1"/>
  <c r="AV104" i="1"/>
  <c r="AV105" i="1"/>
  <c r="AV106" i="1"/>
  <c r="AU105" i="1"/>
  <c r="AU106" i="1"/>
  <c r="AU104" i="1"/>
  <c r="AU103" i="1"/>
  <c r="AU102" i="1"/>
  <c r="CW108" i="1" l="1"/>
  <c r="BD108" i="1"/>
  <c r="BC108" i="1"/>
  <c r="BB108" i="1"/>
  <c r="BA108" i="1"/>
  <c r="AZ108" i="1"/>
  <c r="AY108" i="1"/>
  <c r="AW108" i="1"/>
  <c r="AX108" i="1"/>
  <c r="AV108" i="1"/>
  <c r="AU108" i="1"/>
  <c r="AU101" i="1" l="1"/>
  <c r="AT101" i="1"/>
  <c r="AT102" i="1"/>
  <c r="AT103" i="1"/>
  <c r="AT104" i="1"/>
  <c r="AT105" i="1"/>
  <c r="AT106" i="1"/>
  <c r="CX105" i="1" l="1"/>
  <c r="CX103" i="1"/>
  <c r="CX106" i="1"/>
  <c r="CX102" i="1"/>
  <c r="CX104" i="1"/>
  <c r="AT108" i="1"/>
  <c r="AS101" i="1"/>
  <c r="AS102" i="1"/>
  <c r="AS103" i="1"/>
  <c r="AS104" i="1"/>
  <c r="AS105" i="1"/>
  <c r="AS106" i="1"/>
  <c r="CX108" i="1" l="1"/>
  <c r="AS108" i="1"/>
  <c r="AR101" i="1"/>
  <c r="AR102" i="1"/>
  <c r="AR103" i="1"/>
  <c r="AR104" i="1"/>
  <c r="AR105" i="1"/>
  <c r="AR106" i="1"/>
  <c r="AR108" i="1" l="1"/>
  <c r="AQ101" i="1"/>
  <c r="AQ102" i="1"/>
  <c r="AQ103" i="1"/>
  <c r="AQ104" i="1"/>
  <c r="AQ105" i="1"/>
  <c r="AQ106" i="1"/>
  <c r="AQ108" i="1" l="1"/>
  <c r="AP101" i="1" l="1"/>
  <c r="AP102" i="1"/>
  <c r="AP103" i="1"/>
  <c r="AP104" i="1"/>
  <c r="AP105" i="1"/>
  <c r="AP106" i="1"/>
  <c r="AP108" i="1" l="1"/>
  <c r="AO101" i="1"/>
  <c r="AO102" i="1"/>
  <c r="AO103" i="1"/>
  <c r="AO104" i="1"/>
  <c r="AO105" i="1"/>
  <c r="AO106" i="1"/>
  <c r="AO108" i="1" l="1"/>
  <c r="AN101" i="1"/>
  <c r="AN102" i="1"/>
  <c r="AN103" i="1"/>
  <c r="AN104" i="1"/>
  <c r="AN105" i="1"/>
  <c r="AN106" i="1"/>
  <c r="AN108" i="1" l="1"/>
  <c r="AM101" i="1"/>
  <c r="AM102" i="1"/>
  <c r="AM103" i="1"/>
  <c r="AM104" i="1"/>
  <c r="AM105" i="1"/>
  <c r="AM106" i="1"/>
  <c r="AM108" i="1" l="1"/>
  <c r="AL102" i="1"/>
  <c r="AL101" i="1"/>
  <c r="AL103" i="1"/>
  <c r="AL104" i="1"/>
  <c r="AL105" i="1"/>
  <c r="AL106" i="1"/>
  <c r="AL108" i="1" l="1"/>
  <c r="AK101" i="1"/>
  <c r="AK102" i="1"/>
  <c r="AK103" i="1"/>
  <c r="AK104" i="1"/>
  <c r="AK105" i="1"/>
  <c r="AK106" i="1"/>
  <c r="AK108" i="1" l="1"/>
  <c r="AJ101" i="1"/>
  <c r="AJ102" i="1"/>
  <c r="AJ103" i="1"/>
  <c r="AJ104" i="1"/>
  <c r="AJ105" i="1"/>
  <c r="AJ106" i="1"/>
  <c r="AJ108" i="1" l="1"/>
  <c r="AI101" i="1"/>
  <c r="AI102" i="1"/>
  <c r="AI103" i="1"/>
  <c r="AI104" i="1"/>
  <c r="AI105" i="1"/>
  <c r="AI106" i="1"/>
  <c r="AI108" i="1" l="1"/>
  <c r="AH101" i="1"/>
  <c r="AH102" i="1"/>
  <c r="AH103" i="1"/>
  <c r="AH104" i="1"/>
  <c r="AH105" i="1"/>
  <c r="AH106" i="1"/>
  <c r="CY102" i="1" l="1"/>
  <c r="CY103" i="1"/>
  <c r="CY106" i="1"/>
  <c r="CY105" i="1"/>
  <c r="CY104" i="1"/>
  <c r="AH108" i="1"/>
  <c r="AG101" i="1"/>
  <c r="AG102" i="1"/>
  <c r="AG103" i="1"/>
  <c r="AG104" i="1"/>
  <c r="AG105" i="1"/>
  <c r="AG106" i="1"/>
  <c r="CY108" i="1" l="1"/>
  <c r="AG108" i="1"/>
  <c r="AF104" i="1"/>
  <c r="AF106" i="1" l="1"/>
  <c r="AF105" i="1"/>
  <c r="AF103" i="1"/>
  <c r="AF102" i="1"/>
  <c r="AF101" i="1"/>
  <c r="AF108" i="1" l="1"/>
  <c r="AE101" i="1"/>
  <c r="AE102" i="1"/>
  <c r="AE103" i="1"/>
  <c r="AE104" i="1"/>
  <c r="AE105" i="1"/>
  <c r="AE106" i="1"/>
  <c r="AE108" i="1" l="1"/>
  <c r="AD101" i="1"/>
  <c r="AD102" i="1"/>
  <c r="AD103" i="1"/>
  <c r="AD104" i="1"/>
  <c r="AD105" i="1"/>
  <c r="AD106" i="1"/>
  <c r="AD108" i="1" l="1"/>
  <c r="AC101" i="1"/>
  <c r="AC102" i="1"/>
  <c r="AC103" i="1"/>
  <c r="AC104" i="1"/>
  <c r="AC105" i="1"/>
  <c r="AC106" i="1"/>
  <c r="AC108" i="1" l="1"/>
  <c r="AB102" i="1"/>
  <c r="AB101" i="1"/>
  <c r="AB103" i="1"/>
  <c r="AB104" i="1"/>
  <c r="AB105" i="1"/>
  <c r="AB106" i="1"/>
  <c r="AB108" i="1" l="1"/>
  <c r="AA101" i="1" l="1"/>
  <c r="AA102" i="1"/>
  <c r="AA103" i="1"/>
  <c r="AA104" i="1"/>
  <c r="AA105" i="1"/>
  <c r="AA106" i="1"/>
  <c r="AA108" i="1" l="1"/>
  <c r="Z101" i="1"/>
  <c r="Z102" i="1"/>
  <c r="Z103" i="1"/>
  <c r="Z104" i="1"/>
  <c r="Z105" i="1"/>
  <c r="Z106" i="1"/>
  <c r="Z108" i="1" l="1"/>
  <c r="Y101" i="1" l="1"/>
  <c r="Y102" i="1"/>
  <c r="Y103" i="1"/>
  <c r="Y104" i="1"/>
  <c r="Y105" i="1"/>
  <c r="Y106" i="1"/>
  <c r="Y108" i="1" l="1"/>
  <c r="X106" i="1"/>
  <c r="X105" i="1"/>
  <c r="X104" i="1"/>
  <c r="X103" i="1"/>
  <c r="X102" i="1"/>
  <c r="X101" i="1"/>
  <c r="X108" i="1" l="1"/>
  <c r="W101" i="1"/>
  <c r="W102" i="1"/>
  <c r="W103" i="1"/>
  <c r="W104" i="1"/>
  <c r="W105" i="1"/>
  <c r="W106" i="1"/>
  <c r="W108" i="1" l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H104" i="1"/>
  <c r="G104" i="1"/>
  <c r="F104" i="1"/>
  <c r="E104" i="1"/>
  <c r="I104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V102" i="1"/>
  <c r="CZ102" i="1" s="1"/>
  <c r="V101" i="1"/>
  <c r="V103" i="1"/>
  <c r="CZ103" i="1" s="1"/>
  <c r="V104" i="1"/>
  <c r="CZ104" i="1" s="1"/>
  <c r="V105" i="1"/>
  <c r="CZ105" i="1" s="1"/>
  <c r="V106" i="1"/>
  <c r="CZ106" i="1" s="1"/>
  <c r="V108" i="1" l="1"/>
  <c r="CZ108" i="1" s="1"/>
  <c r="U101" i="1"/>
  <c r="U103" i="1"/>
  <c r="U104" i="1"/>
  <c r="U105" i="1"/>
  <c r="U108" i="1" l="1"/>
  <c r="T101" i="1"/>
  <c r="T103" i="1"/>
  <c r="T104" i="1"/>
  <c r="T105" i="1"/>
  <c r="T108" i="1" l="1"/>
  <c r="S101" i="1"/>
  <c r="S103" i="1"/>
  <c r="S104" i="1"/>
  <c r="S105" i="1"/>
  <c r="S108" i="1" l="1"/>
  <c r="R105" i="1"/>
  <c r="R104" i="1"/>
  <c r="R103" i="1"/>
  <c r="R101" i="1"/>
  <c r="R108" i="1" l="1"/>
  <c r="Q101" i="1"/>
  <c r="Q103" i="1"/>
  <c r="Q104" i="1"/>
  <c r="Q105" i="1"/>
  <c r="Q108" i="1" l="1"/>
  <c r="P101" i="1"/>
  <c r="P103" i="1"/>
  <c r="P104" i="1"/>
  <c r="P105" i="1"/>
  <c r="P108" i="1" l="1"/>
  <c r="O101" i="1"/>
  <c r="O103" i="1"/>
  <c r="O104" i="1"/>
  <c r="O105" i="1"/>
  <c r="O108" i="1" l="1"/>
  <c r="N101" i="1"/>
  <c r="N103" i="1"/>
  <c r="N104" i="1"/>
  <c r="N105" i="1"/>
  <c r="N108" i="1" l="1"/>
  <c r="M101" i="1"/>
  <c r="M103" i="1"/>
  <c r="M104" i="1"/>
  <c r="M105" i="1"/>
  <c r="L101" i="1"/>
  <c r="L103" i="1"/>
  <c r="L104" i="1"/>
  <c r="L105" i="1"/>
  <c r="K101" i="1"/>
  <c r="K103" i="1"/>
  <c r="K104" i="1"/>
  <c r="K105" i="1"/>
  <c r="J101" i="1"/>
  <c r="J103" i="1"/>
  <c r="J104" i="1"/>
  <c r="J105" i="1"/>
  <c r="L108" i="1" l="1"/>
  <c r="J108" i="1"/>
  <c r="K108" i="1"/>
  <c r="M108" i="1"/>
  <c r="F105" i="1"/>
  <c r="E105" i="1"/>
  <c r="F103" i="1"/>
  <c r="E103" i="1"/>
  <c r="F101" i="1"/>
  <c r="E101" i="1"/>
  <c r="I101" i="1"/>
  <c r="I103" i="1"/>
  <c r="I105" i="1"/>
  <c r="H105" i="1"/>
  <c r="G101" i="1"/>
  <c r="H101" i="1"/>
  <c r="G103" i="1"/>
  <c r="H103" i="1"/>
  <c r="G105" i="1"/>
  <c r="E108" i="1" l="1"/>
  <c r="F108" i="1"/>
  <c r="G108" i="1"/>
  <c r="I108" i="1"/>
  <c r="H108" i="1"/>
</calcChain>
</file>

<file path=xl/sharedStrings.xml><?xml version="1.0" encoding="utf-8"?>
<sst xmlns="http://schemas.openxmlformats.org/spreadsheetml/2006/main" count="712" uniqueCount="215">
  <si>
    <t>Emtialar</t>
  </si>
  <si>
    <t>Son Ay %</t>
  </si>
  <si>
    <t>Bakır</t>
  </si>
  <si>
    <t>Alüminyum</t>
  </si>
  <si>
    <t>Nikel</t>
  </si>
  <si>
    <t>Çinko</t>
  </si>
  <si>
    <t>Kurşun</t>
  </si>
  <si>
    <t>Kalay</t>
  </si>
  <si>
    <t>Altın</t>
  </si>
  <si>
    <t>Gümüş</t>
  </si>
  <si>
    <t>Motorin</t>
  </si>
  <si>
    <t>Benzin(95)</t>
  </si>
  <si>
    <t>Gemi Yakıtı</t>
  </si>
  <si>
    <t>Doğalgaz (TR)</t>
  </si>
  <si>
    <t>Sanayi Kömürü</t>
  </si>
  <si>
    <t>USD</t>
  </si>
  <si>
    <t>EUR</t>
  </si>
  <si>
    <t>EUR/USD</t>
  </si>
  <si>
    <t>Yurt İçi ÜFE</t>
  </si>
  <si>
    <t>TÜFE</t>
  </si>
  <si>
    <t>Asgari Ücret</t>
  </si>
  <si>
    <t>Ham Petrol (Global)</t>
  </si>
  <si>
    <t>Doğalgaz (Global)</t>
  </si>
  <si>
    <t>Düz Yuvarlak Çelik</t>
  </si>
  <si>
    <t>Profil Demir</t>
  </si>
  <si>
    <t>Pik (H1-H2)</t>
  </si>
  <si>
    <t>Köşebent</t>
  </si>
  <si>
    <t>Hurda Demir</t>
  </si>
  <si>
    <t>HRP Sac</t>
  </si>
  <si>
    <t>DKP Sac</t>
  </si>
  <si>
    <t>Galvanizli Sac</t>
  </si>
  <si>
    <t>Paslanmaz Prim - 430K</t>
  </si>
  <si>
    <t>Paslanmaz Prim - 304K</t>
  </si>
  <si>
    <t>ABS</t>
  </si>
  <si>
    <t>HIPS</t>
  </si>
  <si>
    <t>PVC</t>
  </si>
  <si>
    <t>PP</t>
  </si>
  <si>
    <t>PE</t>
  </si>
  <si>
    <t>PA</t>
  </si>
  <si>
    <t>PB</t>
  </si>
  <si>
    <t>TL</t>
  </si>
  <si>
    <t>LNG (TR)</t>
  </si>
  <si>
    <t>LPG (TR)</t>
  </si>
  <si>
    <t>Fuel-Oil (TR)</t>
  </si>
  <si>
    <t>Elektrik (TR)</t>
  </si>
  <si>
    <t>USD/TRY</t>
  </si>
  <si>
    <t>---</t>
  </si>
  <si>
    <t>EUR/TRY</t>
  </si>
  <si>
    <t>TL/USD</t>
  </si>
  <si>
    <t>Demir Cevheri</t>
  </si>
  <si>
    <t>Döküm Pikleri</t>
  </si>
  <si>
    <t>Kauçuk-Singapur</t>
  </si>
  <si>
    <t>Kereste-Global</t>
  </si>
  <si>
    <t>Pamuk</t>
  </si>
  <si>
    <t>Kakao</t>
  </si>
  <si>
    <t>Kahve</t>
  </si>
  <si>
    <t>Şeker</t>
  </si>
  <si>
    <t>Soya</t>
  </si>
  <si>
    <t>Buğday</t>
  </si>
  <si>
    <t>Pirinç</t>
  </si>
  <si>
    <t>Mısır</t>
  </si>
  <si>
    <t>Çiğ Süt</t>
  </si>
  <si>
    <t>Kırmızı Et</t>
  </si>
  <si>
    <t>Beyaz Et</t>
  </si>
  <si>
    <t>Yem (Süt Sığır)</t>
  </si>
  <si>
    <t>Meyve</t>
  </si>
  <si>
    <t>Sebze</t>
  </si>
  <si>
    <t>USD/GBP</t>
  </si>
  <si>
    <t>Kraft (Kahve/Beyaz)</t>
  </si>
  <si>
    <t>Testliner (2/3)</t>
  </si>
  <si>
    <t>Personel Taşımacılığı</t>
  </si>
  <si>
    <t>Yurtiçi Nakliye</t>
  </si>
  <si>
    <t>Catering</t>
  </si>
  <si>
    <t>Araç Kiralama</t>
  </si>
  <si>
    <t>Ulaşım</t>
  </si>
  <si>
    <t>İletişim</t>
  </si>
  <si>
    <t>Sigorta</t>
  </si>
  <si>
    <t>Konaklama</t>
  </si>
  <si>
    <t>Eğitim</t>
  </si>
  <si>
    <t>Filmaşin</t>
  </si>
  <si>
    <t>Yurt Dışı ÜFE</t>
  </si>
  <si>
    <t>Tarım ÜFE</t>
  </si>
  <si>
    <t>Grup</t>
  </si>
  <si>
    <t>Metal</t>
  </si>
  <si>
    <t>Enerji</t>
  </si>
  <si>
    <t>FX</t>
  </si>
  <si>
    <t>İşçilik</t>
  </si>
  <si>
    <t>Enflasyon</t>
  </si>
  <si>
    <t>Kağıt</t>
  </si>
  <si>
    <t>Kauçuk</t>
  </si>
  <si>
    <t>Kereste</t>
  </si>
  <si>
    <t>Plastik</t>
  </si>
  <si>
    <t>Gıda</t>
  </si>
  <si>
    <t>Bitki</t>
  </si>
  <si>
    <t>Hizmet</t>
  </si>
  <si>
    <t>Güneş Paneli</t>
  </si>
  <si>
    <t>Kompozit</t>
  </si>
  <si>
    <t>Sünger</t>
  </si>
  <si>
    <t>Poliüretan - TDI</t>
  </si>
  <si>
    <t>Polyol - Ort</t>
  </si>
  <si>
    <t>Poliüretan - MDI</t>
  </si>
  <si>
    <t>Sentetik Boya</t>
  </si>
  <si>
    <t>Son 1 Yıl</t>
  </si>
  <si>
    <t>Satınalma TR I Metal Index</t>
  </si>
  <si>
    <t>Satınalma TR I Plastik Index</t>
  </si>
  <si>
    <t>Satınalma TR I Enerji Index</t>
  </si>
  <si>
    <t>Satınalma TR I Gıda Index</t>
  </si>
  <si>
    <t>Satınalma TR I Hizmet Index</t>
  </si>
  <si>
    <t>Bronz</t>
  </si>
  <si>
    <t>Karbon Siyahı</t>
  </si>
  <si>
    <t>Güvenlik</t>
  </si>
  <si>
    <t>Döküm</t>
  </si>
  <si>
    <t>Kireç</t>
  </si>
  <si>
    <t>Kobalt</t>
  </si>
  <si>
    <t>Satınalma TR I Genel Index</t>
  </si>
  <si>
    <t>Hava Kargo Nakliye</t>
  </si>
  <si>
    <t>Ferro Alyajlar</t>
  </si>
  <si>
    <t>Konteyner Nakliye</t>
  </si>
  <si>
    <t>Sentetik Kauçuk</t>
  </si>
  <si>
    <t>Kaynak</t>
  </si>
  <si>
    <t>LME</t>
  </si>
  <si>
    <t>LBMA</t>
  </si>
  <si>
    <t>Pompa</t>
  </si>
  <si>
    <t>TUIK</t>
  </si>
  <si>
    <t>Metal Index</t>
  </si>
  <si>
    <t>Piyasa</t>
  </si>
  <si>
    <t>EPDK</t>
  </si>
  <si>
    <t>TCMB</t>
  </si>
  <si>
    <t>Karma</t>
  </si>
  <si>
    <t>WorldBank</t>
  </si>
  <si>
    <t>FAO</t>
  </si>
  <si>
    <t>CSGB</t>
  </si>
  <si>
    <t>WTI</t>
  </si>
  <si>
    <t>CFD</t>
  </si>
  <si>
    <t>FAO Gıda Endeksi</t>
  </si>
  <si>
    <t>Satınalma TR I Navlun Index</t>
  </si>
  <si>
    <t>Magnezyum</t>
  </si>
  <si>
    <t>Tarih</t>
  </si>
  <si>
    <t>Açıklama</t>
  </si>
  <si>
    <t>Magnezyum tabloya eklendi.</t>
  </si>
  <si>
    <t>Paladyum, Platin ve Kok Kömürü tabloya eklendi.</t>
  </si>
  <si>
    <t>Enerji İndex</t>
  </si>
  <si>
    <t>Paladyum</t>
  </si>
  <si>
    <t>Platin</t>
  </si>
  <si>
    <t>Kok Kömürü</t>
  </si>
  <si>
    <t>Son 1 Yıl %</t>
  </si>
  <si>
    <t>2022'Q1 %</t>
  </si>
  <si>
    <t>2022'Q2 %</t>
  </si>
  <si>
    <t>2022'Q3 %</t>
  </si>
  <si>
    <t>2022'Q4 %</t>
  </si>
  <si>
    <t>2022 Çeyrek bazlı değişim yüzdeki eklendi.</t>
  </si>
  <si>
    <t>Epoxy</t>
  </si>
  <si>
    <t>Polimer</t>
  </si>
  <si>
    <r>
      <t>TiO</t>
    </r>
    <r>
      <rPr>
        <vertAlign val="subscript"/>
        <sz val="12"/>
        <color theme="1"/>
        <rFont val="Arial Narrow"/>
        <family val="2"/>
        <charset val="162"/>
      </rPr>
      <t>2</t>
    </r>
  </si>
  <si>
    <t>2023'Q1</t>
  </si>
  <si>
    <t>2023'Q2</t>
  </si>
  <si>
    <t>2023'Q3</t>
  </si>
  <si>
    <t>Epoxy ve TiO2 tabloya eklendi.</t>
  </si>
  <si>
    <t>Caprolactam tabloya eklendi.</t>
  </si>
  <si>
    <t>Kimyasal Index</t>
  </si>
  <si>
    <t>Caprolactam</t>
  </si>
  <si>
    <t>Diğer kısmı eklendi.</t>
  </si>
  <si>
    <t>Avrupa Enflasyon İstatistikleri</t>
  </si>
  <si>
    <t>Güncel</t>
  </si>
  <si>
    <t>ABD Enflasyon İstatistikleri</t>
  </si>
  <si>
    <t>Çin Enflasyon İstatistikleri</t>
  </si>
  <si>
    <t>Almanya Enflasyon İstatistikleri</t>
  </si>
  <si>
    <t>UK Enflasyon İstatistikleri</t>
  </si>
  <si>
    <t>Rusya Enflasyon İstatistikleri</t>
  </si>
  <si>
    <t>Hindistan Enflasyon İstatistikleri</t>
  </si>
  <si>
    <t>Fransa Enflasyon İstatistikleri</t>
  </si>
  <si>
    <t>İtalya Enflasyon İstatistikleri</t>
  </si>
  <si>
    <t>Brent Petrol eklendi.</t>
  </si>
  <si>
    <t>Brent Petrol (Global)</t>
  </si>
  <si>
    <t>BBC</t>
  </si>
  <si>
    <t>Ay</t>
  </si>
  <si>
    <t>USD_Doviz Alis</t>
  </si>
  <si>
    <t>USD_Doviz Satis</t>
  </si>
  <si>
    <t>USD_Efektif Alis</t>
  </si>
  <si>
    <t>USD_Efektif Satis</t>
  </si>
  <si>
    <t>EUR_Doviz Alis</t>
  </si>
  <si>
    <t>EUR_Doviz Satis</t>
  </si>
  <si>
    <t>EUR_Efektif Alis</t>
  </si>
  <si>
    <t>EUR_Efektif Satis</t>
  </si>
  <si>
    <t>Genel Toplam</t>
  </si>
  <si>
    <t>Satır Etiketleri</t>
  </si>
  <si>
    <t>Ortalama USD_Doviz Alis</t>
  </si>
  <si>
    <t>Ortalama USD_Doviz Satis</t>
  </si>
  <si>
    <t>Ortalama USD_Efektif Alis</t>
  </si>
  <si>
    <t>Ortalama USD_Efektif Satis</t>
  </si>
  <si>
    <t>Yıl</t>
  </si>
  <si>
    <t>Ortalama EUR_Doviz Alis</t>
  </si>
  <si>
    <t>Ortalama EUR_Doviz Satis</t>
  </si>
  <si>
    <t>Ortalama EUR_Efektif Alis</t>
  </si>
  <si>
    <t>Ortalama EUR_Efektif Satis</t>
  </si>
  <si>
    <t>FX Pivot Table eklendi.</t>
  </si>
  <si>
    <t>Est.2024'Q4</t>
  </si>
  <si>
    <t>2023'Q4 ve 2024'Q4 tahminleri eklendi.</t>
  </si>
  <si>
    <t>Est.2024'Q1</t>
  </si>
  <si>
    <t>Est. 2024'Q2</t>
  </si>
  <si>
    <t>Est. 2024'Q3</t>
  </si>
  <si>
    <t>2023'Q4</t>
  </si>
  <si>
    <t>EUR İndeksi - Investing</t>
  </si>
  <si>
    <t>USD İndeksi - Investing</t>
  </si>
  <si>
    <t>EUR ve USD indeksi eklendi. 2024'Q1-Q2-Q3 eklendi.</t>
  </si>
  <si>
    <t>(Tümü)</t>
  </si>
  <si>
    <t>Ortalama 2020%</t>
  </si>
  <si>
    <t>Ortalama 2021%</t>
  </si>
  <si>
    <t>Ortalama 2022%</t>
  </si>
  <si>
    <t>Ortalama 2023%</t>
  </si>
  <si>
    <t>Grafik eklendi.</t>
  </si>
  <si>
    <t>▲</t>
  </si>
  <si>
    <t>▼</t>
  </si>
  <si>
    <t>►</t>
  </si>
  <si>
    <t>Ortalama 2024%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</si>
</sst>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₺&quot;#,##0.0000"/>
    <numFmt numFmtId="165" formatCode="0.0000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Arial Narrow"/>
      <family val="2"/>
      <charset val="162"/>
    </font>
    <font>
      <sz val="12"/>
      <color theme="2" tint="-0.749992370372631"/>
      <name val="Arial Narrow"/>
      <family val="2"/>
      <charset val="162"/>
    </font>
    <font>
      <i/>
      <sz val="12"/>
      <color theme="2" tint="-0.749992370372631"/>
      <name val="Arial Narrow"/>
      <family val="2"/>
      <charset val="162"/>
    </font>
    <font>
      <u/>
      <sz val="12"/>
      <color theme="10"/>
      <name val="Arial Narrow"/>
      <family val="2"/>
      <charset val="162"/>
    </font>
    <font>
      <u/>
      <sz val="12"/>
      <color theme="2" tint="-0.749992370372631"/>
      <name val="Arial Narrow"/>
      <family val="2"/>
      <charset val="162"/>
    </font>
    <font>
      <sz val="12"/>
      <color theme="1"/>
      <name val="Calibri Light"/>
      <family val="2"/>
      <charset val="162"/>
    </font>
    <font>
      <sz val="11"/>
      <color theme="1"/>
      <name val="Calibri Light"/>
      <family val="2"/>
      <charset val="162"/>
    </font>
    <font>
      <b/>
      <sz val="11"/>
      <color theme="1"/>
      <name val="Calibri Light"/>
      <family val="2"/>
      <charset val="162"/>
    </font>
    <font>
      <vertAlign val="subscript"/>
      <sz val="12"/>
      <color theme="1"/>
      <name val="Arial Narrow"/>
      <family val="2"/>
      <charset val="162"/>
    </font>
    <font>
      <sz val="12"/>
      <color theme="8" tint="-0.249977111117893"/>
      <name val="Arial Narrow"/>
      <family val="2"/>
      <charset val="162"/>
    </font>
    <font>
      <sz val="12"/>
      <color theme="1"/>
      <name val="Bahnschrift Condensed"/>
      <family val="2"/>
      <charset val="162"/>
    </font>
    <font>
      <u/>
      <sz val="12"/>
      <color theme="10"/>
      <name val="Bahnschrift Condensed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" xfId="0" quotePrefix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7" borderId="1" xfId="0" quotePrefix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8" borderId="1" xfId="0" quotePrefix="1" applyFont="1" applyFill="1" applyBorder="1" applyAlignment="1">
      <alignment horizontal="center" vertical="center"/>
    </xf>
    <xf numFmtId="10" fontId="3" fillId="8" borderId="1" xfId="1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9" borderId="1" xfId="0" applyFont="1" applyFill="1" applyBorder="1" applyAlignment="1">
      <alignment horizontal="right" vertical="center"/>
    </xf>
    <xf numFmtId="0" fontId="4" fillId="9" borderId="1" xfId="0" quotePrefix="1" applyFont="1" applyFill="1" applyBorder="1" applyAlignment="1">
      <alignment horizontal="center" vertical="center"/>
    </xf>
    <xf numFmtId="10" fontId="3" fillId="9" borderId="1" xfId="1" applyNumberFormat="1" applyFont="1" applyFill="1" applyBorder="1" applyAlignment="1">
      <alignment horizontal="right" vertical="center"/>
    </xf>
    <xf numFmtId="0" fontId="8" fillId="3" borderId="0" xfId="0" applyFont="1" applyFill="1"/>
    <xf numFmtId="14" fontId="8" fillId="3" borderId="0" xfId="0" applyNumberFormat="1" applyFont="1" applyFill="1"/>
    <xf numFmtId="17" fontId="4" fillId="10" borderId="1" xfId="0" applyNumberFormat="1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right" vertical="center"/>
    </xf>
    <xf numFmtId="10" fontId="4" fillId="3" borderId="1" xfId="1" applyNumberFormat="1" applyFont="1" applyFill="1" applyBorder="1" applyAlignment="1">
      <alignment horizontal="right" vertical="center"/>
    </xf>
    <xf numFmtId="10" fontId="4" fillId="4" borderId="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0" fontId="4" fillId="7" borderId="1" xfId="1" applyNumberFormat="1" applyFont="1" applyFill="1" applyBorder="1" applyAlignment="1">
      <alignment horizontal="right" vertical="center"/>
    </xf>
    <xf numFmtId="10" fontId="4" fillId="9" borderId="1" xfId="1" applyNumberFormat="1" applyFont="1" applyFill="1" applyBorder="1" applyAlignment="1">
      <alignment horizontal="right" vertical="center"/>
    </xf>
    <xf numFmtId="10" fontId="4" fillId="8" borderId="1" xfId="1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/>
    <xf numFmtId="0" fontId="9" fillId="11" borderId="3" xfId="0" applyFont="1" applyFill="1" applyBorder="1"/>
    <xf numFmtId="14" fontId="9" fillId="3" borderId="3" xfId="0" applyNumberFormat="1" applyFont="1" applyFill="1" applyBorder="1"/>
    <xf numFmtId="10" fontId="4" fillId="3" borderId="0" xfId="0" applyNumberFormat="1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9" fontId="3" fillId="3" borderId="0" xfId="1" applyFont="1" applyFill="1" applyAlignment="1">
      <alignment vertical="center"/>
    </xf>
    <xf numFmtId="9" fontId="3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6" borderId="1" xfId="0" applyNumberFormat="1" applyFont="1" applyFill="1" applyBorder="1" applyAlignment="1">
      <alignment horizontal="right" vertical="center"/>
    </xf>
    <xf numFmtId="17" fontId="3" fillId="6" borderId="1" xfId="0" applyNumberFormat="1" applyFont="1" applyFill="1" applyBorder="1" applyAlignment="1">
      <alignment horizontal="right" vertical="center"/>
    </xf>
    <xf numFmtId="2" fontId="3" fillId="7" borderId="1" xfId="0" applyNumberFormat="1" applyFont="1" applyFill="1" applyBorder="1" applyAlignment="1">
      <alignment horizontal="right" vertical="center"/>
    </xf>
    <xf numFmtId="2" fontId="3" fillId="9" borderId="1" xfId="0" applyNumberFormat="1" applyFont="1" applyFill="1" applyBorder="1" applyAlignment="1">
      <alignment horizontal="right" vertical="center"/>
    </xf>
    <xf numFmtId="2" fontId="3" fillId="8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2" fontId="3" fillId="3" borderId="0" xfId="0" applyNumberFormat="1" applyFont="1" applyFill="1" applyAlignment="1">
      <alignment horizontal="right" vertical="center"/>
    </xf>
    <xf numFmtId="17" fontId="3" fillId="2" borderId="1" xfId="0" applyNumberFormat="1" applyFont="1" applyFill="1" applyBorder="1" applyAlignment="1">
      <alignment horizontal="right" vertical="center"/>
    </xf>
    <xf numFmtId="17" fontId="3" fillId="5" borderId="1" xfId="0" applyNumberFormat="1" applyFont="1" applyFill="1" applyBorder="1" applyAlignment="1">
      <alignment horizontal="right" vertical="center"/>
    </xf>
    <xf numFmtId="2" fontId="3" fillId="3" borderId="1" xfId="0" quotePrefix="1" applyNumberFormat="1" applyFont="1" applyFill="1" applyBorder="1" applyAlignment="1">
      <alignment horizontal="right" vertical="center"/>
    </xf>
    <xf numFmtId="2" fontId="3" fillId="9" borderId="1" xfId="0" quotePrefix="1" applyNumberFormat="1" applyFont="1" applyFill="1" applyBorder="1" applyAlignment="1">
      <alignment horizontal="right" vertical="center"/>
    </xf>
    <xf numFmtId="10" fontId="9" fillId="3" borderId="0" xfId="1" applyNumberFormat="1" applyFont="1" applyFill="1"/>
    <xf numFmtId="0" fontId="3" fillId="2" borderId="1" xfId="0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 vertical="center"/>
    </xf>
    <xf numFmtId="17" fontId="3" fillId="6" borderId="1" xfId="0" applyNumberFormat="1" applyFont="1" applyFill="1" applyBorder="1" applyAlignment="1">
      <alignment horizontal="center" vertical="center"/>
    </xf>
    <xf numFmtId="17" fontId="3" fillId="12" borderId="1" xfId="0" applyNumberFormat="1" applyFont="1" applyFill="1" applyBorder="1" applyAlignment="1">
      <alignment horizontal="center" vertical="center"/>
    </xf>
    <xf numFmtId="17" fontId="4" fillId="1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11" borderId="11" xfId="0" applyFont="1" applyFill="1" applyBorder="1"/>
    <xf numFmtId="1" fontId="9" fillId="3" borderId="11" xfId="0" applyNumberFormat="1" applyFont="1" applyFill="1" applyBorder="1"/>
    <xf numFmtId="0" fontId="0" fillId="0" borderId="0" xfId="0" pivotButton="1"/>
    <xf numFmtId="1" fontId="0" fillId="0" borderId="0" xfId="0" applyNumberFormat="1" applyAlignment="1">
      <alignment horizontal="left"/>
    </xf>
    <xf numFmtId="164" fontId="0" fillId="0" borderId="0" xfId="0" applyNumberFormat="1"/>
    <xf numFmtId="17" fontId="12" fillId="6" borderId="1" xfId="0" applyNumberFormat="1" applyFont="1" applyFill="1" applyBorder="1" applyAlignment="1">
      <alignment horizontal="center" vertical="center"/>
    </xf>
    <xf numFmtId="10" fontId="12" fillId="3" borderId="1" xfId="1" applyNumberFormat="1" applyFont="1" applyFill="1" applyBorder="1" applyAlignment="1">
      <alignment horizontal="right" vertical="center"/>
    </xf>
    <xf numFmtId="10" fontId="12" fillId="4" borderId="1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3" fillId="3" borderId="0" xfId="0" applyFont="1" applyFill="1"/>
    <xf numFmtId="0" fontId="14" fillId="3" borderId="0" xfId="2" applyFont="1" applyFill="1"/>
    <xf numFmtId="10" fontId="12" fillId="3" borderId="1" xfId="1" quotePrefix="1" applyNumberFormat="1" applyFont="1" applyFill="1" applyBorder="1" applyAlignment="1">
      <alignment horizontal="center" vertical="center"/>
    </xf>
    <xf numFmtId="10" fontId="12" fillId="4" borderId="1" xfId="1" applyNumberFormat="1" applyFont="1" applyFill="1" applyBorder="1" applyAlignment="1">
      <alignment horizontal="center" vertical="center"/>
    </xf>
    <xf numFmtId="10" fontId="12" fillId="3" borderId="1" xfId="1" applyNumberFormat="1" applyFont="1" applyFill="1" applyBorder="1" applyAlignment="1">
      <alignment horizontal="center" vertical="center"/>
    </xf>
    <xf numFmtId="10" fontId="12" fillId="7" borderId="1" xfId="1" applyNumberFormat="1" applyFont="1" applyFill="1" applyBorder="1" applyAlignment="1">
      <alignment horizontal="center" vertical="center"/>
    </xf>
    <xf numFmtId="10" fontId="12" fillId="9" borderId="1" xfId="1" applyNumberFormat="1" applyFont="1" applyFill="1" applyBorder="1" applyAlignment="1">
      <alignment horizontal="center" vertical="center"/>
    </xf>
    <xf numFmtId="10" fontId="12" fillId="8" borderId="1" xfId="1" applyNumberFormat="1" applyFont="1" applyFill="1" applyBorder="1" applyAlignment="1">
      <alignment horizontal="center" vertical="center"/>
    </xf>
    <xf numFmtId="17" fontId="3" fillId="13" borderId="1" xfId="0" applyNumberFormat="1" applyFont="1" applyFill="1" applyBorder="1" applyAlignment="1">
      <alignment horizontal="center" vertical="center"/>
    </xf>
    <xf numFmtId="165" fontId="9" fillId="11" borderId="7" xfId="0" applyNumberFormat="1" applyFont="1" applyFill="1" applyBorder="1" applyAlignment="1">
      <alignment horizontal="right"/>
    </xf>
    <xf numFmtId="165" fontId="9" fillId="11" borderId="2" xfId="0" applyNumberFormat="1" applyFont="1" applyFill="1" applyBorder="1" applyAlignment="1">
      <alignment horizontal="right"/>
    </xf>
    <xf numFmtId="165" fontId="9" fillId="11" borderId="8" xfId="0" applyNumberFormat="1" applyFont="1" applyFill="1" applyBorder="1" applyAlignment="1">
      <alignment horizontal="right"/>
    </xf>
    <xf numFmtId="165" fontId="9" fillId="3" borderId="7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right"/>
    </xf>
    <xf numFmtId="165" fontId="9" fillId="3" borderId="8" xfId="0" applyNumberFormat="1" applyFont="1" applyFill="1" applyBorder="1" applyAlignment="1">
      <alignment horizontal="right"/>
    </xf>
    <xf numFmtId="165" fontId="9" fillId="3" borderId="9" xfId="0" applyNumberFormat="1" applyFont="1" applyFill="1" applyBorder="1" applyAlignment="1">
      <alignment horizontal="right"/>
    </xf>
    <xf numFmtId="165" fontId="9" fillId="3" borderId="0" xfId="0" applyNumberFormat="1" applyFont="1" applyFill="1" applyAlignment="1">
      <alignment horizontal="right"/>
    </xf>
    <xf numFmtId="165" fontId="9" fillId="3" borderId="10" xfId="0" applyNumberFormat="1" applyFont="1" applyFill="1" applyBorder="1" applyAlignment="1">
      <alignment horizontal="right"/>
    </xf>
    <xf numFmtId="10" fontId="3" fillId="6" borderId="1" xfId="1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14" borderId="0" xfId="0" applyFill="1"/>
    <xf numFmtId="0" fontId="0" fillId="15" borderId="0" xfId="0" applyFill="1"/>
    <xf numFmtId="165" fontId="10" fillId="3" borderId="4" xfId="0" applyNumberFormat="1" applyFont="1" applyFill="1" applyBorder="1" applyAlignment="1">
      <alignment horizontal="center"/>
    </xf>
    <xf numFmtId="165" fontId="10" fillId="3" borderId="5" xfId="0" applyNumberFormat="1" applyFont="1" applyFill="1" applyBorder="1" applyAlignment="1">
      <alignment horizontal="center"/>
    </xf>
    <xf numFmtId="165" fontId="10" fillId="3" borderId="6" xfId="0" applyNumberFormat="1" applyFont="1" applyFill="1" applyBorder="1" applyAlignment="1">
      <alignment horizontal="center"/>
    </xf>
    <xf numFmtId="0" fontId="0" fillId="16" borderId="0" xfId="0" applyFill="1"/>
    <xf numFmtId="10" fontId="0" fillId="14" borderId="0" xfId="0" applyNumberFormat="1" applyFill="1"/>
  </cellXfs>
  <cellStyles count="3">
    <cellStyle name="Köprü" xfId="2" builtinId="8"/>
    <cellStyle name="Normal" xfId="0" builtinId="0"/>
    <cellStyle name="Yüzde" xfId="1" builtinId="5"/>
  </cellStyles>
  <dxfs count="29"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b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0.249977111117893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[2024-02 EMTİA ENDEKSİ.xlsx]Grafik_YTD2024-02!PivotTable1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Emtia Yıllık Değişim Grafiği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  <c:spPr>
          <a:gradFill rotWithShape="1">
            <a:gsLst>
              <a:gs pos="0">
                <a:schemeClr val="accent5">
                  <a:shade val="53000"/>
                  <a:shade val="51000"/>
                  <a:satMod val="130000"/>
                </a:schemeClr>
              </a:gs>
              <a:gs pos="80000">
                <a:schemeClr val="accent5">
                  <a:shade val="53000"/>
                  <a:shade val="93000"/>
                  <a:satMod val="130000"/>
                </a:schemeClr>
              </a:gs>
              <a:gs pos="100000">
                <a:schemeClr val="accent5">
                  <a:shade val="53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4"/>
        <c:spPr>
          <a:gradFill rotWithShape="1">
            <a:gsLst>
              <a:gs pos="0">
                <a:schemeClr val="accent5">
                  <a:shade val="76000"/>
                  <a:shade val="51000"/>
                  <a:satMod val="130000"/>
                </a:schemeClr>
              </a:gs>
              <a:gs pos="80000">
                <a:schemeClr val="accent5">
                  <a:shade val="76000"/>
                  <a:shade val="93000"/>
                  <a:satMod val="130000"/>
                </a:schemeClr>
              </a:gs>
              <a:gs pos="100000">
                <a:schemeClr val="accent5">
                  <a:shade val="76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5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0733652312599681E-2"/>
          <c:y val="0.29410915547321292"/>
          <c:w val="0.96491228070175439"/>
          <c:h val="0.67893006021306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'Grafik_YTD2024-02'!$A$5</c:f>
              <c:strCache>
                <c:ptCount val="1"/>
                <c:pt idx="0">
                  <c:v>Ortalama 2020%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3000"/>
                    <a:shade val="51000"/>
                    <a:satMod val="130000"/>
                  </a:schemeClr>
                </a:gs>
                <a:gs pos="80000">
                  <a:schemeClr val="accent5">
                    <a:shade val="53000"/>
                    <a:shade val="93000"/>
                    <a:satMod val="130000"/>
                  </a:schemeClr>
                </a:gs>
                <a:gs pos="100000">
                  <a:schemeClr val="accent5">
                    <a:shade val="5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'Grafik_YTD2024-02'!$A$6</c:f>
              <c:strCache>
                <c:ptCount val="1"/>
                <c:pt idx="0">
                  <c:v>Toplam</c:v>
                </c:pt>
              </c:strCache>
            </c:strRef>
          </c:cat>
          <c:val>
            <c:numRef>
              <c:f>'Grafik_YTD2024-02'!$A$6</c:f>
              <c:numCache>
                <c:formatCode>0.00%</c:formatCode>
                <c:ptCount val="1"/>
                <c:pt idx="0">
                  <c:v>0.67760388559093387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B-452D-B55A-431AABBF789D}"/>
            </c:ext>
          </c:extLst>
        </c:ser>
        <c:ser>
          <c:idx val="1"/>
          <c:order val="1"/>
          <c:tx>
            <c:strRef>
              <c:f>'Grafik_YTD2024-02'!$B$5</c:f>
              <c:strCache>
                <c:ptCount val="1"/>
                <c:pt idx="0">
                  <c:v>Ortalama 2021%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76000"/>
                    <a:shade val="51000"/>
                    <a:satMod val="130000"/>
                  </a:schemeClr>
                </a:gs>
                <a:gs pos="80000">
                  <a:schemeClr val="accent5">
                    <a:shade val="76000"/>
                    <a:shade val="93000"/>
                    <a:satMod val="130000"/>
                  </a:schemeClr>
                </a:gs>
                <a:gs pos="100000">
                  <a:schemeClr val="accent5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'Grafik_YTD2024-02'!$A$6</c:f>
              <c:strCache>
                <c:ptCount val="1"/>
                <c:pt idx="0">
                  <c:v>Toplam</c:v>
                </c:pt>
              </c:strCache>
            </c:strRef>
          </c:cat>
          <c:val>
            <c:numRef>
              <c:f>'Grafik_YTD2024-02'!$B$6</c:f>
              <c:numCache>
                <c:formatCode>0.00%</c:formatCode>
                <c:ptCount val="1"/>
                <c:pt idx="0">
                  <c:v>-0.24750691629672528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B-452D-B55A-431AABBF789D}"/>
            </c:ext>
          </c:extLst>
        </c:ser>
        <c:ser>
          <c:idx val="2"/>
          <c:order val="2"/>
          <c:tx>
            <c:strRef>
              <c:f>'Grafik_YTD2024-02'!$C$5</c:f>
              <c:strCache>
                <c:ptCount val="1"/>
                <c:pt idx="0">
                  <c:v>Ortalama 2022%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'Grafik_YTD2024-02'!$A$6</c:f>
              <c:strCache>
                <c:ptCount val="1"/>
                <c:pt idx="0">
                  <c:v>Toplam</c:v>
                </c:pt>
              </c:strCache>
            </c:strRef>
          </c:cat>
          <c:val>
            <c:numRef>
              <c:f>'Grafik_YTD2024-02'!$C$6</c:f>
              <c:numCache>
                <c:formatCode>0.00%</c:formatCode>
                <c:ptCount val="1"/>
                <c:pt idx="0">
                  <c:v>-4.377564979480153E-2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BB-452D-B55A-431AABBF789D}"/>
            </c:ext>
          </c:extLst>
        </c:ser>
        <c:ser>
          <c:idx val="3"/>
          <c:order val="3"/>
          <c:tx>
            <c:strRef>
              <c:f>'Grafik_YTD2024-02'!$D$5</c:f>
              <c:strCache>
                <c:ptCount val="1"/>
                <c:pt idx="0">
                  <c:v>Ortalama 2023%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77000"/>
                    <a:shade val="51000"/>
                    <a:satMod val="130000"/>
                  </a:schemeClr>
                </a:gs>
                <a:gs pos="80000">
                  <a:schemeClr val="accent5">
                    <a:tint val="77000"/>
                    <a:shade val="93000"/>
                    <a:satMod val="130000"/>
                  </a:schemeClr>
                </a:gs>
                <a:gs pos="100000">
                  <a:schemeClr val="accent5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'Grafik_YTD2024-02'!$A$6</c:f>
              <c:strCache>
                <c:ptCount val="1"/>
                <c:pt idx="0">
                  <c:v>Toplam</c:v>
                </c:pt>
              </c:strCache>
            </c:strRef>
          </c:cat>
          <c:val>
            <c:numRef>
              <c:f>'Grafik_YTD2024-02'!$D$6</c:f>
              <c:numCache>
                <c:formatCode>0.00%</c:formatCode>
                <c:ptCount val="1"/>
                <c:pt idx="0">
                  <c:v>0.22541130185979963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BB-452D-B55A-431AABBF789D}"/>
            </c:ext>
          </c:extLst>
        </c:ser>
        <c:ser>
          <c:idx val="4"/>
          <c:order val="4"/>
          <c:tx>
            <c:strRef>
              <c:f>'Grafik_YTD2024-02'!$E$5</c:f>
              <c:strCache>
                <c:ptCount val="1"/>
                <c:pt idx="0">
                  <c:v>Ortalama 2024%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4000"/>
                    <a:shade val="51000"/>
                    <a:satMod val="130000"/>
                  </a:schemeClr>
                </a:gs>
                <a:gs pos="80000">
                  <a:schemeClr val="accent5">
                    <a:tint val="54000"/>
                    <a:shade val="93000"/>
                    <a:satMod val="130000"/>
                  </a:schemeClr>
                </a:gs>
                <a:gs pos="100000">
                  <a:schemeClr val="accent5">
                    <a:tint val="54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'Grafik_YTD2024-02'!$A$6</c:f>
              <c:strCache>
                <c:ptCount val="1"/>
                <c:pt idx="0">
                  <c:v>Toplam</c:v>
                </c:pt>
              </c:strCache>
            </c:strRef>
          </c:cat>
          <c:val>
            <c:numRef>
              <c:f>'Grafik_YTD2024-02'!$E$6</c:f>
              <c:numCache>
                <c:formatCode>0.00%</c:formatCode>
                <c:ptCount val="1"/>
                <c:pt idx="0">
                  <c:v>-8.9748267055819175E-3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BB-452D-B55A-431AABBF78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54252544"/>
        <c:axId val="236206848"/>
      </c:barChart>
      <c:catAx>
        <c:axId val="254252544"/>
        <c:scaling>
          <c:orientation val="minMax"/>
        </c:scaling>
        <c:delete val="0"/>
        <c:axPos val="b"/>
        <c:numFmt formatCode="0.00%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36206848"/>
        <c:crosses val="autoZero"/>
        <c:auto val="1"/>
        <c:lblAlgn val="ctr"/>
        <c:lblOffset val="100"/>
        <c:noMultiLvlLbl val="0"/>
      </c:catAx>
      <c:valAx>
        <c:axId val="2362068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25425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2158148148148156E-2"/>
          <c:y val="0.17999685185185185"/>
          <c:w val="0.93216518518518521"/>
          <c:h val="0.11570018518518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'Grafik_YTD2024-02'!$B$3</c:f>
          <c:strCache>
            <c:ptCount val="1"/>
            <c:pt idx="0">
              <c:v>Demir Cevheri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'Grafik_YTD2024-02'!$AB$2:$CW$2</c:f>
              <c:numCache>
                <c:formatCode>mmm\-yy</c:formatCode>
                <c:ptCount val="74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'Grafik_YTD2024-02'!$AB$3:$CW$3</c:f>
              <c:numCache>
                <c:formatCode>0.00</c:formatCode>
                <c:ptCount val="74"/>
                <c:pt idx="0">
                  <c:v>59.408560311284056</c:v>
                </c:pt>
                <c:pt idx="1">
                  <c:v>60.280155642023338</c:v>
                </c:pt>
                <c:pt idx="2">
                  <c:v>54.747081712062254</c:v>
                </c:pt>
                <c:pt idx="3">
                  <c:v>51.167315175097272</c:v>
                </c:pt>
                <c:pt idx="4">
                  <c:v>51.439688715953302</c:v>
                </c:pt>
                <c:pt idx="5">
                  <c:v>50.614785992217904</c:v>
                </c:pt>
                <c:pt idx="6">
                  <c:v>50.241245136186777</c:v>
                </c:pt>
                <c:pt idx="7">
                  <c:v>52.256809338521407</c:v>
                </c:pt>
                <c:pt idx="8">
                  <c:v>53.260700389105054</c:v>
                </c:pt>
                <c:pt idx="9">
                  <c:v>57.128404669260703</c:v>
                </c:pt>
                <c:pt idx="10">
                  <c:v>57.011673151750976</c:v>
                </c:pt>
                <c:pt idx="11">
                  <c:v>53.813229571984444</c:v>
                </c:pt>
                <c:pt idx="12">
                  <c:v>59.268482490272369</c:v>
                </c:pt>
                <c:pt idx="13">
                  <c:v>68.653696498054472</c:v>
                </c:pt>
                <c:pt idx="14">
                  <c:v>67.291828793774329</c:v>
                </c:pt>
                <c:pt idx="15">
                  <c:v>72.918287937743202</c:v>
                </c:pt>
                <c:pt idx="16">
                  <c:v>77.937743190661479</c:v>
                </c:pt>
                <c:pt idx="17">
                  <c:v>84.778210116731515</c:v>
                </c:pt>
                <c:pt idx="18">
                  <c:v>93.57198443579766</c:v>
                </c:pt>
                <c:pt idx="19">
                  <c:v>72.428015564202326</c:v>
                </c:pt>
                <c:pt idx="20">
                  <c:v>72.435797665369648</c:v>
                </c:pt>
                <c:pt idx="21">
                  <c:v>72.435797665369648</c:v>
                </c:pt>
                <c:pt idx="22">
                  <c:v>66.132295719844365</c:v>
                </c:pt>
                <c:pt idx="23">
                  <c:v>72.10116731517509</c:v>
                </c:pt>
                <c:pt idx="24">
                  <c:v>74.521400778210122</c:v>
                </c:pt>
                <c:pt idx="25">
                  <c:v>68.233463035019454</c:v>
                </c:pt>
                <c:pt idx="26">
                  <c:v>69.252918287937732</c:v>
                </c:pt>
                <c:pt idx="27">
                  <c:v>65.937743190661479</c:v>
                </c:pt>
                <c:pt idx="28">
                  <c:v>72.879377431906619</c:v>
                </c:pt>
                <c:pt idx="29">
                  <c:v>80.389105058365757</c:v>
                </c:pt>
                <c:pt idx="30">
                  <c:v>84.451361867704279</c:v>
                </c:pt>
                <c:pt idx="31">
                  <c:v>94.217898832684824</c:v>
                </c:pt>
                <c:pt idx="32">
                  <c:v>96.303501945525298</c:v>
                </c:pt>
                <c:pt idx="33">
                  <c:v>93.214007782101177</c:v>
                </c:pt>
                <c:pt idx="34">
                  <c:v>96.778210116731529</c:v>
                </c:pt>
                <c:pt idx="35">
                  <c:v>120.95719844357977</c:v>
                </c:pt>
                <c:pt idx="36">
                  <c:v>132.00778210116729</c:v>
                </c:pt>
                <c:pt idx="37">
                  <c:v>128.22568093385215</c:v>
                </c:pt>
                <c:pt idx="38">
                  <c:v>130.87937743190662</c:v>
                </c:pt>
                <c:pt idx="39">
                  <c:v>139.9455252918288</c:v>
                </c:pt>
                <c:pt idx="40">
                  <c:v>161.64980544747081</c:v>
                </c:pt>
                <c:pt idx="41">
                  <c:v>166.8715953307393</c:v>
                </c:pt>
                <c:pt idx="42">
                  <c:v>166.64591439688715</c:v>
                </c:pt>
                <c:pt idx="43">
                  <c:v>126.19455252918289</c:v>
                </c:pt>
                <c:pt idx="44">
                  <c:v>96.902723735408557</c:v>
                </c:pt>
                <c:pt idx="45">
                  <c:v>95.649805447470811</c:v>
                </c:pt>
                <c:pt idx="46">
                  <c:v>74.894941634241235</c:v>
                </c:pt>
                <c:pt idx="47">
                  <c:v>91.019455252918277</c:v>
                </c:pt>
                <c:pt idx="48">
                  <c:v>103.13618677042801</c:v>
                </c:pt>
                <c:pt idx="49">
                  <c:v>111.15953307392996</c:v>
                </c:pt>
                <c:pt idx="50">
                  <c:v>118.34241245136185</c:v>
                </c:pt>
                <c:pt idx="51">
                  <c:v>117.70428015564202</c:v>
                </c:pt>
                <c:pt idx="52">
                  <c:v>102.10894941634241</c:v>
                </c:pt>
                <c:pt idx="53">
                  <c:v>101.74319066147861</c:v>
                </c:pt>
                <c:pt idx="54">
                  <c:v>84.490272373540847</c:v>
                </c:pt>
                <c:pt idx="55">
                  <c:v>84.708171206225686</c:v>
                </c:pt>
                <c:pt idx="56">
                  <c:v>77.665369649805456</c:v>
                </c:pt>
                <c:pt idx="57">
                  <c:v>72.031128404669261</c:v>
                </c:pt>
                <c:pt idx="58">
                  <c:v>72.638132295719842</c:v>
                </c:pt>
                <c:pt idx="59">
                  <c:v>87.035019455252922</c:v>
                </c:pt>
                <c:pt idx="60">
                  <c:v>95.120622568093395</c:v>
                </c:pt>
                <c:pt idx="61">
                  <c:v>99.299610894941623</c:v>
                </c:pt>
                <c:pt idx="62">
                  <c:v>99.898832684824896</c:v>
                </c:pt>
                <c:pt idx="63">
                  <c:v>91.35408560311285</c:v>
                </c:pt>
                <c:pt idx="64">
                  <c:v>81.828793774319081</c:v>
                </c:pt>
                <c:pt idx="65">
                  <c:v>88.287937743190653</c:v>
                </c:pt>
                <c:pt idx="66">
                  <c:v>89.050583657587552</c:v>
                </c:pt>
                <c:pt idx="67">
                  <c:v>85.758754863813238</c:v>
                </c:pt>
                <c:pt idx="68">
                  <c:v>94.147859922178995</c:v>
                </c:pt>
                <c:pt idx="69">
                  <c:v>92.41245136186771</c:v>
                </c:pt>
                <c:pt idx="70">
                  <c:v>102</c:v>
                </c:pt>
                <c:pt idx="71">
                  <c:v>106.65369649805447</c:v>
                </c:pt>
                <c:pt idx="72">
                  <c:v>105.6964980544747</c:v>
                </c:pt>
                <c:pt idx="73">
                  <c:v>96.801556420233453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D1-438B-B6A7-42A2A1B4E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550352"/>
        <c:axId val="591550680"/>
      </c:lineChart>
      <c:dateAx>
        <c:axId val="591550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91550680"/>
        <c:crosses val="autoZero"/>
        <c:auto val="1"/>
        <c:lblOffset val="100"/>
        <c:baseTimeUnit val="months"/>
      </c:dateAx>
      <c:valAx>
        <c:axId val="5915506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59155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5</xdr:col>
      <xdr:colOff>494625</xdr:colOff>
      <xdr:row>35</xdr:row>
      <xdr:rowOff>66000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19</xdr:col>
      <xdr:colOff>74850</xdr:colOff>
      <xdr:row>35</xdr:row>
      <xdr:rowOff>66000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75503988-0A48-403B-AABC-A084FB2C6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228600</xdr:colOff>
      <xdr:row>0</xdr:row>
      <xdr:rowOff>19050</xdr:rowOff>
    </xdr:from>
    <xdr:to>
      <xdr:col>19</xdr:col>
      <xdr:colOff>159420</xdr:colOff>
      <xdr:row>6</xdr:row>
      <xdr:rowOff>24093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1A9A6D15-00B5-4DE8-AD7E-436AC07A6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9050"/>
          <a:ext cx="11732295" cy="1157568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2</xdr:col>
      <xdr:colOff>104775</xdr:colOff>
      <xdr:row>1</xdr:row>
      <xdr:rowOff>19050</xdr:rowOff>
    </xdr:from>
    <xdr:to>
      <xdr:col>3</xdr:col>
      <xdr:colOff>704850</xdr:colOff>
      <xdr:row>4</xdr:row>
      <xdr:rowOff>9525</xdr:rowOff>
    </xdr:to>
    <xdr:sp macro="" textlink="">
      <xdr:nvSpPr>
        <xdr:cNvPr id="5" name="Ok: Sol 4">
          <a:extLst>
            <a:ext uri="{FF2B5EF4-FFF2-40B4-BE49-F238E27FC236}">
              <a16:creationId xmlns:a16="http://schemas.microsoft.com/office/drawing/2014/main" id="{89CABAA1-2038-403D-B541-4B8AD39E3D86}"/>
            </a:ext>
          </a:extLst>
        </xdr:cNvPr>
        <xdr:cNvSpPr/>
      </xdr:nvSpPr>
      <xdr:spPr>
        <a:xfrm>
          <a:off x="2143125" y="209550"/>
          <a:ext cx="1619250" cy="57150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1%20EMT&#304;A%20ENDEKS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Fiyat_Endeks_YTD2024-01_Rev00"/>
      <sheetName val="Grafik_YTD2024-01"/>
      <sheetName val="FX"/>
      <sheetName val="FX_USD_Ozet"/>
      <sheetName val="FX_EUR_Ozet"/>
      <sheetName val="Diger"/>
      <sheetName val="Rev.History"/>
    </sheetNames>
    <sheetDataSet>
      <sheetData sheetId="0"/>
      <sheetData sheetId="1">
        <row r="3">
          <cell r="B3" t="str">
            <v>Bakır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ürkan Hüryılmaz" refreshedDate="45363.863944560188" createdVersion="4" refreshedVersion="4" minRefreshableVersion="3" recordCount="122" xr:uid="{00000000-000A-0000-FFFF-FFFF06000000}">
  <cacheSource type="worksheet">
    <worksheetSource ref="B1:CX1048576" sheet="SAFiyat_Endeks_YTD2024-02_Rev00"/>
  </cacheSource>
  <cacheFields count="101">
    <cacheField name="Grup" numFmtId="0">
      <sharedItems containsBlank="1" count="16">
        <s v="Metal"/>
        <s v="Enerji"/>
        <s v="FX"/>
        <s v="Enflasyon"/>
        <s v="İşçilik"/>
        <s v="Kağıt"/>
        <s v="Kauçuk"/>
        <s v="Kereste"/>
        <s v="Plastik"/>
        <s v="Bitki"/>
        <s v="Gıda"/>
        <s v="Hizmet"/>
        <s v="Kompozit"/>
        <s v="Döküm"/>
        <s v="Polimer"/>
        <m/>
      </sharedItems>
    </cacheField>
    <cacheField name="Emtialar" numFmtId="0">
      <sharedItems containsBlank="1" count="106">
        <s v="Bakır"/>
        <s v="Alüminyum"/>
        <s v="Nikel"/>
        <s v="Çinko"/>
        <s v="Kurşun"/>
        <s v="Kalay"/>
        <s v="Altın"/>
        <s v="Gümüş"/>
        <s v="Bronz"/>
        <s v="Pirinç"/>
        <s v="Kobalt"/>
        <s v="Motorin"/>
        <s v="Benzin(95)"/>
        <s v="Gemi Yakıtı"/>
        <s v="Doğalgaz (TR)"/>
        <s v="Sanayi Kömürü"/>
        <s v="LNG (TR)"/>
        <s v="LPG (TR)"/>
        <s v="Fuel-Oil (TR)"/>
        <s v="Elektrik (TR)"/>
        <s v="USD/TRY"/>
        <s v="EUR/TRY"/>
        <s v="EUR/USD"/>
        <s v="Yurt İçi ÜFE"/>
        <s v="Yurt Dışı ÜFE"/>
        <s v="Tarım ÜFE"/>
        <s v="TÜFE"/>
        <s v="Asgari Ücret"/>
        <s v="Ham Petrol (Global)"/>
        <s v="Doğalgaz (Global)"/>
        <s v="Kraft (Kahve/Beyaz)"/>
        <s v="Testliner (2/3)"/>
        <s v="Düz Yuvarlak Çelik"/>
        <s v="Profil Demir"/>
        <s v="Pik (H1-H2)"/>
        <s v="Köşebent"/>
        <s v="Filmaşin"/>
        <s v="Hurda Demir"/>
        <s v="HRP Sac"/>
        <s v="DKP Sac"/>
        <s v="Galvanizli Sac"/>
        <s v="Demir Cevheri"/>
        <s v="Döküm Pikleri"/>
        <s v="Paslanmaz Prim - 430K"/>
        <s v="Paslanmaz Prim - 304K"/>
        <s v="Kauçuk-Singapur"/>
        <s v="Kereste-Global"/>
        <s v="ABS"/>
        <s v="HIPS"/>
        <s v="PVC"/>
        <s v="PP"/>
        <s v="PE"/>
        <s v="PA"/>
        <s v="Pamuk"/>
        <s v="Kakao"/>
        <s v="Kahve"/>
        <s v="Şeker"/>
        <s v="Soya"/>
        <s v="Buğday"/>
        <s v="Mısır"/>
        <s v="Çiğ Süt"/>
        <s v="Kırmızı Et"/>
        <s v="Beyaz Et"/>
        <s v="Yem (Süt Sığır)"/>
        <s v="Meyve"/>
        <s v="Sebze"/>
        <s v="FAO Gıda Endeksi"/>
        <s v="Personel Taşımacılığı"/>
        <s v="Yurtiçi Nakliye"/>
        <s v="Catering"/>
        <s v="Araç Kiralama"/>
        <s v="Ulaşım"/>
        <s v="İletişim"/>
        <s v="Sigorta"/>
        <s v="Konaklama"/>
        <s v="Eğitim"/>
        <s v="Güvenlik"/>
        <s v="Güneş Paneli"/>
        <s v="Sünger"/>
        <s v="Poliüretan - TDI"/>
        <s v="Poliüretan - MDI"/>
        <s v="Polyol - Ort"/>
        <s v="Sentetik Boya"/>
        <s v="Karbon Siyahı"/>
        <s v="Kireç"/>
        <s v="Hava Kargo Nakliye"/>
        <s v="Konteyner Nakliye"/>
        <s v="Ferro Alyajlar"/>
        <s v="Sentetik Kauçuk"/>
        <s v="Magnezyum"/>
        <s v="Paladyum"/>
        <s v="Platin"/>
        <s v="Kok Kömürü"/>
        <s v="Epoxy"/>
        <s v="TiO2"/>
        <s v="Caprolactam"/>
        <s v="Brent Petrol (Global)"/>
        <m/>
        <s v="Emtialar"/>
        <s v="Satınalma TR I Metal Index"/>
        <s v="Satınalma TR I Plastik Index"/>
        <s v="Satınalma TR I Enerji Index"/>
        <s v="Satınalma TR I Gıda Index"/>
        <s v="Satınalma TR I Hizmet Index"/>
        <s v="Satınalma TR I Navlun Index"/>
        <s v="Satınalma TR I Genel Index"/>
      </sharedItems>
    </cacheField>
    <cacheField name="PB" numFmtId="0">
      <sharedItems containsBlank="1" count="8">
        <s v="USD"/>
        <s v="EUR"/>
        <s v="TL"/>
        <s v="---"/>
        <s v="TL/USD"/>
        <s v="USD/GBP"/>
        <m/>
        <s v="PB"/>
      </sharedItems>
    </cacheField>
    <cacheField name="Ara.12" numFmtId="0">
      <sharedItems containsDate="1" containsBlank="1" containsMixedTypes="1" minDate="1899-12-31T01:30:04" maxDate="1899-12-31T01:30:04"/>
    </cacheField>
    <cacheField name="Ara.13" numFmtId="0">
      <sharedItems containsDate="1" containsBlank="1" containsMixedTypes="1" minDate="1900-01-01T10:19:04" maxDate="1899-12-30T00:00:00"/>
    </cacheField>
    <cacheField name="Ara.14" numFmtId="0">
      <sharedItems containsDate="1" containsBlank="1" containsMixedTypes="1" minDate="1900-01-05T11:14:04" maxDate="1900-01-09T11:30:04"/>
    </cacheField>
    <cacheField name="Ara.15" numFmtId="0">
      <sharedItems containsDate="1" containsBlank="1" containsMixedTypes="1" minDate="2015-12-01T00:00:00" maxDate="8064-11-02T15:34:04"/>
    </cacheField>
    <cacheField name="Ara.16" numFmtId="0">
      <sharedItems containsDate="1" containsBlank="1" containsMixedTypes="1" minDate="1900-01-01T20:14:04" maxDate="1899-12-30T00:00:00"/>
    </cacheField>
    <cacheField name="Ara.17" numFmtId="0">
      <sharedItems containsDate="1" containsBlank="1" containsMixedTypes="1" minDate="1899-12-31T21:14:04" maxDate="1899-12-30T00:00:00"/>
    </cacheField>
    <cacheField name="Oca.18" numFmtId="0">
      <sharedItems containsDate="1" containsBlank="1" containsMixedTypes="1" minDate="2018-01-31T00:00:00" maxDate="2500-11-16T07:55:04"/>
    </cacheField>
    <cacheField name="Şub.18" numFmtId="0">
      <sharedItems containsDate="1" containsBlank="1" containsMixedTypes="1" minDate="2018-02-28T00:00:00" maxDate="1899-12-30T00:00:00"/>
    </cacheField>
    <cacheField name="Mar.18" numFmtId="0">
      <sharedItems containsDate="1" containsBlank="1" containsMixedTypes="1" minDate="1900-01-03T23:15:04" maxDate="1899-12-30T00:00:00"/>
    </cacheField>
    <cacheField name="Nis.18" numFmtId="0">
      <sharedItems containsDate="1" containsBlank="1" containsMixedTypes="1" minDate="1900-01-06T06:14:04" maxDate="1899-12-30T00:00:00"/>
    </cacheField>
    <cacheField name="May.18" numFmtId="0">
      <sharedItems containsDate="1" containsBlank="1" containsMixedTypes="1" minDate="1900-01-05T21:14:04" maxDate="1900-01-05T17:40:04"/>
    </cacheField>
    <cacheField name="Haz.18" numFmtId="0">
      <sharedItems containsDate="1" containsBlank="1" containsMixedTypes="1" minDate="1899-12-31T07:14:04" maxDate="1900-01-01T21:41:04"/>
    </cacheField>
    <cacheField name="Tem.18" numFmtId="0">
      <sharedItems containsDate="1" containsBlank="1" containsMixedTypes="1" minDate="1900-01-05T05:12:04" maxDate="1900-01-08T08:41:04"/>
    </cacheField>
    <cacheField name="Ağu.18" numFmtId="0">
      <sharedItems containsDate="1" containsBlank="1" containsMixedTypes="1" minDate="1900-01-07T21:12:04" maxDate="9612-01-07T14:00:04"/>
    </cacheField>
    <cacheField name="Eyl.18" numFmtId="0">
      <sharedItems containsDate="1" containsBlank="1" containsMixedTypes="1" minDate="2018-09-30T00:00:00" maxDate="1899-12-30T00:00:00"/>
    </cacheField>
    <cacheField name="Eki.18" numFmtId="0">
      <sharedItems containsDate="1" containsBlank="1" containsMixedTypes="1" minDate="1900-01-08T12:11:04" maxDate="1899-12-30T00:00:00"/>
    </cacheField>
    <cacheField name="Kas.18" numFmtId="0">
      <sharedItems containsDate="1" containsBlank="1" containsMixedTypes="1" minDate="2018-11-30T00:00:00" maxDate="4161-01-18T13:55:04"/>
    </cacheField>
    <cacheField name="Ara.18" numFmtId="0">
      <sharedItems containsDate="1" containsBlank="1" containsMixedTypes="1" minDate="2018-12-31T00:00:00" maxDate="1900-01-02T05:43:04"/>
    </cacheField>
    <cacheField name="Oca.19" numFmtId="0">
      <sharedItems containsDate="1" containsBlank="1" containsMixedTypes="1" minDate="1900-01-05T01:14:04" maxDate="1899-12-30T00:00:00"/>
    </cacheField>
    <cacheField name="Şub.19" numFmtId="0">
      <sharedItems containsDate="1" containsBlank="1" containsMixedTypes="1" minDate="1900-01-02T04:14:04" maxDate="1899-12-30T00:00:00"/>
    </cacheField>
    <cacheField name="Mar.19" numFmtId="0">
      <sharedItems containsDate="1" containsBlank="1" containsMixedTypes="1" minDate="2019-03-31T00:00:00" maxDate="1899-12-30T00:00:00"/>
    </cacheField>
    <cacheField name="Nis.19" numFmtId="0">
      <sharedItems containsDate="1" containsBlank="1" containsMixedTypes="1" minDate="2019-04-30T00:00:00" maxDate="1900-01-07T11:44:04"/>
    </cacheField>
    <cacheField name="May.19" numFmtId="0">
      <sharedItems containsDate="1" containsBlank="1" containsMixedTypes="1" minDate="2019-05-31T00:00:00" maxDate="1899-12-30T00:00:00"/>
    </cacheField>
    <cacheField name="Haz.19" numFmtId="0">
      <sharedItems containsDate="1" containsBlank="1" containsMixedTypes="1" minDate="2019-06-30T00:00:00" maxDate="1900-01-02T19:45:04"/>
    </cacheField>
    <cacheField name="Tem.19" numFmtId="0">
      <sharedItems containsDate="1" containsBlank="1" containsMixedTypes="1" minDate="1900-01-04T01:13:04" maxDate="1899-12-30T00:00:00"/>
    </cacheField>
    <cacheField name="Ağu.19" numFmtId="0">
      <sharedItems containsDate="1" containsBlank="1" containsMixedTypes="1" minDate="2019-08-31T00:00:00" maxDate="3430-02-25T22:57:04"/>
    </cacheField>
    <cacheField name="Eyl.19" numFmtId="0">
      <sharedItems containsDate="1" containsBlank="1" containsMixedTypes="1" minDate="1900-01-02T20:12:04" maxDate="1900-01-09T10:45:04"/>
    </cacheField>
    <cacheField name="Eki.19" numFmtId="0">
      <sharedItems containsDate="1" containsBlank="1" containsMixedTypes="1" minDate="2019-10-31T00:00:00" maxDate="1899-12-31T07:46:04"/>
    </cacheField>
    <cacheField name="Kas.19" numFmtId="0">
      <sharedItems containsDate="1" containsBlank="1" containsMixedTypes="1" minDate="1900-01-08T10:11:04" maxDate="1899-12-30T00:00:00"/>
    </cacheField>
    <cacheField name="Ara.19" numFmtId="0">
      <sharedItems containsDate="1" containsString="0" containsBlank="1" containsMixedTypes="1" minDate="2019-12-31T00:00:00" maxDate="1900-01-09T23:45:04"/>
    </cacheField>
    <cacheField name="Oca.20" numFmtId="0">
      <sharedItems containsDate="1" containsString="0" containsBlank="1" containsMixedTypes="1" minDate="1900-01-02T03:10:04" maxDate="1899-12-30T00:00:00"/>
    </cacheField>
    <cacheField name="Şub.20" numFmtId="0">
      <sharedItems containsDate="1" containsString="0" containsBlank="1" containsMixedTypes="1" minDate="1900-01-09T11:09:04" maxDate="1900-01-08T22:47:04"/>
    </cacheField>
    <cacheField name="Mar.20" numFmtId="0">
      <sharedItems containsDate="1" containsString="0" containsBlank="1" containsMixedTypes="1" minDate="1900-01-04T23:53:04" maxDate="9533-11-05T19:01:04"/>
    </cacheField>
    <cacheField name="Nis.20" numFmtId="0">
      <sharedItems containsDate="1" containsString="0" containsBlank="1" containsMixedTypes="1" minDate="1900-01-05T16:53:04" maxDate="1900-01-09T15:47:04"/>
    </cacheField>
    <cacheField name="May.20" numFmtId="0">
      <sharedItems containsDate="1" containsString="0" containsBlank="1" containsMixedTypes="1" minDate="2020-05-31T00:00:00" maxDate="1899-12-30T00:00:00"/>
    </cacheField>
    <cacheField name="Haz.20" numFmtId="0">
      <sharedItems containsDate="1" containsString="0" containsBlank="1" containsMixedTypes="1" minDate="1900-01-06T08:05:04" maxDate="1899-12-30T00:00:00"/>
    </cacheField>
    <cacheField name="Tem.20" numFmtId="0">
      <sharedItems containsDate="1" containsString="0" containsBlank="1" containsMixedTypes="1" minDate="1900-01-10T15:05:04" maxDate="1900-01-03T13:49:04"/>
    </cacheField>
    <cacheField name="Ağu.20" numFmtId="0">
      <sharedItems containsDate="1" containsString="0" containsBlank="1" containsMixedTypes="1" minDate="2020-08-31T00:00:00" maxDate="1899-12-30T00:00:00"/>
    </cacheField>
    <cacheField name="Eyl.20" numFmtId="0">
      <sharedItems containsDate="1" containsString="0" containsBlank="1" containsMixedTypes="1" minDate="1900-01-09T22:05:04" maxDate="1899-12-30T00:00:00"/>
    </cacheField>
    <cacheField name="Eki.20" numFmtId="0">
      <sharedItems containsDate="1" containsString="0" containsBlank="1" containsMixedTypes="1" minDate="1900-01-09T04:05:04" maxDate="1899-12-30T00:00:00"/>
    </cacheField>
    <cacheField name="Kas.20" numFmtId="0">
      <sharedItems containsDate="1" containsString="0" containsBlank="1" containsMixedTypes="1" minDate="2020-11-30T00:00:00" maxDate="1899-12-31T10:51:04"/>
    </cacheField>
    <cacheField name="Ara.20" numFmtId="0">
      <sharedItems containsDate="1" containsString="0" containsBlank="1" containsMixedTypes="1" minDate="2020-12-31T00:00:00" maxDate="1899-12-30T00:00:00"/>
    </cacheField>
    <cacheField name="Oca.21" numFmtId="0">
      <sharedItems containsDate="1" containsString="0" containsBlank="1" containsMixedTypes="1" minDate="2021-01-31T00:00:00" maxDate="1899-12-31T08:53:04"/>
    </cacheField>
    <cacheField name="Şub.21" numFmtId="0">
      <sharedItems containsDate="1" containsString="0" containsBlank="1" containsMixedTypes="1" minDate="2021-02-28T00:00:00" maxDate="4318-09-01T08:10:04"/>
    </cacheField>
    <cacheField name="Mar.21" numFmtId="0">
      <sharedItems containsDate="1" containsString="0" containsBlank="1" containsMixedTypes="1" minDate="1900-01-07T06:14:04" maxDate="1899-12-30T00:00:00"/>
    </cacheField>
    <cacheField name="Nis.21" numFmtId="0">
      <sharedItems containsDate="1" containsString="0" containsBlank="1" containsMixedTypes="1" minDate="2021-04-30T00:00:00" maxDate="1900-01-05T17:53:04"/>
    </cacheField>
    <cacheField name="May.21" numFmtId="0">
      <sharedItems containsDate="1" containsString="0" containsBlank="1" containsMixedTypes="1" minDate="2021-05-31T00:00:00" maxDate="1899-12-30T00:00:00"/>
    </cacheField>
    <cacheField name="Haz.21" numFmtId="0">
      <sharedItems containsDate="1" containsString="0" containsBlank="1" containsMixedTypes="1" minDate="2021-06-30T00:00:00" maxDate="9491-01-13T05:14:04"/>
    </cacheField>
    <cacheField name="Tem.21" numFmtId="0">
      <sharedItems containsDate="1" containsString="0" containsBlank="1" containsMixedTypes="1" minDate="1900-01-01T21:19:04" maxDate="1899-12-30T00:00:00"/>
    </cacheField>
    <cacheField name="Ağu.21" numFmtId="0">
      <sharedItems containsDate="1" containsString="0" containsBlank="1" containsMixedTypes="1" minDate="1899-12-31T00:00:00" maxDate="1899-12-30T00:00:00"/>
    </cacheField>
    <cacheField name="Eyl.21" numFmtId="0">
      <sharedItems containsDate="1" containsString="0" containsBlank="1" containsMixedTypes="1" minDate="2021-09-30T00:00:00" maxDate="1899-12-30T00:00:00"/>
    </cacheField>
    <cacheField name="Eki.21" numFmtId="0">
      <sharedItems containsDate="1" containsString="0" containsBlank="1" containsMixedTypes="1" minDate="2021-10-31T00:00:00" maxDate="1899-12-30T00:00:00"/>
    </cacheField>
    <cacheField name="Kas.21" numFmtId="0">
      <sharedItems containsDate="1" containsString="0" containsBlank="1" containsMixedTypes="1" minDate="1900-01-10T12:15:04" maxDate="5984-01-28T18:25:04"/>
    </cacheField>
    <cacheField name="Ara.21" numFmtId="0">
      <sharedItems containsDate="1" containsString="0" containsBlank="1" containsMixedTypes="1" minDate="1900-01-02T18:15:04" maxDate="1899-12-30T00:00:00"/>
    </cacheField>
    <cacheField name="Oca.22" numFmtId="0">
      <sharedItems containsDate="1" containsString="0" containsBlank="1" containsMixedTypes="1" minDate="2022-01-31T00:00:00" maxDate="1899-12-30T00:00:00"/>
    </cacheField>
    <cacheField name="Şub.22" numFmtId="0">
      <sharedItems containsDate="1" containsString="0" containsBlank="1" containsMixedTypes="1" minDate="1900-01-05T07:15:04" maxDate="1899-12-30T00:00:00"/>
    </cacheField>
    <cacheField name="Mar.22" numFmtId="0">
      <sharedItems containsDate="1" containsString="0" containsBlank="1" containsMixedTypes="1" minDate="1900-01-05T07:15:04" maxDate="1899-12-30T00:00:00"/>
    </cacheField>
    <cacheField name="Nis.22" numFmtId="0">
      <sharedItems containsDate="1" containsString="0" containsBlank="1" containsMixedTypes="1" minDate="1900-01-05T07:15:04" maxDate="1899-12-30T00:00:00"/>
    </cacheField>
    <cacheField name="May.22" numFmtId="0">
      <sharedItems containsDate="1" containsString="0" containsBlank="1" containsMixedTypes="1" minDate="2022-05-31T00:00:00" maxDate="1899-12-31T06:13:04"/>
    </cacheField>
    <cacheField name="Haz.22" numFmtId="0">
      <sharedItems containsDate="1" containsString="0" containsBlank="1" containsMixedTypes="1" minDate="1900-01-04T10:15:04" maxDate="1900-01-06T19:14:04"/>
    </cacheField>
    <cacheField name="Tem.22" numFmtId="0">
      <sharedItems containsDate="1" containsString="0" containsBlank="1" containsMixedTypes="1" minDate="1900-01-05T07:15:04" maxDate="1900-01-01T02:14:04"/>
    </cacheField>
    <cacheField name="Ağu.22" numFmtId="0">
      <sharedItems containsDate="1" containsString="0" containsBlank="1" containsMixedTypes="1" minDate="2022-08-31T00:00:00" maxDate="1900-01-09T23:15:04"/>
    </cacheField>
    <cacheField name="Eyl.22" numFmtId="0">
      <sharedItems containsDate="1" containsString="0" containsBlank="1" containsMixedTypes="1" minDate="2022-09-30T00:00:00" maxDate="1899-12-30T00:00:00"/>
    </cacheField>
    <cacheField name="Eki.22" numFmtId="0">
      <sharedItems containsDate="1" containsString="0" containsBlank="1" containsMixedTypes="1" minDate="1900-01-05T07:15:04" maxDate="1899-12-30T00:00:00"/>
    </cacheField>
    <cacheField name="Kas.22" numFmtId="0">
      <sharedItems containsDate="1" containsString="0" containsBlank="1" containsMixedTypes="1" minDate="1900-01-05T07:15:04" maxDate="1899-12-30T00:00:00"/>
    </cacheField>
    <cacheField name="Ara.22" numFmtId="0">
      <sharedItems containsDate="1" containsString="0" containsBlank="1" containsMixedTypes="1" minDate="1900-01-05T07:15:04" maxDate="1899-12-30T00:00:00"/>
    </cacheField>
    <cacheField name="Oca.23" numFmtId="0">
      <sharedItems containsDate="1" containsString="0" containsBlank="1" containsMixedTypes="1" minDate="1900-01-05T07:15:04" maxDate="1899-12-30T00:00:00"/>
    </cacheField>
    <cacheField name="Şub.23" numFmtId="0">
      <sharedItems containsDate="1" containsString="0" containsBlank="1" containsMixedTypes="1" minDate="1900-01-05T07:15:04" maxDate="9914-05-12T10:39:04"/>
    </cacheField>
    <cacheField name="Mar.23" numFmtId="0">
      <sharedItems containsDate="1" containsString="0" containsBlank="1" containsMixedTypes="1" minDate="1900-01-05T07:15:04" maxDate="1899-12-30T00:00:00"/>
    </cacheField>
    <cacheField name="Nis.23" numFmtId="0">
      <sharedItems containsDate="1" containsString="0" containsBlank="1" containsMixedTypes="1" minDate="1900-01-05T07:15:04" maxDate="1899-12-30T00:00:00"/>
    </cacheField>
    <cacheField name="May.23" numFmtId="0">
      <sharedItems containsDate="1" containsString="0" containsBlank="1" containsMixedTypes="1" minDate="1900-01-05T07:15:04" maxDate="1899-12-30T00:00:00"/>
    </cacheField>
    <cacheField name="Haz.23" numFmtId="0">
      <sharedItems containsDate="1" containsString="0" containsBlank="1" containsMixedTypes="1" minDate="1900-01-05T07:15:04" maxDate="7669-06-04T18:35:04"/>
    </cacheField>
    <cacheField name="Tem.23" numFmtId="0">
      <sharedItems containsDate="1" containsString="0" containsBlank="1" containsMixedTypes="1" minDate="1900-01-05T07:15:04" maxDate="1899-12-30T00:00:00"/>
    </cacheField>
    <cacheField name="Ağu.23" numFmtId="0">
      <sharedItems containsDate="1" containsString="0" containsBlank="1" containsMixedTypes="1" minDate="1900-01-05T07:15:04" maxDate="2342-05-27T03:25:04"/>
    </cacheField>
    <cacheField name="Eyl.23" numFmtId="0">
      <sharedItems containsDate="1" containsString="0" containsBlank="1" containsMixedTypes="1" minDate="1900-01-05T07:15:04" maxDate="1899-12-30T00:00:00"/>
    </cacheField>
    <cacheField name="Eki.23" numFmtId="0">
      <sharedItems containsDate="1" containsString="0" containsBlank="1" containsMixedTypes="1" minDate="1900-01-05T07:15:04" maxDate="1899-12-30T00:00:00"/>
    </cacheField>
    <cacheField name="Kas.23" numFmtId="0">
      <sharedItems containsDate="1" containsString="0" containsBlank="1" containsMixedTypes="1" minDate="1900-01-05T07:15:04" maxDate="1899-12-30T00:00:00"/>
    </cacheField>
    <cacheField name="Ara.23" numFmtId="0">
      <sharedItems containsDate="1" containsString="0" containsBlank="1" containsMixedTypes="1" minDate="1900-01-05T07:15:04" maxDate="6155-05-21T01:44:04"/>
    </cacheField>
    <cacheField name="Oca.24" numFmtId="0">
      <sharedItems containsDate="1" containsString="0" containsBlank="1" containsMixedTypes="1" minDate="1899-12-31T00:00:00" maxDate="1899-12-30T00:00:00"/>
    </cacheField>
    <cacheField name="Son Ay %" numFmtId="0">
      <sharedItems containsBlank="1" containsMixedTypes="1" containsNumber="1" minValue="-0.19655597522105883" maxValue="1.3378728194255842"/>
    </cacheField>
    <cacheField name="2024%" numFmtId="0">
      <sharedItems containsString="0" containsBlank="1" containsNumber="1" minValue="-0.19655597522105883" maxValue="20.239999999999998"/>
    </cacheField>
    <cacheField name="Son 1 Yıl %" numFmtId="0">
      <sharedItems containsBlank="1" containsMixedTypes="1" containsNumber="1" minValue="-0.45281090289608183" maxValue="1.1640122435520701"/>
    </cacheField>
    <cacheField name="Est.2024'Q1" numFmtId="0">
      <sharedItems containsBlank="1"/>
    </cacheField>
    <cacheField name="Est. 2024'Q2" numFmtId="0">
      <sharedItems containsBlank="1"/>
    </cacheField>
    <cacheField name="Est. 2024'Q3" numFmtId="0">
      <sharedItems containsBlank="1"/>
    </cacheField>
    <cacheField name="Est.2024'Q4" numFmtId="0">
      <sharedItems containsBlank="1"/>
    </cacheField>
    <cacheField name="2023'Q1" numFmtId="0">
      <sharedItems containsBlank="1" containsMixedTypes="1" containsNumber="1" minValue="-0.50480446927374301" maxValue="0.5763088164352268"/>
    </cacheField>
    <cacheField name="2023'Q2" numFmtId="0">
      <sharedItems containsBlank="1" containsMixedTypes="1" containsNumber="1" minValue="-0.25094625283875827" maxValue="0.35064288279659994"/>
    </cacheField>
    <cacheField name="2023'Q3" numFmtId="0">
      <sharedItems containsBlank="1" containsMixedTypes="1" containsNumber="1" minValue="-0.33373868173135446" maxValue="0.69188241344047485"/>
    </cacheField>
    <cacheField name="2023'Q4" numFmtId="0">
      <sharedItems containsBlank="1" containsMixedTypes="1" containsNumber="1" minValue="-0.22480620155038766" maxValue="0.40835712275903391"/>
    </cacheField>
    <cacheField name="2022'Q1 %" numFmtId="0">
      <sharedItems containsBlank="1" containsMixedTypes="1" containsNumber="1" minValue="-0.17359245329535722" maxValue="1.3082245185533115"/>
    </cacheField>
    <cacheField name="2022'Q2 %" numFmtId="0">
      <sharedItems containsBlank="1" containsMixedTypes="1" containsNumber="1" minValue="-0.40847964348098698" maxValue="0.66429395569175953"/>
    </cacheField>
    <cacheField name="2022'Q3 %" numFmtId="0">
      <sharedItems containsBlank="1" containsMixedTypes="1" containsNumber="1" minValue="-0.47619047619047616" maxValue="0.64602775049115935"/>
    </cacheField>
    <cacheField name="2022'Q4 %" numFmtId="0">
      <sharedItems containsBlank="1" containsMixedTypes="1" containsNumber="1" minValue="-0.33860478864912813" maxValue="0.3665992357833221"/>
    </cacheField>
    <cacheField name="2023%" numFmtId="0">
      <sharedItems containsString="0" containsBlank="1" containsNumber="1" minValue="-0.61100047409770464" maxValue="20.23"/>
    </cacheField>
    <cacheField name="2022%" numFmtId="0">
      <sharedItems containsString="0" containsBlank="1" containsNumber="1" minValue="-0.58892923186094448" maxValue="20.22"/>
    </cacheField>
    <cacheField name="2021%" numFmtId="0">
      <sharedItems containsString="0" containsBlank="1" containsNumber="1" minValue="-0.37125149837951277" maxValue="20.21"/>
    </cacheField>
    <cacheField name="2020%" numFmtId="0">
      <sharedItems containsString="0" containsBlank="1" containsNumber="1" minValue="-0.35304347826086946" maxValue="20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ürkan Hüryılmaz" refreshedDate="45363.871692245368" createdVersion="4" refreshedVersion="4" minRefreshableVersion="3" recordCount="4749" xr:uid="{00000000-000A-0000-FFFF-FFFF0E000000}">
  <cacheSource type="worksheet">
    <worksheetSource ref="B2:K40000" sheet="FX"/>
  </cacheSource>
  <cacheFields count="10">
    <cacheField name="Yıl" numFmtId="0">
      <sharedItems containsString="0" containsBlank="1" containsNumber="1" containsInteger="1" minValue="2012" maxValue="2024" count="14"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m/>
      </sharedItems>
    </cacheField>
    <cacheField name="Ay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USD_Doviz Alis" numFmtId="165">
      <sharedItems containsString="0" containsBlank="1" containsNumber="1" minValue="0.2225" maxValue="31.937799999999999"/>
    </cacheField>
    <cacheField name="USD_Doviz Satis" numFmtId="165">
      <sharedItems containsString="0" containsBlank="1" containsNumber="1" minValue="0.2162" maxValue="31.9953"/>
    </cacheField>
    <cacheField name="USD_Efektif Alis" numFmtId="165">
      <sharedItems containsString="0" containsBlank="1" containsNumber="1" minValue="0.21590000000000001" maxValue="31.915400000000002"/>
    </cacheField>
    <cacheField name="USD_Efektif Satis" numFmtId="165">
      <sharedItems containsString="0" containsBlank="1" containsNumber="1" minValue="0.21690000000000001" maxValue="32.043300000000002"/>
    </cacheField>
    <cacheField name="EUR_Doviz Alis" numFmtId="165">
      <sharedItems containsString="0" containsBlank="1" containsNumber="1" minValue="0.27539999999999998" maxValue="34.944200000000002"/>
    </cacheField>
    <cacheField name="EUR_Doviz Satis" numFmtId="165">
      <sharedItems containsString="0" containsBlank="1" containsNumber="1" minValue="0.27550000000000002" maxValue="35.007199999999997"/>
    </cacheField>
    <cacheField name="EUR_Efektif Alis" numFmtId="165">
      <sharedItems containsString="0" containsBlank="1" containsNumber="1" minValue="0.26779999999999998" maxValue="34.919699999999999"/>
    </cacheField>
    <cacheField name="EUR_Efektif Satis" numFmtId="165">
      <sharedItems containsString="0" containsBlank="1" containsNumber="1" minValue="0.26319999999999999" maxValue="35.0596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x v="0"/>
    <x v="0"/>
    <x v="0"/>
    <n v="100"/>
    <n v="91.459492888064318"/>
    <n v="78.651824366110077"/>
    <n v="57.884972170686453"/>
    <n v="68.039579468150905"/>
    <n v="88.521954236239949"/>
    <n v="87.823129251700678"/>
    <n v="85.998763141620287"/>
    <n v="82.683982683982677"/>
    <n v="83.896103896103895"/>
    <n v="84.415584415584405"/>
    <n v="82.201607915893632"/>
    <n v="76.846011131725419"/>
    <n v="75.034013605442169"/>
    <n v="76.43784786641929"/>
    <n v="75.114409400123677"/>
    <n v="77.155225726654294"/>
    <n v="73.778602350030923"/>
    <n v="76.04205318491033"/>
    <n v="80.841063698206554"/>
    <n v="80.210265924551635"/>
    <n v="79.67841682127397"/>
    <n v="71.496598639455783"/>
    <n v="73.865182436611008"/>
    <n v="73.296227581941864"/>
    <n v="70.773036487322202"/>
    <n v="70.847247990105132"/>
    <n v="72.022263450834885"/>
    <n v="72.399505256648112"/>
    <n v="76.134817563388992"/>
    <n v="68.880643166357444"/>
    <n v="68.905380333951754"/>
    <n v="59.332096474953623"/>
    <n v="64.700061842918984"/>
    <n v="65.955473098330245"/>
    <n v="74.415584415584419"/>
    <n v="79.734075448361168"/>
    <n v="83.21583178726037"/>
    <n v="81.756338899196052"/>
    <n v="82.80148423005565"/>
    <n v="94.922696351267774"/>
    <n v="95.751391465677187"/>
    <n v="97.427334570191718"/>
    <n v="113.4508348794063"/>
    <n v="109.46815089672232"/>
    <n v="123.05504019789734"/>
    <n v="126.31416202844774"/>
    <n v="116.07915893630178"/>
    <n v="120.56277056277057"/>
    <n v="117.03772418058132"/>
    <n v="112.70253555967842"/>
    <n v="123.06740878169448"/>
    <n v="118.80024737167594"/>
    <n v="119.8639455782313"/>
    <n v="118.92393320964749"/>
    <n v="123.33951762523192"/>
    <n v="127.847866419295"/>
    <n v="121.45949288806432"/>
    <n v="117.74891774891776"/>
    <n v="101.91713048855905"/>
    <n v="96.474953617810769"/>
    <n v="95.473098330241186"/>
    <n v="94.570191713048857"/>
    <n v="93.011750154607299"/>
    <n v="101.37291280148423"/>
    <n v="103.72294372294373"/>
    <n v="112.23871366728511"/>
    <n v="109.37538651824366"/>
    <n v="110.48855905998762"/>
    <n v="105.98639455782313"/>
    <n v="99.134199134199136"/>
    <n v="101.53370439084726"/>
    <n v="106.25850340136054"/>
    <n v="105.28138528138528"/>
    <n v="101.7934446505875"/>
    <n v="99.393939393939391"/>
    <n v="104.57637600494742"/>
    <n v="104.82374768089053"/>
    <n v="105.28756957328386"/>
    <n v="4.4247787610620648E-3"/>
    <n v="4.4247787610620648E-3"/>
    <n v="-6.1931786875310091E-2"/>
    <s v="►"/>
    <s v="►"/>
    <s v="►"/>
    <s v="►"/>
    <n v="6.5227760553302927E-2"/>
    <n v="-8.1047800291055405E-2"/>
    <n v="2.558167864538774E-3"/>
    <n v="2.9769137302551707E-2"/>
    <n v="6.6608193168919749E-2"/>
    <n v="-0.20282494074396573"/>
    <n v="-7.2087378640776634E-2"/>
    <n v="9.6782631441276523E-2"/>
    <n v="1.0612926305747505E-2"/>
    <n v="-0.13466102569394278"/>
    <n v="0.25182458179939271"/>
    <n v="0.25765575501583959"/>
  </r>
  <r>
    <x v="0"/>
    <x v="1"/>
    <x v="0"/>
    <n v="100"/>
    <n v="84.284690709338435"/>
    <n v="87.485072844518754"/>
    <n v="73.513255314067351"/>
    <n v="81.848578934798184"/>
    <n v="107.06950083592071"/>
    <n v="106.25746357774062"/>
    <n v="103.10484834010032"/>
    <n v="95.390494387389538"/>
    <n v="106.23358012897062"/>
    <n v="109.17124432768092"/>
    <n v="104.27513732983043"/>
    <n v="98.447575829949841"/>
    <n v="101.60019106759015"/>
    <n v="96.083114401719598"/>
    <n v="92.954382612849301"/>
    <n v="92.42894673990925"/>
    <n v="89.300214951038924"/>
    <n v="89.825650823978989"/>
    <n v="90.422737043229034"/>
    <n v="90.757105326009082"/>
    <n v="86.410317649868645"/>
    <n v="84.117506567948411"/>
    <n v="84.71459278719847"/>
    <n v="84.857893479818486"/>
    <n v="81.848578934798184"/>
    <n v="81.370909959398148"/>
    <n v="83.209935514688311"/>
    <n v="85.263912108908528"/>
    <n v="85.956532123238588"/>
    <n v="81.633627895868159"/>
    <n v="79.412467160257933"/>
    <n v="71.124910437067115"/>
    <n v="69.763553857176973"/>
    <n v="72.366849773107234"/>
    <n v="76.116551229997611"/>
    <n v="80.511105803678049"/>
    <n v="84.165273465488426"/>
    <n v="82.971101026988293"/>
    <n v="86.959636971578689"/>
    <n v="96.226415094339629"/>
    <n v="94.482923334129438"/>
    <n v="94.912825411989488"/>
    <n v="105.20659183186052"/>
    <n v="105.68426080726057"/>
    <n v="116.79006448531169"/>
    <n v="117.57821829472175"/>
    <n v="120.51588249343206"/>
    <n v="125.34033914497253"/>
    <n v="129.63935992357295"/>
    <n v="136.80439455457366"/>
    <n v="128.70790542154288"/>
    <n v="125.86577501791258"/>
    <n v="134.0100310484834"/>
    <n v="146.8354430379747"/>
    <n v="164.70026271793648"/>
    <n v="167.27967518509672"/>
    <n v="145.1158347265345"/>
    <n v="136.70886075949366"/>
    <n v="114.49725340339145"/>
    <n v="117.02889897301169"/>
    <n v="113.11201337473132"/>
    <n v="104.10795318844042"/>
    <n v="104.89610699785048"/>
    <n v="113.9718175304514"/>
    <n v="112.72987819441127"/>
    <n v="120.9696680200621"/>
    <n v="109.76833054693098"/>
    <n v="111.58347265345117"/>
    <n v="111.77454024361117"/>
    <n v="107.69047050394076"/>
    <n v="100.11941724385001"/>
    <n v="103.22426558395033"/>
    <n v="104.32290422737043"/>
    <n v="110.19823262479103"/>
    <n v="106.75901600191067"/>
    <n v="102.55552901839025"/>
    <n v="106.73513255314066"/>
    <n v="106.59183186052066"/>
    <n v="-1.3425822331616377E-3"/>
    <n v="-1.3425822331616377E-3"/>
    <n v="-0.11885488647581444"/>
    <s v="▲"/>
    <s v="▲"/>
    <s v="▲"/>
    <s v="▲"/>
    <n v="-1.016949152542368E-2"/>
    <n v="-0.10273972602739734"/>
    <n v="0.10066793893129788"/>
    <n v="-3.1426094495015433E-2"/>
    <n v="0.248262341828551"/>
    <n v="-0.31553398058252424"/>
    <n v="-9.0738423028785986E-2"/>
    <n v="8.2817159899059245E-2"/>
    <n v="-5.3177966101695007E-2"/>
    <n v="-0.15879522366779542"/>
    <n v="0.41835187057633982"/>
    <n v="9.9194220616837914E-2"/>
  </r>
  <r>
    <x v="0"/>
    <x v="2"/>
    <x v="0"/>
    <n v="100"/>
    <n v="80.172166427546628"/>
    <n v="85.710186513629836"/>
    <n v="49.64131994261119"/>
    <n v="57.446197991391678"/>
    <n v="70.35868005738881"/>
    <n v="77.790530846484941"/>
    <n v="79.196556671449073"/>
    <n v="76.011477761836446"/>
    <n v="78.766140602582496"/>
    <n v="87.230989956958396"/>
    <n v="85.566714490674329"/>
    <n v="79.024390243902445"/>
    <n v="76.269727403156381"/>
    <n v="71.621233859397421"/>
    <n v="66.714490674318512"/>
    <n v="63.242467718794835"/>
    <n v="60.803443328550934"/>
    <n v="71.047345767575322"/>
    <n v="74.835007173601142"/>
    <n v="74.69153515064562"/>
    <n v="70.932568149210908"/>
    <n v="69.096126255380199"/>
    <n v="72.682926829268297"/>
    <n v="82.410329985652794"/>
    <n v="93.802008608321373"/>
    <n v="100.83213773314203"/>
    <n v="96.58536585365853"/>
    <n v="79.225251076040166"/>
    <n v="80.286944045911042"/>
    <n v="72.711621233859404"/>
    <n v="69.756097560975604"/>
    <n v="64.476327116212346"/>
    <n v="69.635581061692974"/>
    <n v="69.555236728837883"/>
    <n v="72.051649928263984"/>
    <n v="78.94404591104734"/>
    <n v="88.459110473457685"/>
    <n v="82.553802008608329"/>
    <n v="87.552367288378761"/>
    <n v="93.790530846484927"/>
    <n v="94.921090387374463"/>
    <n v="101.73314203730273"/>
    <n v="106.78335724533716"/>
    <n v="92.384505021520795"/>
    <n v="100.29842180774749"/>
    <n v="104.14347202295554"/>
    <n v="105.88235294117648"/>
    <n v="114.15781922525107"/>
    <n v="111.98278335724534"/>
    <n v="103.98852223816355"/>
    <n v="111.76470588235294"/>
    <n v="115.86800573888092"/>
    <n v="119.9426111908178"/>
    <n v="130.81779053084648"/>
    <n v="144.79196556671451"/>
    <n v="191.5351506456241"/>
    <n v="186.05451936872311"/>
    <n v="171.73601147776182"/>
    <n v="132.28120516499283"/>
    <n v="126.51362984218078"/>
    <n v="121.95121951219512"/>
    <n v="127.66140602582496"/>
    <n v="124.59110473457675"/>
    <n v="151.79340028694403"/>
    <n v="174.46197991391679"/>
    <n v="168.43615494978479"/>
    <n v="142.38163558106169"/>
    <n v="132.28120516499283"/>
    <n v="136.35581061692969"/>
    <n v="117.07317073170731"/>
    <n v="115.2080344332855"/>
    <n v="124.10329985652797"/>
    <n v="117.36011477761836"/>
    <n v="106.19799139167863"/>
    <n v="102.15208034433286"/>
    <n v="95.552367288378775"/>
    <n v="93.256814921090395"/>
    <n v="92.166427546628398"/>
    <n v="-1.1692307692307891E-2"/>
    <n v="-1.1692307692307891E-2"/>
    <n v="-0.45281090289608183"/>
    <m/>
    <m/>
    <m/>
    <m/>
    <n v="-0.24177631578947367"/>
    <n v="-0.1290672451193059"/>
    <n v="-7.8206724782067139E-2"/>
    <n v="-0.12185895703863814"/>
    <n v="0.59688995215310992"/>
    <n v="-0.30936329588014977"/>
    <n v="-3.4924078091106314E-2"/>
    <n v="0.3665992357833221"/>
    <n v="-0.46546052631578949"/>
    <n v="0.45454545454545459"/>
    <n v="0.26360338573155984"/>
    <n v="0.18227305218012879"/>
  </r>
  <r>
    <x v="0"/>
    <x v="3"/>
    <x v="0"/>
    <n v="100"/>
    <n v="99.92812649736463"/>
    <n v="103.83325347388596"/>
    <n v="72.927647340680409"/>
    <n v="122.80785816962148"/>
    <n v="158.55294681360806"/>
    <n v="171.9932918064207"/>
    <n v="167.63296597987542"/>
    <n v="159.65500718735026"/>
    <n v="151.94058457115474"/>
    <n v="148.53857211308096"/>
    <n v="141.25539051269763"/>
    <n v="126.01820795400096"/>
    <n v="119.07043603258265"/>
    <n v="123.2870148538572"/>
    <n v="124.10158121705798"/>
    <n v="125.9463344513656"/>
    <n v="120.29228557738381"/>
    <n v="130.30666027791088"/>
    <n v="133.87637757546719"/>
    <n v="143.74700527072352"/>
    <n v="140.6085289889794"/>
    <n v="128.65356971729756"/>
    <n v="123.64638236703402"/>
    <n v="116.1715380929564"/>
    <n v="109.48730234786774"/>
    <n v="113.8955438428366"/>
    <n v="121.82558696693819"/>
    <n v="110.78102539530425"/>
    <n v="109.82271202683278"/>
    <n v="106.30091039770005"/>
    <n v="96.693818878773357"/>
    <n v="89.482510781025397"/>
    <n v="92.453282223287019"/>
    <n v="94.465740297077133"/>
    <n v="96.190704360325824"/>
    <n v="110.1581217057978"/>
    <n v="121.20268327743172"/>
    <n v="115.62050790608529"/>
    <n v="120.96310493531384"/>
    <n v="134.61907043603259"/>
    <n v="130.49832295160516"/>
    <n v="122.90368950646862"/>
    <n v="135.17010062290368"/>
    <n v="142.54911356013415"/>
    <n v="139.14710110206036"/>
    <n v="145.80737901293725"/>
    <n v="141.1356013416387"/>
    <n v="145.61571633924294"/>
    <n v="143.62721609966459"/>
    <n v="143.67513176808816"/>
    <n v="165.54863440344994"/>
    <n v="160.44561571633923"/>
    <n v="173.90991854336369"/>
    <n v="176.04216578821274"/>
    <n v="177.52755150934357"/>
    <n v="204.02491614758026"/>
    <n v="201.77287973167225"/>
    <n v="190.41686631528509"/>
    <n v="155.77383804504072"/>
    <n v="160.51748921897459"/>
    <n v="169.52563488260662"/>
    <n v="142.98035457594634"/>
    <n v="131.98370867273599"/>
    <n v="142.40536655486343"/>
    <n v="144.84906564446572"/>
    <n v="163.29659798754193"/>
    <n v="145.75946334451368"/>
    <n v="139.24293243890753"/>
    <n v="128.31816003833254"/>
    <n v="106.70819357930044"/>
    <n v="113.176808816483"/>
    <n v="119.04647819837086"/>
    <n v="117.63296597987542"/>
    <n v="126.4973646382367"/>
    <n v="116.53090560613319"/>
    <n v="118.11212266411117"/>
    <n v="126.4973646382367"/>
    <n v="122.23287014853857"/>
    <n v="-3.3712121212121304E-2"/>
    <n v="-3.3712121212121304E-2"/>
    <n v="-0.25146713615023475"/>
    <m/>
    <m/>
    <m/>
    <m/>
    <n v="-3.8703274892490702E-2"/>
    <n v="-0.18719889883000684"/>
    <n v="0.11769686706181193"/>
    <n v="0"/>
    <n v="0.17316434770629563"/>
    <n v="-0.23649600751526545"/>
    <n v="-8.2128575822823735E-2"/>
    <n v="1.3069705093833761E-2"/>
    <n v="-0.12669533575917957"/>
    <n v="-0.16710290673646522"/>
    <n v="0.33266017991554997"/>
    <n v="0.18826352530540991"/>
  </r>
  <r>
    <x v="0"/>
    <x v="4"/>
    <x v="0"/>
    <n v="100"/>
    <n v="92.494758909853246"/>
    <n v="77.693920335429766"/>
    <n v="72.746331236897277"/>
    <n v="83.228511530398322"/>
    <n v="104.61215932914045"/>
    <n v="110.02096436058699"/>
    <n v="106.10062893081762"/>
    <n v="101.0901467505241"/>
    <n v="98.322851153039835"/>
    <n v="102.53668763102726"/>
    <n v="101.97064989517818"/>
    <n v="90.314465408805034"/>
    <n v="86.834381551362682"/>
    <n v="83.941299790356396"/>
    <n v="78.280922431865832"/>
    <n v="82.033542976939202"/>
    <n v="84.234800838574415"/>
    <n v="87.631027253668762"/>
    <n v="90.314465408805034"/>
    <n v="84.779874213836479"/>
    <n v="81.383647798742146"/>
    <n v="74.737945492662476"/>
    <n v="80.25157232704403"/>
    <n v="83.102725366876314"/>
    <n v="86.436058700209642"/>
    <n v="87.421383647798748"/>
    <n v="92.620545073375254"/>
    <n v="81.614255765199161"/>
    <n v="80.607966457023068"/>
    <n v="78.574423480083851"/>
    <n v="78.322851153039835"/>
    <n v="71.781970649895172"/>
    <n v="67.505241090146754"/>
    <n v="67.735849056603769"/>
    <n v="73.836477987421375"/>
    <n v="77.274633123689725"/>
    <n v="82.872117400419285"/>
    <n v="75.513626834381554"/>
    <n v="75.05241090146751"/>
    <n v="88.784067085953879"/>
    <n v="82.683438155136272"/>
    <n v="84.40251572327044"/>
    <n v="88.343815513626836"/>
    <n v="82.033542976939202"/>
    <n v="88.763102725366878"/>
    <n v="91.36268343815513"/>
    <n v="97.253668763102723"/>
    <n v="101.63522012578616"/>
    <n v="102.09643605870021"/>
    <n v="90.314465408805034"/>
    <n v="104.31865828092243"/>
    <n v="98.280922431865818"/>
    <n v="97.610062893081761"/>
    <n v="95.932914046121596"/>
    <n v="100.62893081761007"/>
    <n v="101.97064989517818"/>
    <n v="95.534591194968556"/>
    <n v="91.530398322851141"/>
    <n v="79.916142557651995"/>
    <n v="84.779874213836479"/>
    <n v="81.677148846960165"/>
    <n v="79.119496855345915"/>
    <n v="82.389937106918239"/>
    <n v="90.691823899371073"/>
    <n v="97.819706498951788"/>
    <n v="89.727463312368968"/>
    <n v="87.253668763102723"/>
    <n v="89.916142557651995"/>
    <n v="90.566037735849065"/>
    <n v="85.303983228511527"/>
    <n v="88.218029350104814"/>
    <n v="90.356394129979037"/>
    <n v="96.603773584905667"/>
    <n v="92.578616352201266"/>
    <n v="88.469601677148844"/>
    <n v="87.924528301886795"/>
    <n v="85.136268343815516"/>
    <n v="91.090146750524099"/>
    <n v="6.9933513912829204E-2"/>
    <n v="6.9933513912829204E-2"/>
    <n v="1.5186915887850372E-2"/>
    <m/>
    <m/>
    <m/>
    <m/>
    <n v="-8.0797256750964497E-2"/>
    <n v="-1.8885521100489688E-2"/>
    <n v="4.9429657794676896E-2"/>
    <n v="-8.0389492753623282E-2"/>
    <n v="4.4673539518900185E-2"/>
    <n v="-0.21628289473684192"/>
    <n v="-9.9685204616999368E-3"/>
    <n v="0.23635400105988347"/>
    <n v="-0.12966138019717111"/>
    <n v="2.1477663230240474E-3"/>
    <n v="0.18052738336713992"/>
    <n v="2.5747724317295217E-2"/>
  </r>
  <r>
    <x v="0"/>
    <x v="5"/>
    <x v="0"/>
    <n v="100"/>
    <n v="92.607802874743328"/>
    <n v="80.082135523613957"/>
    <n v="60.47227926078029"/>
    <n v="86.652977412731005"/>
    <n v="81.622176591375776"/>
    <n v="89.938398357289529"/>
    <n v="89.42505133470226"/>
    <n v="86.755646817248461"/>
    <n v="86.858316221765918"/>
    <n v="85.420944558521555"/>
    <n v="80.800821355236138"/>
    <n v="82.648870636550313"/>
    <n v="78.028747433264883"/>
    <n v="77.823408624229984"/>
    <n v="78.644763860369622"/>
    <n v="76.078028747433265"/>
    <n v="80.082135523613957"/>
    <n v="86.036960985626294"/>
    <n v="89.42505133470226"/>
    <n v="88.603696098562622"/>
    <n v="81.416837782340863"/>
    <n v="77.453798767967143"/>
    <n v="77.227926078028759"/>
    <n v="70.94455852156058"/>
    <n v="64.51745379876796"/>
    <n v="65.934291581108823"/>
    <n v="68.685831622176593"/>
    <n v="67.043121149897331"/>
    <n v="69.096509240246405"/>
    <n v="66.632443531827505"/>
    <n v="66.529774127310063"/>
    <n v="59.141683778234089"/>
    <n v="62.427104722792606"/>
    <n v="64.073921971252574"/>
    <n v="69.486652977412732"/>
    <n v="73.429158110882952"/>
    <n v="73.104722792607802"/>
    <n v="71.716632443531822"/>
    <n v="72.484599589322386"/>
    <n v="77.946611909650926"/>
    <n v="84.353182751540047"/>
    <n v="97.154004106776185"/>
    <n v="112.93634496919918"/>
    <n v="111.62217659137576"/>
    <n v="132.2094455852156"/>
    <n v="137.02669404517454"/>
    <n v="137.41273100616016"/>
    <n v="147.70020533880904"/>
    <n v="142.83778234086242"/>
    <n v="145.99589322381931"/>
    <n v="158.93223819301846"/>
    <n v="165.27720739219714"/>
    <n v="162.68993839835727"/>
    <n v="174.72279260780289"/>
    <n v="186.96098562628336"/>
    <n v="181.31416837782342"/>
    <n v="167.5359342915811"/>
    <n v="143.63449691991786"/>
    <n v="110.6776180698152"/>
    <n v="100.2053388090349"/>
    <n v="96.817248459958932"/>
    <n v="85.010266940451757"/>
    <n v="72.669404517453799"/>
    <n v="94.147843942505133"/>
    <n v="101.64271047227926"/>
    <n v="119.91786447638604"/>
    <n v="103.08008213552363"/>
    <n v="106.8788501026694"/>
    <n v="108.00821355236138"/>
    <n v="104.00410677618071"/>
    <n v="113.73716632443531"/>
    <n v="118.06981519507187"/>
    <n v="104.92813141683779"/>
    <n v="99.281314168377818"/>
    <n v="100.61601642710471"/>
    <n v="95.277207392197127"/>
    <n v="103.18275154004107"/>
    <n v="106.57084188911705"/>
    <n v="3.2835820895522394E-2"/>
    <n v="3.2835820895522394E-2"/>
    <n v="-0.11130136986301375"/>
    <m/>
    <m/>
    <m/>
    <m/>
    <n v="5.1515151515151514E-2"/>
    <n v="6.4169068203650204E-2"/>
    <n v="-0.1270987542877775"/>
    <n v="3.9296794208893537E-2"/>
    <n v="0.11447683958096699"/>
    <n v="-0.38958097395243496"/>
    <n v="-0.23191094619666042"/>
    <n v="0.19565217391304324"/>
    <n v="1.5151515151515138E-2"/>
    <n v="-0.37523665278303664"/>
    <n v="0.92867575462512142"/>
    <n v="0.22080237741456177"/>
  </r>
  <r>
    <x v="0"/>
    <x v="6"/>
    <x v="0"/>
    <n v="100"/>
    <n v="71.454058876003572"/>
    <n v="70.591733571216182"/>
    <n v="63.746654772524536"/>
    <n v="68.932500743383869"/>
    <n v="77.103776390127862"/>
    <n v="79.889979185251264"/>
    <n v="78.51917930419269"/>
    <n v="78.733273862622667"/>
    <n v="78.27832292595896"/>
    <n v="77.520071364852811"/>
    <n v="74.371097234611952"/>
    <n v="72.506690454950942"/>
    <n v="71.772227178114775"/>
    <n v="70.490633363068696"/>
    <n v="72.417484388938448"/>
    <n v="72.581028843294675"/>
    <n v="76.22063633660423"/>
    <n v="78.650014867677669"/>
    <n v="77.903657448706511"/>
    <n v="76.785608088016659"/>
    <n v="76.428783823966711"/>
    <n v="77.074041034790369"/>
    <n v="84.044008325899497"/>
    <n v="85.075825156110625"/>
    <n v="90.785013380909902"/>
    <n v="88.331846565566451"/>
    <n v="89.586678560808807"/>
    <n v="86.610169491525411"/>
    <n v="90.57389235801368"/>
    <n v="94.01427297056199"/>
    <n v="96.720190306274162"/>
    <n v="95.429675884626832"/>
    <n v="102.09634255129349"/>
    <n v="102.62563187630094"/>
    <n v="105.30478739220935"/>
    <n v="117.43681236990781"/>
    <n v="116.31578947368419"/>
    <n v="112.00713648528099"/>
    <n v="111.55515908415106"/>
    <n v="105.37912578055308"/>
    <n v="111.6592328278323"/>
    <n v="110.18138566755873"/>
    <n v="104.97175141242938"/>
    <n v="100.89206066012488"/>
    <n v="105.19179304192686"/>
    <n v="112.54534641688969"/>
    <n v="104.53761522450193"/>
    <n v="108.72732679155517"/>
    <n v="107.897710377639"/>
    <n v="103.5771632471008"/>
    <n v="106.82723758548916"/>
    <n v="106.90454950936663"/>
    <n v="107.00267618198038"/>
    <n v="106.48825453464168"/>
    <n v="113.19060362771334"/>
    <n v="114.42759440975318"/>
    <n v="113.9131727624145"/>
    <n v="110.28248587570621"/>
    <n v="107.85608088016652"/>
    <n v="104.60303300624443"/>
    <n v="101.83764495985727"/>
    <n v="99.479631281593811"/>
    <n v="97.463574189711565"/>
    <n v="104.64763603925067"/>
    <n v="107.78174249182277"/>
    <n v="113.30359797799584"/>
    <n v="107.65388046387154"/>
    <n v="117.6806422836753"/>
    <n v="117.91257805530778"/>
    <n v="116.50312221231043"/>
    <n v="113.2054713053821"/>
    <n v="115.97680642283676"/>
    <n v="115.62295569432055"/>
    <n v="111.30538209931609"/>
    <n v="118.79869164436514"/>
    <n v="121.1923877490336"/>
    <n v="122.65239369610468"/>
    <n v="121.19536128456735"/>
    <n v="-1.1879363847944191E-2"/>
    <n v="-1.1879363847944191E-2"/>
    <n v="6.965148015956335E-2"/>
    <m/>
    <m/>
    <m/>
    <m/>
    <n v="9.184208348277112E-2"/>
    <n v="-3.8028097837072949E-2"/>
    <n v="-1.6784429093010478E-2"/>
    <n v="0.10194486001282344"/>
    <n v="6.9390023620953034E-2"/>
    <n v="-5.7429447533911882E-2"/>
    <n v="-7.7663211292457013E-2"/>
    <n v="8.3455387834404426E-2"/>
    <n v="0.13797003889977133"/>
    <n v="7.2808114492148857E-3"/>
    <n v="-4.1703283534393232E-2"/>
    <n v="0.23279711096520028"/>
  </r>
  <r>
    <x v="0"/>
    <x v="7"/>
    <x v="0"/>
    <n v="100"/>
    <n v="63.168124392614189"/>
    <n v="51.020408163265309"/>
    <n v="45.999352121801103"/>
    <n v="52.60770975056689"/>
    <n v="54.632329122125043"/>
    <n v="55.814706835115004"/>
    <n v="53.2555879494655"/>
    <n v="52.737285390346614"/>
    <n v="53.061224489795919"/>
    <n v="53.611920958859741"/>
    <n v="51.927437641723351"/>
    <n v="49.983803045027535"/>
    <n v="47.473275024295432"/>
    <n v="46.339488176222872"/>
    <n v="46.452866861030131"/>
    <n v="46.112730806608361"/>
    <n v="50.097181729834794"/>
    <n v="52.073210236475539"/>
    <n v="50.404923874311628"/>
    <n v="48.914804016844833"/>
    <n v="48.542274052478135"/>
    <n v="46.906381600259152"/>
    <n v="49.303530936183996"/>
    <n v="53.368966634272752"/>
    <n v="59.556203433754447"/>
    <n v="55.895691609977327"/>
    <n v="58.487204405571759"/>
    <n v="54.956268221574348"/>
    <n v="58.454810495626816"/>
    <n v="57.936507936507944"/>
    <n v="55.668934240362809"/>
    <n v="45.124716553287982"/>
    <n v="49.676060900550695"/>
    <n v="56.980887593132493"/>
    <n v="57.80693229672822"/>
    <n v="77.97214123744736"/>
    <n v="88.59734369938451"/>
    <n v="76.854551344347271"/>
    <n v="76.530612244897952"/>
    <n v="71.752510528020736"/>
    <n v="85.795270489148052"/>
    <n v="88.807904114026556"/>
    <n v="86.443148688046648"/>
    <n v="77.745383867832857"/>
    <n v="83.819241982507293"/>
    <n v="89.504373177842567"/>
    <n v="83.462908973113059"/>
    <n v="82.572076449627474"/>
    <n v="77.89115646258503"/>
    <n v="69.72789115646259"/>
    <n v="77.777777777777786"/>
    <n v="74.068675089083243"/>
    <n v="74.781341107871725"/>
    <n v="72.870100421120839"/>
    <n v="78.879170715905417"/>
    <n v="80.385487528344669"/>
    <n v="75.947521865889215"/>
    <n v="70.537738905085845"/>
    <n v="66.13216715257532"/>
    <n v="64.99838030450276"/>
    <n v="58.130871396177518"/>
    <n v="61.613216715257536"/>
    <n v="62.082928409459029"/>
    <n v="69.841269841269835"/>
    <n v="77.567217363135725"/>
    <n v="74.489795918367349"/>
    <n v="66.488500161969554"/>
    <n v="77.372853903466137"/>
    <n v="80.223517978620023"/>
    <n v="75.333657272432788"/>
    <n v="72.789115646258509"/>
    <n v="78.474246841593782"/>
    <n v="79.478458049886626"/>
    <n v="74.748947197926782"/>
    <n v="75.153871072238417"/>
    <n v="81.04956268221575"/>
    <n v="77.065111758989318"/>
    <n v="74.797538062844183"/>
    <n v="-2.9424127784783649E-2"/>
    <n v="-2.9424127784783649E-2"/>
    <n v="4.1313328984560194E-3"/>
    <m/>
    <m/>
    <m/>
    <m/>
    <n v="-2.5057423261641842E-3"/>
    <n v="-5.92422022189657E-2"/>
    <n v="2.6924788607031402E-2"/>
    <n v="3.0985915492957927E-2"/>
    <n v="7.494043751353674E-2"/>
    <n v="-0.1773121096111222"/>
    <n v="-6.8332108743570874E-2"/>
    <n v="0.25893796004206071"/>
    <n v="-6.4731676759238743E-3"/>
    <n v="3.7253627896902675E-2"/>
    <n v="-0.12837455163299982"/>
    <n v="0.46771958991410401"/>
  </r>
  <r>
    <x v="0"/>
    <x v="8"/>
    <x v="1"/>
    <n v="100"/>
    <n v="87.469287469287465"/>
    <n v="88.943488943488944"/>
    <n v="77.764127764127764"/>
    <n v="95.577395577395578"/>
    <n v="101.00628930817611"/>
    <n v="99.371069182389931"/>
    <n v="99.74842767295597"/>
    <n v="95.723270440251568"/>
    <n v="98.616352201257868"/>
    <n v="101.76100628930817"/>
    <n v="99.496855345911953"/>
    <n v="94.465408805031444"/>
    <n v="92.327044025157235"/>
    <n v="94.339622641509436"/>
    <n v="95.471698113207552"/>
    <n v="96.477987421383645"/>
    <n v="93.459119496855351"/>
    <n v="96.352201257861637"/>
    <n v="102.0125786163522"/>
    <n v="102.76729559748428"/>
    <n v="101.13207547169812"/>
    <n v="93.459119496855351"/>
    <n v="93.710691823899367"/>
    <n v="93.836477987421389"/>
    <n v="90.817610062893081"/>
    <n v="92.578616352201252"/>
    <n v="92.327044025157235"/>
    <n v="93.584905660377359"/>
    <n v="97.232704402515722"/>
    <n v="89.811320754716988"/>
    <n v="90.314465408805034"/>
    <n v="78.867924528301884"/>
    <n v="86.415094339622641"/>
    <n v="86.163522012578611"/>
    <n v="94.465408805031444"/>
    <n v="94.591194968553452"/>
    <n v="96.981132075471692"/>
    <n v="97.106918238993714"/>
    <n v="98.23899371069183"/>
    <n v="107.42138364779875"/>
    <n v="107.42138364779875"/>
    <n v="111.44654088050315"/>
    <n v="128.0503144654088"/>
    <n v="128.42767295597486"/>
    <n v="139.87421383647799"/>
    <n v="141.63522012578616"/>
    <n v="136.85534591194968"/>
    <n v="142.64150943396226"/>
    <n v="139.24528301886792"/>
    <n v="139.11949685534591"/>
    <n v="149.81132075471697"/>
    <n v="150.8176100628931"/>
    <n v="151.9496855345912"/>
    <n v="156.98113207547169"/>
    <n v="162.64150943396226"/>
    <n v="167.16981132075472"/>
    <n v="166.9182389937107"/>
    <n v="155.84905660377359"/>
    <n v="138.74213836477986"/>
    <n v="133.33333333333334"/>
    <n v="134.33962264150944"/>
    <n v="134.33962264150944"/>
    <n v="128.0503144654088"/>
    <n v="135.09433962264151"/>
    <n v="134.96855345911951"/>
    <n v="146.41509433962264"/>
    <n v="143.27044025157232"/>
    <n v="141.76100628930817"/>
    <n v="136.47798742138366"/>
    <n v="132.70440251572327"/>
    <n v="134.71698113207546"/>
    <n v="138.49056603773585"/>
    <n v="134.21383647798743"/>
    <n v="135.34591194968553"/>
    <n v="132.95597484276729"/>
    <n v="131.57232704402514"/>
    <n v="133.45911949685535"/>
    <n v="137.23270440251574"/>
    <n v="2.827521206409056E-2"/>
    <n v="2.827521206409056E-2"/>
    <n v="-6.2714776632302294E-2"/>
    <m/>
    <m/>
    <m/>
    <m/>
    <n v="5.032618825722257E-2"/>
    <n v="-4.9689440993788914E-2"/>
    <n v="4.6685340802987696E-3"/>
    <n v="-1.3940520446096616E-2"/>
    <n v="0.10016556291390732"/>
    <n v="-0.17005267118133938"/>
    <n v="-3.1731640979147713E-2"/>
    <n v="4.6816479400748623E-3"/>
    <n v="-1.1183597390494016E-2"/>
    <n v="-0.11175496688741715"/>
    <n v="0.41451990632318503"/>
    <n v="0.10478654592496772"/>
  </r>
  <r>
    <x v="0"/>
    <x v="9"/>
    <x v="1"/>
    <n v="100"/>
    <n v="93.809827696234834"/>
    <n v="94.511805998723673"/>
    <n v="79.642629227823861"/>
    <n v="100.12763241863432"/>
    <n v="113.40140395660498"/>
    <n v="111.04020421186981"/>
    <n v="110.8487555839183"/>
    <n v="105.80727504786215"/>
    <n v="107.40268028079132"/>
    <n v="111.55073388640713"/>
    <n v="108.74282067645181"/>
    <n v="100.31908104658582"/>
    <n v="97.830248883216328"/>
    <n v="100.76579451180599"/>
    <n v="101.85067007019782"/>
    <n v="103.95660497766431"/>
    <n v="101.21250797702615"/>
    <n v="102.29738353541799"/>
    <n v="108.23229100191449"/>
    <n v="110.27440970006381"/>
    <n v="110.01914486279513"/>
    <n v="100.57434588385449"/>
    <n v="100.12763241863432"/>
    <n v="101.97830248883216"/>
    <n v="98.596043395022335"/>
    <n v="101.3401403956605"/>
    <n v="101.65922144224632"/>
    <n v="101.59540523292915"/>
    <n v="105.55201021059349"/>
    <n v="97.000638162093168"/>
    <n v="95.915762603701339"/>
    <n v="85.768985322271845"/>
    <n v="92.150606253988499"/>
    <n v="91.448627951499688"/>
    <n v="99.68091895341415"/>
    <n v="100.89342693044033"/>
    <n v="105.04148053605614"/>
    <n v="104.72239948947032"/>
    <n v="106.50925335035099"/>
    <n v="116.91129546904912"/>
    <n v="117.42182514358646"/>
    <n v="116.01786853860879"/>
    <n v="131.97192086790045"/>
    <n v="132.48245054243776"/>
    <n v="141.35290363752395"/>
    <n v="143.58647096362475"/>
    <n v="137.90682833439695"/>
    <n v="142.82067645181874"/>
    <n v="140.20421186981494"/>
    <n v="139.94894703254624"/>
    <n v="152.77600510529675"/>
    <n v="151.69112954690493"/>
    <n v="154.49904275686023"/>
    <n v="157.56222080408423"/>
    <n v="161.39119336311421"/>
    <n v="171.72941927249519"/>
    <n v="173.64390555201021"/>
    <n v="167.64518187619652"/>
    <n v="150.98915124441606"/>
    <n v="149.52137843012125"/>
    <n v="153.22271857051692"/>
    <n v="150.86151882578173"/>
    <n v="144.79897894065093"/>
    <n v="148.94703254626674"/>
    <n v="148.05360561582643"/>
    <n v="159.79578813018503"/>
    <n v="156.86024250159542"/>
    <n v="153.41416719846842"/>
    <n v="145.82003828972557"/>
    <n v="139.05552010210593"/>
    <n v="140.33184428844925"/>
    <n v="144.86279514996806"/>
    <n v="142.37396298659857"/>
    <n v="146.26675175494574"/>
    <n v="141.67198468410976"/>
    <n v="141.92724952137843"/>
    <n v="143.52265475430755"/>
    <n v="146.13911933631144"/>
    <n v="1.8230324588706548E-2"/>
    <n v="1.8230324588706548E-2"/>
    <n v="-8.5463258785942187E-2"/>
    <m/>
    <m/>
    <m/>
    <m/>
    <n v="3.6206896551724155E-2"/>
    <n v="-8.5274542429284672E-2"/>
    <n v="4.2291950886766738E-2"/>
    <n v="-1.8760907504363211E-2"/>
    <n v="0.11152416356877315"/>
    <n v="-0.12077294685990336"/>
    <n v="-8.4530853761621838E-4"/>
    <n v="-1.8612521150592087E-2"/>
    <n v="-3.0603448275862366E-2"/>
    <n v="-4.1718298223874295E-2"/>
    <n v="0.31576086956521743"/>
    <n v="0.11245465538089472"/>
  </r>
  <r>
    <x v="0"/>
    <x v="10"/>
    <x v="0"/>
    <n v="100"/>
    <n v="100.0786936848318"/>
    <n v="119.58685815463308"/>
    <n v="97.02931339759985"/>
    <n v="117.05685618729098"/>
    <n v="264.33208734999016"/>
    <n v="295.90792838874683"/>
    <n v="314.60161322053904"/>
    <n v="318.70942356875861"/>
    <n v="368.08971080070825"/>
    <n v="348.21955538068067"/>
    <n v="354.12158174306512"/>
    <n v="305.13476293527447"/>
    <n v="271.88668109384218"/>
    <n v="253.02380483966164"/>
    <n v="243.75762345071809"/>
    <n v="235.09738343497935"/>
    <n v="216.40763328742869"/>
    <n v="216.40763328742869"/>
    <n v="133.77926421404683"/>
    <n v="129.84457997245721"/>
    <n v="118.04052724768836"/>
    <n v="135.74660633484163"/>
    <n v="125.90989573086759"/>
    <n v="112.7287035215424"/>
    <n v="100.98760574463898"/>
    <n v="126.83454652764117"/>
    <n v="139.88589415699391"/>
    <n v="140.06688963210703"/>
    <n v="139.22486720440685"/>
    <n v="127.34999016328941"/>
    <n v="136.2876254180602"/>
    <n v="130.46035805626599"/>
    <n v="116.586661420421"/>
    <n v="116.61223686799134"/>
    <n v="116.67125713161519"/>
    <n v="112.06374188471375"/>
    <n v="114.10584300609877"/>
    <n v="130.01180405272476"/>
    <n v="133.65138697619517"/>
    <n v="128.0267558528428"/>
    <n v="126.07121778477277"/>
    <n v="126.03482195553808"/>
    <n v="162.2781821758804"/>
    <n v="204.41865040330512"/>
    <n v="197.00570529215031"/>
    <n v="185.32362777887076"/>
    <n v="171.61125319693096"/>
    <n v="195.23116269919339"/>
    <n v="206.279756049577"/>
    <n v="197.21227621483376"/>
    <n v="208.61302380483968"/>
    <n v="221.68011017115879"/>
    <n v="257.8398583513673"/>
    <n v="276.356482392288"/>
    <n v="278.4497344088137"/>
    <n v="290.24985244934095"/>
    <n v="322.09325201652564"/>
    <n v="321.72732638205781"/>
    <n v="289.75014755065905"/>
    <n v="275.83316938815659"/>
    <n v="197.11587645091481"/>
    <n v="203.01003344481609"/>
    <n v="203.04151091874877"/>
    <n v="203.0257721817824"/>
    <n v="202.96675191815856"/>
    <n v="202.99429470784972"/>
    <n v="191.43025772181784"/>
    <n v="133.14971473539248"/>
    <n v="136.05744638992721"/>
    <n v="136.06925044265196"/>
    <n v="114.77080464292742"/>
    <n v="122.11292543773362"/>
    <n v="130.12394255361008"/>
    <n v="130.06295494786545"/>
    <n v="130.14558331693883"/>
    <n v="130.076726342711"/>
    <n v="130.1514853433012"/>
    <n v="113.26972260476096"/>
    <n v="-0.12970856762803085"/>
    <n v="-0.12970856762803085"/>
    <n v="-0.44200538853676041"/>
    <m/>
    <m/>
    <m/>
    <m/>
    <n v="-0.34398263027295284"/>
    <n v="-0.13803191489361688"/>
    <n v="0.13324076930988382"/>
    <n v="6.8067341289634875E-4"/>
    <n v="0.12569815351747304"/>
    <n v="-1.7216370463758457E-3"/>
    <n v="-0.29936175991309055"/>
    <n v="-2.1319895338711703E-4"/>
    <n v="-0.35875465260545902"/>
    <n v="-0.21281855638638791"/>
    <n v="1.045192097624918"/>
    <n v="-9.4477730047479058E-2"/>
  </r>
  <r>
    <x v="1"/>
    <x v="11"/>
    <x v="2"/>
    <n v="100"/>
    <n v="110.76555023923444"/>
    <n v="90.43062200956939"/>
    <n v="83.253588516746419"/>
    <n v="109.56937799043062"/>
    <n v="120.81339712918661"/>
    <n v="122.96650717703351"/>
    <n v="122.2488038277512"/>
    <n v="126.55502392344498"/>
    <n v="133.97129186602871"/>
    <n v="136.12440191387563"/>
    <n v="136.12440191387563"/>
    <n v="136.12440191387563"/>
    <n v="150.23923444976077"/>
    <n v="151.19617224880383"/>
    <n v="152.39234449760767"/>
    <n v="144.49760765550241"/>
    <n v="135.88516746411483"/>
    <n v="144.97607655502392"/>
    <n v="151.67464114832535"/>
    <n v="151.67464114832535"/>
    <n v="154.06698564593304"/>
    <n v="154.30622009569379"/>
    <n v="155.02392344497611"/>
    <n v="152.39234449760767"/>
    <n v="151.43540669856461"/>
    <n v="156.22009569377994"/>
    <n v="156.45933014354068"/>
    <n v="155.26315789473685"/>
    <n v="156.9377990430622"/>
    <n v="152.39234449760767"/>
    <n v="149.28229665071774"/>
    <n v="129.66507177033492"/>
    <n v="115.55023923444978"/>
    <n v="131.81818181818181"/>
    <n v="137.55980861244018"/>
    <n v="142.34449760765551"/>
    <n v="146.6507177033493"/>
    <n v="141.38755980861245"/>
    <n v="147.36842105263159"/>
    <n v="157.65550239234452"/>
    <n v="158.13397129186603"/>
    <n v="158.3732057416268"/>
    <n v="159.33014354066987"/>
    <n v="154.30622009569379"/>
    <n v="154.30622009569379"/>
    <n v="172.96650717703352"/>
    <n v="173.44497607655504"/>
    <n v="173.44497607655504"/>
    <n v="174.16267942583735"/>
    <n v="174.64114832535887"/>
    <n v="195.93301435406698"/>
    <n v="233.97129186602871"/>
    <n v="274.16267942583733"/>
    <n v="342.1052631578948"/>
    <n v="406.93779904306228"/>
    <n v="508.13397129186598"/>
    <n v="527.99043062200963"/>
    <n v="584.92822966507174"/>
    <n v="638.51674641148338"/>
    <n v="587.32057416267946"/>
    <n v="643.54066985645932"/>
    <n v="553.11004784688998"/>
    <n v="631.1004784688995"/>
    <n v="538.27751196172255"/>
    <n v="527.99043062200963"/>
    <n v="551.43540669856463"/>
    <n v="493.54066985645932"/>
    <n v="487.32057416267952"/>
    <n v="471.531100478469"/>
    <n v="463.39712918660291"/>
    <n v="571.0526315789474"/>
    <n v="845.69377990430633"/>
    <n v="906.45933014354068"/>
    <n v="960.04784688995221"/>
    <n v="909.56937799043067"/>
    <n v="899.04306220095691"/>
    <n v="899.52153110047868"/>
    <n v="996.41148325358859"/>
    <n v="0.10771276595744661"/>
    <n v="0.10771276595744661"/>
    <n v="0.80694143167028209"/>
    <m/>
    <m/>
    <m/>
    <m/>
    <n v="-7.7027639329406372E-2"/>
    <n v="0.17182130584192423"/>
    <n v="0.68118977796397151"/>
    <n v="-6.304510341390468E-2"/>
    <n v="0.85340314136125639"/>
    <n v="0.25659133709981208"/>
    <n v="-0.13375796178343957"/>
    <n v="-4.5415224913494812E-2"/>
    <n v="0.70367014046216614"/>
    <n v="0.92582897033158829"/>
    <n v="0.73373676248108932"/>
    <n v="7.6219512195121464E-3"/>
  </r>
  <r>
    <x v="1"/>
    <x v="12"/>
    <x v="2"/>
    <n v="100"/>
    <n v="106.45161290322579"/>
    <n v="91.397849462365585"/>
    <n v="91.827956989247298"/>
    <n v="111.18279569892474"/>
    <n v="119.78494623655914"/>
    <n v="124.3010752688172"/>
    <n v="121.29032258064514"/>
    <n v="127.31182795698923"/>
    <n v="130.75268817204301"/>
    <n v="134.19354838709677"/>
    <n v="134.19354838709677"/>
    <n v="134.19354838709677"/>
    <n v="147.74193548387095"/>
    <n v="148.17204301075267"/>
    <n v="149.03225806451613"/>
    <n v="130.96774193548387"/>
    <n v="125.16129032258063"/>
    <n v="128.60215053763443"/>
    <n v="137.2043010752688"/>
    <n v="143.2258064516129"/>
    <n v="150.32258064516128"/>
    <n v="150.32258064516128"/>
    <n v="144.73118279569891"/>
    <n v="148.6021505376344"/>
    <n v="144.08602150537632"/>
    <n v="146.45161290322579"/>
    <n v="146.45161290322579"/>
    <n v="146.45161290322579"/>
    <n v="150.10752688172042"/>
    <n v="143.2258064516129"/>
    <n v="141.29032258064515"/>
    <n v="109.24731182795698"/>
    <n v="108.17204301075269"/>
    <n v="125.37634408602149"/>
    <n v="132.04301075268816"/>
    <n v="136.7741935483871"/>
    <n v="143.2258064516129"/>
    <n v="143.2258064516129"/>
    <n v="144.30107526881719"/>
    <n v="150.32258064516128"/>
    <n v="154.40860215053763"/>
    <n v="154.6236559139785"/>
    <n v="157.84946236559139"/>
    <n v="152.04301075268816"/>
    <n v="152.04301075268816"/>
    <n v="166.02150537634407"/>
    <n v="166.45161290322579"/>
    <n v="166.45161290322579"/>
    <n v="166.45161290322579"/>
    <n v="166.88172043010752"/>
    <n v="180.86021505376345"/>
    <n v="207.95698924731184"/>
    <n v="264.30107526881716"/>
    <n v="302.36559139784947"/>
    <n v="360.64516129032256"/>
    <n v="425.80645161290317"/>
    <n v="437.20430107526875"/>
    <n v="537.84946236559131"/>
    <n v="587.09677419354841"/>
    <n v="478.92473118279565"/>
    <n v="432.90322580645153"/>
    <n v="413.76344086021498"/>
    <n v="444.08602150537632"/>
    <n v="433.7634408602151"/>
    <n v="418.49462365591393"/>
    <n v="454.62365591397844"/>
    <n v="439.99999999999994"/>
    <n v="458.49462365591398"/>
    <n v="438.06451612903226"/>
    <n v="457.20430107526886"/>
    <n v="517.84946236559131"/>
    <n v="776.12903225806451"/>
    <n v="812.47311827956992"/>
    <n v="789.46236559139788"/>
    <n v="754.40860215053749"/>
    <n v="743.4408602150537"/>
    <n v="743.65591397849448"/>
    <n v="825.3763440860215"/>
    <n v="0.10989010989011017"/>
    <n v="0.10989010989011017"/>
    <n v="0.81551561021759711"/>
    <m/>
    <m/>
    <m/>
    <m/>
    <n v="9.5580678314491463E-2"/>
    <n v="0.1294559099437147"/>
    <n v="0.52450166112956853"/>
    <n v="-5.8022337237810029E-2"/>
    <n v="0.61106590724165999"/>
    <n v="0.37878787878787912"/>
    <n v="-0.29523809523809541"/>
    <n v="1.1434511434511574E-2"/>
    <n v="0.77697841726618688"/>
    <n v="0.58340113913751024"/>
    <n v="0.71169916434540359"/>
    <n v="2.8653295128939993E-2"/>
  </r>
  <r>
    <x v="1"/>
    <x v="13"/>
    <x v="0"/>
    <n v="100"/>
    <n v="99.69824984912492"/>
    <n v="59.324079662039829"/>
    <n v="34.791792395896195"/>
    <n v="56.125528062764033"/>
    <n v="62.462281231140615"/>
    <n v="63.729631864815929"/>
    <n v="61.647555823777914"/>
    <n v="64.031382015691008"/>
    <n v="68.22570911285456"/>
    <n v="71.665660832830412"/>
    <n v="71.514785757392872"/>
    <n v="71.484610742305364"/>
    <n v="73.174411587205796"/>
    <n v="76.644538322269156"/>
    <n v="75.015087507543754"/>
    <n v="66.385033192516602"/>
    <n v="59.143029571514781"/>
    <n v="63.36753168376584"/>
    <n v="65.454013277006624"/>
    <n v="67.944718261919135"/>
    <n v="69.575376058862417"/>
    <n v="67.134425941844611"/>
    <n v="70.534097767048891"/>
    <n v="71.091128545564274"/>
    <n v="68.312613156306583"/>
    <n v="71.889559444779721"/>
    <n v="62.462281231140615"/>
    <n v="60.953530476765238"/>
    <n v="69.402534701267342"/>
    <n v="61.255280627640317"/>
    <n v="56.595101404998815"/>
    <n v="34.820235109279992"/>
    <n v="27.623807135970623"/>
    <n v="37.38015244819276"/>
    <n v="35.636692818346411"/>
    <n v="37.447193723596861"/>
    <n v="39.348219674109835"/>
    <n v="33.856366928183462"/>
    <n v="34.912492456246227"/>
    <n v="41.309595654797825"/>
    <n v="44.900422450211224"/>
    <n v="47.016419370278648"/>
    <n v="54.315027157513576"/>
    <n v="51.357875678937837"/>
    <n v="55.250452625226309"/>
    <n v="57.634278817139403"/>
    <n v="60.108630054315029"/>
    <n v="61.14966807483404"/>
    <n v="59.927579963789981"/>
    <n v="64.936632468316233"/>
    <n v="69.402534701267342"/>
    <n v="58.267954133977064"/>
    <n v="67.018708509354255"/>
    <n v="77.972238986119493"/>
    <n v="85.606517803258896"/>
    <n v="107.09112854556426"/>
    <n v="116.86783343391672"/>
    <n v="113.24683162341583"/>
    <n v="110.59143029571514"/>
    <n v="95.896197948098973"/>
    <n v="103.43995171997587"/>
    <n v="81.894990947495472"/>
    <n v="87.326493663246822"/>
    <n v="74.351237175618593"/>
    <n v="77.368738684369347"/>
    <n v="78.334339167169588"/>
    <n v="71.907060953530475"/>
    <n v="70.579360289680153"/>
    <n v="67.863608931804464"/>
    <n v="64.755582377791185"/>
    <n v="71.816535908267952"/>
    <n v="82.257091128545568"/>
    <n v="87.628243814121902"/>
    <n v="93.421846710923347"/>
    <n v="82.106216053108028"/>
    <n v="78.907664453832226"/>
    <n v="72.420036210018097"/>
    <n v="76.765238382619188"/>
    <n v="6.0000000000000053E-2"/>
    <n v="6.0000000000000053E-2"/>
    <n v="-2.0030816640986271E-2"/>
    <m/>
    <m/>
    <m/>
    <m/>
    <n v="-8.7753510140405555E-2"/>
    <n v="1.7528858486532517E-2"/>
    <n v="0.30084033613445382"/>
    <n v="-0.22480620155038766"/>
    <n v="0.59792886087348029"/>
    <n v="3.2685263454494295E-2"/>
    <n v="-0.25948158253751707"/>
    <n v="-5.5268975681650567E-2"/>
    <n v="-6.3962558502340228E-2"/>
    <n v="0.15443493921656914"/>
    <n v="0.49260752688172049"/>
    <n v="-0.35304347826086946"/>
  </r>
  <r>
    <x v="1"/>
    <x v="14"/>
    <x v="2"/>
    <n v="100"/>
    <n v="100"/>
    <n v="108.99993295939574"/>
    <n v="108.99993295939574"/>
    <n v="98.099950091994586"/>
    <n v="98.099950091994586"/>
    <n v="111.45430437924124"/>
    <n v="111.45430437924124"/>
    <n v="111.45430437924124"/>
    <n v="122.26537650748246"/>
    <n v="122.26537650748246"/>
    <n v="122.26537650748246"/>
    <n v="122.26537650748246"/>
    <n v="139.38257093268379"/>
    <n v="158.89616900191436"/>
    <n v="188.29196928050533"/>
    <n v="188.29196928050533"/>
    <n v="188.29196928050533"/>
    <n v="188.29196928050533"/>
    <n v="188.29196928050533"/>
    <n v="188.29196928050533"/>
    <n v="188.29196928050533"/>
    <n v="188.29196928050533"/>
    <n v="188.29196928050533"/>
    <n v="188.29196928050533"/>
    <n v="217.02785164659173"/>
    <n v="224.02875297027123"/>
    <n v="215.94271752813842"/>
    <n v="215.94271752813842"/>
    <n v="215.94271752813842"/>
    <n v="215.94271752813842"/>
    <n v="215.94271752813842"/>
    <n v="215.94271752813842"/>
    <n v="215.94271752813842"/>
    <n v="215.94271752813842"/>
    <n v="215.94271752813842"/>
    <n v="195.04502893919417"/>
    <n v="195.04502893919417"/>
    <n v="195.04502893919417"/>
    <n v="195.04502893919417"/>
    <n v="195.04502893919417"/>
    <n v="195.04502893919417"/>
    <n v="196.99547848369048"/>
    <n v="198.96539959924615"/>
    <n v="200.95504555036609"/>
    <n v="202.96459511199504"/>
    <n v="204.99428665072585"/>
    <n v="207.04429894150334"/>
    <n v="248.45320938270498"/>
    <n v="248.45320938270498"/>
    <n v="285.72119079011071"/>
    <n v="328.57946918739339"/>
    <n v="487.61257979694142"/>
    <n v="585.13510171549456"/>
    <n v="877.70265257324172"/>
    <n v="877.70265257324172"/>
    <n v="877.70265257324172"/>
    <n v="1316.5539788598628"/>
    <n v="1323.1698138505888"/>
    <n v="1458.5205837001943"/>
    <n v="1458.5205837001943"/>
    <n v="1458.5205837001943"/>
    <n v="2216.9512912765276"/>
    <n v="2216.9512912765276"/>
    <n v="2216.9512912765276"/>
    <n v="2216.9512912765276"/>
    <n v="2216.9512912765276"/>
    <n v="1922.0987880548541"/>
    <n v="1659.2129433059956"/>
    <n v="1327.149686771399"/>
    <n v="1327.149686771399"/>
    <n v="1327.149686771399"/>
    <n v="1327.149686771399"/>
    <n v="1327.149686771399"/>
    <n v="1327.149686771399"/>
    <n v="1592.57966286025"/>
    <n v="1592.57966286025"/>
    <n v="1592.57966286025"/>
    <n v="1592.57966286025"/>
    <n v="0"/>
    <n v="0"/>
    <n v="-0.28163524876397372"/>
    <m/>
    <m/>
    <m/>
    <m/>
    <n v="-0.25157898153431435"/>
    <n v="-0.20013299551108721"/>
    <n v="0"/>
    <n v="0.20000002918628668"/>
    <n v="0.49999999999999978"/>
    <n v="0.6617479500877832"/>
    <n v="0.52000000277831693"/>
    <n v="0"/>
    <n v="-0.28163524876397372"/>
    <n v="2.7887853331254391"/>
    <n v="2.000000076381911"/>
    <n v="-9.6774222479723893E-2"/>
  </r>
  <r>
    <x v="1"/>
    <x v="15"/>
    <x v="2"/>
    <n v="100"/>
    <n v="117.79907430136072"/>
    <n v="112.43758872965704"/>
    <n v="129.39834134694465"/>
    <n v="146.10918724867304"/>
    <n v="154.82372149622432"/>
    <n v="154.82372149622432"/>
    <n v="169.60250786431226"/>
    <n v="169.60251644266515"/>
    <n v="169.60251644266515"/>
    <n v="187.83154208031664"/>
    <n v="187.83154208031664"/>
    <n v="187.83154208031664"/>
    <n v="198.90247266304115"/>
    <n v="198.90247266304115"/>
    <n v="241.76854497280854"/>
    <n v="241.76854497280854"/>
    <n v="225.70990052155958"/>
    <n v="225.70990052155958"/>
    <n v="225.70986838276045"/>
    <n v="225.70986838276045"/>
    <n v="235.23130394952943"/>
    <n v="235.23130394952943"/>
    <n v="235.23130394952943"/>
    <n v="241.43134064343394"/>
    <n v="241.43134064343394"/>
    <n v="241.43134064343394"/>
    <n v="241.43134064343394"/>
    <n v="246.79181396949602"/>
    <n v="246.93099774522284"/>
    <n v="246.93099774522284"/>
    <n v="246.93099774522284"/>
    <n v="246.93099774522284"/>
    <n v="246.93099774522284"/>
    <n v="246.93099774522284"/>
    <n v="246.93099774522284"/>
    <n v="246.93099774522284"/>
    <n v="246.93099774522284"/>
    <n v="246.93099774522284"/>
    <n v="246.93099774522284"/>
    <n v="246.93099774522284"/>
    <n v="254.88977910269486"/>
    <n v="254.88977910269486"/>
    <n v="254.88977910269486"/>
    <n v="254.88977910269486"/>
    <n v="254.88977910269486"/>
    <n v="254.88977910269486"/>
    <n v="254.88977910269486"/>
    <n v="302.73002649552967"/>
    <n v="302.73002649552967"/>
    <n v="302.73002649552967"/>
    <n v="430.25159365423207"/>
    <n v="482.63315458762384"/>
    <n v="509.4404559154371"/>
    <n v="564.36996565956667"/>
    <n v="564.36996565956667"/>
    <n v="564.36996565956667"/>
    <n v="750.99617624208872"/>
    <n v="773.01251894797315"/>
    <n v="773.01251894797315"/>
    <n v="773.01251894797315"/>
    <n v="773.01251894797315"/>
    <n v="811.6043840358742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0"/>
    <n v="0"/>
    <n v="0"/>
    <m/>
    <m/>
    <m/>
    <m/>
    <n v="0"/>
    <n v="0"/>
    <n v="0"/>
    <n v="0"/>
    <n v="0.10782321880076084"/>
    <n v="0.36969109978163095"/>
    <n v="4.9923984595259041E-2"/>
    <n v="0.31690376235055195"/>
    <n v="0"/>
    <n v="1.0979976255644246"/>
    <n v="0.99866961205291793"/>
    <n v="3.2230790909789642E-2"/>
  </r>
  <r>
    <x v="1"/>
    <x v="16"/>
    <x v="2"/>
    <n v="100"/>
    <n v="110.80361137267609"/>
    <n v="106.52739906877986"/>
    <n v="101.69271825007056"/>
    <n v="96.996143322301876"/>
    <n v="102.72748906454967"/>
    <n v="111.79139070749275"/>
    <n v="112.36004195709985"/>
    <n v="112.76331375767535"/>
    <n v="118.45434206622345"/>
    <n v="119.12632095312449"/>
    <n v="120.27827547699503"/>
    <n v="122.00113915671129"/>
    <n v="138.09585219205266"/>
    <n v="168.89635729131814"/>
    <n v="184.18192769674468"/>
    <n v="189.91960857160441"/>
    <n v="190.45169473528969"/>
    <n v="178.75765720294928"/>
    <n v="175.98641029560309"/>
    <n v="176.23945823362632"/>
    <n v="176.29030173381972"/>
    <n v="177.18362040782469"/>
    <n v="178.89511333669896"/>
    <n v="180.47428321363222"/>
    <n v="180.52896028125232"/>
    <n v="181.04808378897772"/>
    <n v="181.80726009090696"/>
    <n v="184.23712457011757"/>
    <n v="184.18553384915458"/>
    <n v="184.18553384915458"/>
    <n v="184.18553384915458"/>
    <n v="186.14110806681668"/>
    <n v="186.14110806681668"/>
    <n v="186.7187097217294"/>
    <n v="187.57590189591645"/>
    <n v="169.32263049645394"/>
    <n v="171.31290174811386"/>
    <n v="172.05092845347701"/>
    <n v="173.76862656352506"/>
    <n v="175.75113321675289"/>
    <n v="178.47728697504576"/>
    <n v="193.43271575174052"/>
    <n v="193.43271575174052"/>
    <n v="195.67437806058666"/>
    <n v="198.66326113904825"/>
    <n v="203.4064886331285"/>
    <n v="212.89294362128913"/>
    <n v="243.85387377100506"/>
    <n v="283.55403813926625"/>
    <n v="312.89057531155737"/>
    <n v="346.64546138244395"/>
    <n v="462.91951070650833"/>
    <n v="507.68778116433469"/>
    <n v="738.6764625541357"/>
    <n v="754.56302587334983"/>
    <n v="754.56302587334983"/>
    <n v="961.64064263545833"/>
    <n v="978.24193886473938"/>
    <n v="1058.32451265178"/>
    <n v="1076.9075683135193"/>
    <n v="1742.0315168498619"/>
    <n v="1742.0315168498619"/>
    <n v="1626.374736857219"/>
    <n v="1626.374736857219"/>
    <n v="1626.374736857219"/>
    <n v="1626.374736857219"/>
    <n v="1626.374736857219"/>
    <n v="1626.374736857219"/>
    <n v="1626.374736857219"/>
    <n v="1626.374736857219"/>
    <n v="1626.374736857219"/>
    <n v="1626.374736857219"/>
    <n v="1626.374736857219"/>
    <n v="1833.0869659117714"/>
    <n v="1833.0869659117714"/>
    <n v="1833.0869659117714"/>
    <n v="1833.0869659117714"/>
    <n v="1833.0869659117714"/>
    <n v="0"/>
    <n v="0"/>
    <n v="0.12709999999999999"/>
    <m/>
    <m/>
    <m/>
    <m/>
    <n v="0"/>
    <n v="0"/>
    <n v="0.12709999999999999"/>
    <n v="0"/>
    <n v="0.48627375695910935"/>
    <n v="0.40256608972703001"/>
    <n v="0.64602775049115935"/>
    <n v="-6.6391898696406271E-2"/>
    <n v="0.12709999999999999"/>
    <n v="2.2034939527740454"/>
    <n v="1.8445512018306189"/>
    <n v="-3.099183065475597E-2"/>
  </r>
  <r>
    <x v="1"/>
    <x v="17"/>
    <x v="2"/>
    <n v="100"/>
    <n v="113.86535602800298"/>
    <n v="100.83237688644991"/>
    <n v="104.53415603673106"/>
    <n v="112.67316413063273"/>
    <n v="143.03535356172171"/>
    <n v="143.2658113947266"/>
    <n v="143.2658113947266"/>
    <n v="137.45814172528662"/>
    <n v="140.68712805303826"/>
    <n v="144.79098280004527"/>
    <n v="144.83983320386685"/>
    <n v="144.83983320386685"/>
    <n v="144.83983320386685"/>
    <n v="156.58604942709431"/>
    <n v="164.21157334233706"/>
    <n v="164.21157786352734"/>
    <n v="149.71260622004223"/>
    <n v="151.35792056447411"/>
    <n v="155.36320979288996"/>
    <n v="161.05538290337719"/>
    <n v="161.05538290337719"/>
    <n v="161.05538290337719"/>
    <n v="162.40310409268974"/>
    <n v="160.57571044631024"/>
    <n v="156.42015751409295"/>
    <n v="157.7313244892643"/>
    <n v="167.86997964804897"/>
    <n v="171.59344228429714"/>
    <n v="176.58104314962546"/>
    <n v="174.92445873917154"/>
    <n v="174.4070502963344"/>
    <n v="150.60557461509498"/>
    <n v="151.97232075197701"/>
    <n v="160.77799516074251"/>
    <n v="160.77799811466576"/>
    <n v="173.49446895026753"/>
    <n v="173.49446959868965"/>
    <n v="180.25690604039525"/>
    <n v="183.45597262913859"/>
    <n v="183.36048580129216"/>
    <n v="183.45597262913859"/>
    <n v="184.13770416748429"/>
    <n v="184.13770416748429"/>
    <n v="187.46932199395917"/>
    <n v="188.48395652610736"/>
    <n v="189.32800088243687"/>
    <n v="195.60575624690046"/>
    <n v="220.40370082310926"/>
    <n v="220.40370045892689"/>
    <n v="224.05564020025503"/>
    <n v="260.21904768816978"/>
    <n v="282.37031239432019"/>
    <n v="328.02796552960598"/>
    <n v="386.65443070768799"/>
    <n v="440.02469339143488"/>
    <n v="440.02469339143488"/>
    <n v="484.78064103165099"/>
    <n v="463.55132803825245"/>
    <n v="501.87627419978946"/>
    <n v="498.90340391681923"/>
    <n v="516.79684431307487"/>
    <n v="512.17201851412517"/>
    <n v="481.56359448245621"/>
    <n v="493.49929089606769"/>
    <n v="493.49929089606769"/>
    <n v="493.49929089606769"/>
    <n v="493.49929089606769"/>
    <n v="493.49929089606769"/>
    <n v="458.48475329404391"/>
    <n v="463.00281807694859"/>
    <n v="494.92125038068792"/>
    <n v="579.14352356045083"/>
    <n v="682.09025261877537"/>
    <n v="718.31303471361196"/>
    <n v="750.36901233553385"/>
    <n v="752.93863576147965"/>
    <n v="754.55263809456517"/>
    <n v="816.97905164535064"/>
    <n v="8.2733013442810144E-2"/>
    <n v="8.2733013442810144E-2"/>
    <n v="0.65548171338185091"/>
    <m/>
    <m/>
    <m/>
    <m/>
    <n v="0"/>
    <n v="2.8813810087513492E-3"/>
    <n v="0.45136834225867961"/>
    <n v="5.0450989512395239E-2"/>
    <n v="0.34142432850506665"/>
    <n v="0.14056388593022207"/>
    <n v="2.0514506948453803E-2"/>
    <n v="-3.6457922227437156E-2"/>
    <n v="0.52898423972300312"/>
    <n v="0.50444273889668478"/>
    <n v="0.78804734906463758"/>
    <n v="3.8933564763730999E-2"/>
  </r>
  <r>
    <x v="1"/>
    <x v="18"/>
    <x v="2"/>
    <n v="100"/>
    <n v="112.80840874989642"/>
    <n v="105.03440536786732"/>
    <n v="84.027524340771578"/>
    <n v="129.32361164452908"/>
    <n v="152.95635284648952"/>
    <n v="158.20807310326344"/>
    <n v="161.49039832184431"/>
    <n v="162.14683707466108"/>
    <n v="175.93259490557665"/>
    <n v="210.72527714279744"/>
    <n v="208.75586103470263"/>
    <n v="217.94636625531302"/>
    <n v="225.82395322481821"/>
    <n v="278.34114804627018"/>
    <n v="290.15754492265722"/>
    <n v="208.75586103470263"/>
    <n v="181.18434537287143"/>
    <n v="210.06893421155576"/>
    <n v="226.4804366737132"/>
    <n v="226.48045108180779"/>
    <n v="238.29679280462858"/>
    <n v="238.95329066161815"/>
    <n v="217.2899458611974"/>
    <n v="229.76278544100776"/>
    <n v="187.74901409127139"/>
    <n v="220.5722802203974"/>
    <n v="162.80333493165065"/>
    <n v="149.67402770537151"/>
    <n v="179.87141922055307"/>
    <n v="184.466674464596"/>
    <n v="181.84081433620904"/>
    <n v="116.85077600534702"/>
    <n v="95.187464028177899"/>
    <n v="158.20808232134544"/>
    <n v="180.5278839234326"/>
    <n v="178.55843140778705"/>
    <n v="204.81709047896069"/>
    <n v="211.38173626834998"/>
    <n v="230.41922675009937"/>
    <n v="241.57913258622978"/>
    <n v="236.98387687740961"/>
    <n v="259.30368622578413"/>
    <n v="259.30368622578413"/>
    <n v="297.37865634448053"/>
    <n v="297.37865634448053"/>
    <n v="314.44674853459611"/>
    <n v="330.85837695138662"/>
    <n v="345.95707278644028"/>
    <n v="344.64417816151166"/>
    <n v="334.14070216996748"/>
    <n v="417.51176145153039"/>
    <n v="424.07641179468624"/>
    <n v="523.85910742628823"/>
    <n v="608.54307051987666"/>
    <n v="712.92102667743939"/>
    <n v="835.02352315094197"/>
    <n v="743.11841819262088"/>
    <n v="829.11535074027415"/>
    <n v="859.31270290431564"/>
    <n v="763.46883420698543"/>
    <n v="681.4106918906441"/>
    <n v="577.03280010472986"/>
    <n v="727.36325734483614"/>
    <n v="697.82232495520714"/>
    <n v="678.78484488446804"/>
    <n v="678.78484488446804"/>
    <n v="678.78484488446804"/>
    <n v="678.78484488446804"/>
    <n v="715.72092221885646"/>
    <n v="710.17122218797147"/>
    <n v="885.96132515860438"/>
    <n v="1096.5100340825468"/>
    <n v="1357.0956436822637"/>
    <n v="1408.8376292889375"/>
    <n v="1388.6757539761834"/>
    <n v="1364.4919657206883"/>
    <n v="1341.9778482862971"/>
    <n v="1416.7260144358438"/>
    <n v="5.5699999999999861E-2"/>
    <n v="5.5699999999999861E-2"/>
    <n v="1.0871503321158804"/>
    <m/>
    <m/>
    <m/>
    <m/>
    <n v="0"/>
    <n v="0.30521671459739008"/>
    <n v="0.5901796041003573"/>
    <n v="-4.7457407165072407E-2"/>
    <n v="0.59398493089754556"/>
    <n v="2.9088018576673091E-2"/>
    <n v="-0.32849497260488847"/>
    <n v="0.17633667403528963"/>
    <n v="0.97702977371969357"/>
    <n v="0.29573932239018919"/>
    <n v="1.2105263629275402"/>
    <n v="0.31751824666945527"/>
  </r>
  <r>
    <x v="1"/>
    <x v="19"/>
    <x v="2"/>
    <n v="100"/>
    <n v="100"/>
    <n v="106.15656229627955"/>
    <n v="106.15656229627955"/>
    <n v="112.98104249949535"/>
    <n v="112.98104249949535"/>
    <n v="120.97266517050865"/>
    <n v="120.97266517050865"/>
    <n v="120.97266517050865"/>
    <n v="126.52154674264577"/>
    <n v="126.52154674264577"/>
    <n v="126.52154674264577"/>
    <n v="126.52154674264577"/>
    <n v="145.72764680471312"/>
    <n v="167.66166711580709"/>
    <n v="200.6763838652783"/>
    <n v="200.6763838652783"/>
    <n v="200.6763838652783"/>
    <n v="200.6763838652783"/>
    <n v="200.6763838652783"/>
    <n v="200.6763838652783"/>
    <n v="200.6763838652783"/>
    <n v="200.6763838652783"/>
    <n v="200.6763838652783"/>
    <n v="232.39733419997401"/>
    <n v="232.39733419997401"/>
    <n v="232.39733419997401"/>
    <n v="268.63050135828684"/>
    <n v="268.63050135828684"/>
    <n v="268.63050135828684"/>
    <n v="268.63050135828684"/>
    <n v="268.63050135828684"/>
    <n v="268.63050135828684"/>
    <n v="268.63050135828684"/>
    <n v="268.63050135828684"/>
    <n v="268.63050135828684"/>
    <n v="268.63050135828684"/>
    <n v="268.63050135828684"/>
    <n v="268.63050135828684"/>
    <n v="284.85268058287193"/>
    <n v="284.85268058287193"/>
    <n v="284.85268058287193"/>
    <n v="303.64642700891079"/>
    <n v="303.64642700891079"/>
    <n v="303.64642700891079"/>
    <n v="303.64642700891079"/>
    <n v="303.64642700891079"/>
    <n v="303.64642700891079"/>
    <n v="351.62919536898471"/>
    <n v="351.62919536898471"/>
    <n v="351.62919536898471"/>
    <n v="351.62919536898471"/>
    <n v="351.62919536898471"/>
    <n v="351.62919536898471"/>
    <n v="811.63913018986307"/>
    <n v="811.63913018986307"/>
    <n v="811.63913018986307"/>
    <n v="1076.2842804517413"/>
    <n v="1076.2842804517413"/>
    <n v="1350.8060985779061"/>
    <n v="1350.8060985779061"/>
    <n v="1350.8060985779061"/>
    <n v="2037.1106438933175"/>
    <n v="2037.1106438933175"/>
    <n v="2037.1106438933175"/>
    <n v="2037.1106438933175"/>
    <n v="1685.3856547557491"/>
    <n v="1685.3856547557491"/>
    <n v="1685.3856547557491"/>
    <n v="1422.7664876455194"/>
    <n v="1422.7664876455194"/>
    <n v="1422.7664876455194"/>
    <n v="1422.7664876455194"/>
    <n v="1422.7664876455194"/>
    <n v="1422.7664876455194"/>
    <n v="1720.4021309452728"/>
    <n v="1720.4021309452728"/>
    <n v="1720.4021309452728"/>
    <n v="1720.4021309452728"/>
    <n v="0"/>
    <n v="0"/>
    <n v="2.0776536272701485E-2"/>
    <m/>
    <m/>
    <m/>
    <m/>
    <n v="-0.17265875576858847"/>
    <n v="-0.15582140880882789"/>
    <n v="0"/>
    <n v="0.20919500556433479"/>
    <n v="1.3082245185533115"/>
    <n v="0.66429395569175953"/>
    <n v="0.5080703633466972"/>
    <n v="0"/>
    <n v="-0.15546947039791259"/>
    <n v="4.7933489901362156"/>
    <n v="0.23442473719914858"/>
    <n v="6.0388448603417189E-2"/>
  </r>
  <r>
    <x v="2"/>
    <x v="20"/>
    <x v="3"/>
    <n v="100"/>
    <n v="122.27842409936491"/>
    <n v="131.01219580733996"/>
    <n v="163.96897656381722"/>
    <n v="198.13971786657675"/>
    <n v="212.37003315910749"/>
    <n v="211.36401955825326"/>
    <n v="213.93244534367449"/>
    <n v="222.3346259765076"/>
    <n v="227.46023717192151"/>
    <n v="252.28460630585059"/>
    <n v="256.78637666498059"/>
    <n v="275.38357781149887"/>
    <n v="368.77423705951776"/>
    <n v="337.26746473332207"/>
    <n v="309.55993930197263"/>
    <n v="290.35575788231324"/>
    <n v="297.33603102343614"/>
    <n v="293.39065924801889"/>
    <n v="299.40426010228742"/>
    <n v="316.89990445680888"/>
    <n v="335.3622210981847"/>
    <n v="330.00618220648568"/>
    <n v="324.02630247850277"/>
    <n v="310.94250547968301"/>
    <n v="327.34783341763614"/>
    <n v="317.75979317709209"/>
    <n v="321.39605462822459"/>
    <n v="323.20013488450513"/>
    <n v="334.44051031304446"/>
    <n v="336.2726915078963"/>
    <n v="350.53672792671273"/>
    <n v="369.89265441465744"/>
    <n v="392.54201090316417"/>
    <n v="383.63401337604671"/>
    <n v="385.29196875175626"/>
    <n v="390.5861855785983"/>
    <n v="412.48243691339292"/>
    <n v="436.47501826561006"/>
    <n v="467.77946383409198"/>
    <n v="438.55448771988989"/>
    <n v="417.73169223852074"/>
    <n v="412.22952846625083"/>
    <n v="415.00028100938567"/>
    <n v="468.76861687180343"/>
    <n v="463.43505873096166"/>
    <n v="478.51964255606134"/>
    <n v="488.72590344517499"/>
    <n v="473.72562243578938"/>
    <n v="467.55465632552131"/>
    <n v="499.88759624571458"/>
    <n v="533.82790985218901"/>
    <n v="728.48873152363285"/>
    <n v="750.4636654864272"/>
    <n v="754.54954195470134"/>
    <n v="778.59270499634692"/>
    <n v="824.11622548193111"/>
    <n v="832.45096386219291"/>
    <n v="922.67183723936375"/>
    <n v="938.08801213960555"/>
    <n v="1007.480469847693"/>
    <n v="1023.0483898162198"/>
    <n v="1042.6628449390209"/>
    <n v="1046.7599617827234"/>
    <n v="1048.3336143427189"/>
    <n v="1052.773562636992"/>
    <n v="1057.8092508289776"/>
    <n v="1062.1367953689651"/>
    <n v="1078.390378238633"/>
    <n v="1093.789692575732"/>
    <n v="1163.4069577923904"/>
    <n v="1453.9200809307029"/>
    <n v="1516.3716068116673"/>
    <n v="1501.3657056145673"/>
    <n v="1541.3926825155959"/>
    <n v="1589.8049794863148"/>
    <n v="1622.7055583656493"/>
    <n v="1657.466419378407"/>
    <n v="1705.7101107176979"/>
    <n v="2.910688915035986E-2"/>
    <n v="2.910688915035986E-2"/>
    <n v="0.61249309304203692"/>
    <m/>
    <m/>
    <m/>
    <m/>
    <n v="2.433269271834293E-2"/>
    <n v="0.34823168888564604"/>
    <n v="6.0163280452732337E-2"/>
    <n v="7.5304455626048261E-2"/>
    <n v="9.8142739459297523E-2"/>
    <n v="0.13829576840454205"/>
    <n v="0.11147656877194234"/>
    <n v="9.6970154322151281E-3"/>
    <n v="0.57438073884262209"/>
    <n v="0.40283082453381258"/>
    <n v="0.79652077979738189"/>
    <n v="0.2490463306837849"/>
  </r>
  <r>
    <x v="2"/>
    <x v="21"/>
    <x v="3"/>
    <n v="100"/>
    <n v="126.30128857239743"/>
    <n v="120.05340793489319"/>
    <n v="135.47812817904375"/>
    <n v="157.53645303492709"/>
    <n v="191.74720244150558"/>
    <n v="198.42319430315359"/>
    <n v="197.19820278060359"/>
    <n v="206.68446931163106"/>
    <n v="207.71871820956255"/>
    <n v="222.63903017972194"/>
    <n v="225.4493048491014"/>
    <n v="243.98101051203801"/>
    <n v="324.54221770091556"/>
    <n v="295.14665988470671"/>
    <n v="264.86096982027806"/>
    <n v="249.16920990166159"/>
    <n v="256.57002373685998"/>
    <n v="254.23448626653104"/>
    <n v="257.22702611054598"/>
    <n v="268.31976941336046"/>
    <n v="283.36300440827398"/>
    <n v="277.37368599525263"/>
    <n v="278.16632756866733"/>
    <n v="261.46151237707699"/>
    <n v="273.4952526280095"/>
    <n v="261.88114615123772"/>
    <n v="270.55781620888439"/>
    <n v="268.26466598847065"/>
    <n v="282.89674465920649"/>
    <n v="279.6837911156324"/>
    <n v="291.26822651746352"/>
    <n v="306.19277721261449"/>
    <n v="321.98626653102747"/>
    <n v="321.74889793150226"/>
    <n v="325.77992539844018"/>
    <n v="345.99864360800274"/>
    <n v="370.63835198372328"/>
    <n v="385.71973550356051"/>
    <n v="411.83452017633095"/>
    <n v="396.21057985757886"/>
    <n v="387.11851475076293"/>
    <n v="376.7293997965412"/>
    <n v="379.70922346558154"/>
    <n v="414.81858257036288"/>
    <n v="422.7026110545948"/>
    <n v="440.0474737199051"/>
    <n v="438.43251949813498"/>
    <n v="424.99152255001701"/>
    <n v="417.11173279077656"/>
    <n v="437.08884367582232"/>
    <n v="467.01848084096298"/>
    <n v="623.35537470328927"/>
    <n v="640.63665649372672"/>
    <n v="635.57985757884023"/>
    <n v="657.01085113597833"/>
    <n v="691.53950491692115"/>
    <n v="663.0213631739573"/>
    <n v="746.09613428280784"/>
    <n v="737.59749067480504"/>
    <n v="776.98796202102415"/>
    <n v="771.02831468294346"/>
    <n v="770.26958290946084"/>
    <n v="784.48202780603594"/>
    <n v="818.80298406239399"/>
    <n v="846.50729060698552"/>
    <n v="863.95388267209228"/>
    <n v="849.45320447609356"/>
    <n v="885.15174635469657"/>
    <n v="907.04052221091911"/>
    <n v="936.66920990166159"/>
    <n v="1195.5239064089521"/>
    <n v="1261.1224143777554"/>
    <n v="1232.2227873855545"/>
    <n v="1232.7399118345202"/>
    <n v="1276.2546625974908"/>
    <n v="1338.2587317734824"/>
    <n v="1383.2061715835875"/>
    <n v="1392.3151915903695"/>
    <n v="6.585439100776469E-3"/>
    <n v="6.585439100776469E-3"/>
    <n v="0.61156193578773821"/>
    <m/>
    <m/>
    <m/>
    <m/>
    <n v="4.565165141106009E-2"/>
    <n v="0.35064288279659994"/>
    <n v="3.1129453142727526E-2"/>
    <n v="0.12205839877865943"/>
    <n v="7.9456659101886595E-2"/>
    <n v="6.6602103611444585E-2"/>
    <n v="4.4295286586136795E-2"/>
    <n v="9.8975357964363297E-2"/>
    <n v="0.63401566286778666"/>
    <n v="0.32135319143305185"/>
    <n v="0.65488508578874205"/>
    <n v="0.36840922371555718"/>
  </r>
  <r>
    <x v="2"/>
    <x v="22"/>
    <x v="3"/>
    <n v="100"/>
    <n v="103.28992175247818"/>
    <n v="91.635291810113443"/>
    <n v="82.624244548062578"/>
    <n v="79.507760852374361"/>
    <n v="90.289199275986675"/>
    <n v="93.877470119017559"/>
    <n v="92.177791201242101"/>
    <n v="92.960989951007377"/>
    <n v="91.325634537131236"/>
    <n v="88.248513479145473"/>
    <n v="87.79599567650051"/>
    <n v="88.437062563580895"/>
    <n v="88.007170651068165"/>
    <n v="87.509401068158709"/>
    <n v="85.563574516785351"/>
    <n v="85.812459308240079"/>
    <n v="86.287603001017288"/>
    <n v="86.657159206510698"/>
    <n v="85.910504832146501"/>
    <n v="84.673622838250267"/>
    <n v="84.49261571719228"/>
    <n v="84.047639877924723"/>
    <n v="85.850169125127167"/>
    <n v="84.085349694811811"/>
    <n v="83.549870295015268"/>
    <n v="82.418575788402848"/>
    <n v="84.183395218718232"/>
    <n v="83.006848931841319"/>
    <n v="84.590661241098672"/>
    <n v="83.172772126144451"/>
    <n v="83.089810528992885"/>
    <n v="82.780590030518823"/>
    <n v="82.026393692777205"/>
    <n v="83.86663275686675"/>
    <n v="84.552951424211599"/>
    <n v="88.587901831129216"/>
    <n v="89.854951678535102"/>
    <n v="88.369184893184141"/>
    <n v="88.037338504577832"/>
    <n v="90.345179298067151"/>
    <n v="92.668104018311297"/>
    <n v="91.385970244150556"/>
    <n v="91.499099694811818"/>
    <n v="88.489856307222794"/>
    <n v="91.212505086470003"/>
    <n v="91.959159460834201"/>
    <n v="89.711654374364201"/>
    <n v="89.711654374364201"/>
    <n v="89.213884791454745"/>
    <n v="87.441523397761955"/>
    <n v="87.486775178026448"/>
    <n v="85.571116480162772"/>
    <n v="85.367483468972523"/>
    <n v="85.367483468972523"/>
    <n v="84.387028229908452"/>
    <n v="83.911884537131243"/>
    <n v="79.65067522889116"/>
    <n v="80.864931332655146"/>
    <n v="78.624968209562567"/>
    <n v="77.124117497456766"/>
    <n v="75.366840030518816"/>
    <n v="73.873531281790449"/>
    <n v="74.944490081383535"/>
    <n v="78.104572736520865"/>
    <n v="80.404871566632764"/>
    <n v="81.671921414038664"/>
    <n v="79.974979654120048"/>
    <n v="82.079187436419133"/>
    <n v="82.923887334689724"/>
    <n v="80.510459053916577"/>
    <n v="82.230026703967454"/>
    <n v="83.165230162767045"/>
    <n v="82.071645473041727"/>
    <n v="79.974979654120048"/>
    <n v="80.27665818921669"/>
    <n v="82.471369532044761"/>
    <n v="83.451824771108861"/>
    <n v="81.626669633774171"/>
    <n v="-2.1870763669227244E-2"/>
    <n v="-2.1870763669227244E-2"/>
    <n v="-5.5406778095845599E-4"/>
    <m/>
    <m/>
    <m/>
    <m/>
    <n v="2.0823562517587435E-2"/>
    <n v="1.8377285674906485E-3"/>
    <n v="-2.7423644868384889E-2"/>
    <n v="4.3474160694077835E-2"/>
    <n v="-1.7050976234649462E-2"/>
    <n v="-6.3005572532806142E-2"/>
    <n v="-6.0431654676258884E-2"/>
    <n v="8.8412455334354156E-2"/>
    <n v="3.7895131788762804E-2"/>
    <n v="-5.8132343846629353E-2"/>
    <n v="-7.8782452999104913E-2"/>
    <n v="9.5488587731811903E-2"/>
  </r>
  <r>
    <x v="3"/>
    <x v="23"/>
    <x v="3"/>
    <n v="100"/>
    <n v="106.97152140672783"/>
    <n v="113.77362500479251"/>
    <n v="120.27180482507131"/>
    <n v="132.22614008464882"/>
    <n v="152.67586856138371"/>
    <n v="154.18101488946613"/>
    <n v="158.3153431047437"/>
    <n v="160.74673332703065"/>
    <n v="164.92930341179809"/>
    <n v="171.18627388462781"/>
    <n v="176.37227485478351"/>
    <n v="179.48869962382591"/>
    <n v="191.3369027705258"/>
    <n v="212.15809364233226"/>
    <n v="214.08776842192512"/>
    <n v="208.67020647821829"/>
    <n v="204.03416282024654"/>
    <n v="204.9604067144511"/>
    <n v="205.15337419241035"/>
    <n v="208.39522782212629"/>
    <n v="214.60395642546621"/>
    <n v="220.33991470780583"/>
    <n v="220.54253055966311"/>
    <n v="218.35717387177422"/>
    <n v="217.06911595639599"/>
    <n v="217.35374298638595"/>
    <n v="217.72038119450858"/>
    <n v="217.5563588382432"/>
    <n v="219.05668097937664"/>
    <n v="223.08005289482767"/>
    <n v="224.15102239750166"/>
    <n v="226.10481811183939"/>
    <n v="228.99933028122859"/>
    <n v="232.53545931483242"/>
    <n v="234.15156194274144"/>
    <n v="236.54435866943652"/>
    <n v="242.10182203466383"/>
    <n v="248.50834230291201"/>
    <n v="257.34142860649814"/>
    <n v="267.82921103358507"/>
    <n v="274.14407174980255"/>
    <n v="281.43341822971439"/>
    <n v="284.8778877112876"/>
    <n v="296.65372805375279"/>
    <n v="309.53430720753488"/>
    <n v="321.67196157117365"/>
    <n v="334.57666165970062"/>
    <n v="342.811548781613"/>
    <n v="352.30072451026064"/>
    <n v="357.75205576261038"/>
    <n v="376.50367043330357"/>
    <n v="414.12268026146552"/>
    <n v="493.15251085968941"/>
    <n v="544.66517910091966"/>
    <n v="584.01607204376603"/>
    <n v="637.70927278593626"/>
    <n v="686.61205588776727"/>
    <n v="746.78896388936926"/>
    <n v="797.31749799300712"/>
    <n v="838.54499965900777"/>
    <n v="858.72939785354868"/>
    <n v="899.75428366769188"/>
    <n v="970.20670987062567"/>
    <n v="977.41886935935372"/>
    <n v="975.05984194130167"/>
    <n v="1015.5733639388527"/>
    <n v="1031.4304664401568"/>
    <n v="1035.9652021722"/>
    <n v="1044.4075293329186"/>
    <n v="1051.1999845570851"/>
    <n v="1119.5587136241606"/>
    <n v="1211.7151569105647"/>
    <n v="1283.0407609512642"/>
    <n v="1326.641762596164"/>
    <n v="1352.3595032211872"/>
    <n v="1390.3499754444208"/>
    <n v="1406.2601440021635"/>
    <n v="1464.4253660460402"/>
    <n v="4.1361637312951727E-2"/>
    <n v="4.1361637312951727E-2"/>
    <n v="0.44196905713077816"/>
    <m/>
    <m/>
    <m/>
    <m/>
    <n v="6.2463202370880433E-2"/>
    <n v="8.0691427932794157E-2"/>
    <n v="0.18496845806473861"/>
    <n v="6.0014981927141164E-2"/>
    <n v="0.29312790413303969"/>
    <n v="0.25028368257810718"/>
    <n v="0.12847678112237193"/>
    <n v="8.3695692969240287E-2"/>
    <n v="0.44222957762506243"/>
    <n v="0.97719735876742475"/>
    <n v="0.79888081369771435"/>
    <n v="0.25147551092318521"/>
  </r>
  <r>
    <x v="3"/>
    <x v="24"/>
    <x v="3"/>
    <s v="---"/>
    <n v="100"/>
    <n v="102.62928529924463"/>
    <n v="132.19166526067147"/>
    <n v="155.62679264383328"/>
    <n v="186.36747089590008"/>
    <n v="187.10140037118271"/>
    <n v="190.28176143074066"/>
    <n v="194.54192677577188"/>
    <n v="202.31989201957145"/>
    <n v="215.2691074742703"/>
    <n v="222.66745402395816"/>
    <n v="228.51358191327819"/>
    <n v="270.01012316517625"/>
    <n v="297.40172093807996"/>
    <n v="275.25729711489794"/>
    <n v="252.01619706428201"/>
    <n v="248.70086046903998"/>
    <n v="253.24784882740002"/>
    <n v="248.72616838198073"/>
    <n v="257.27180698498398"/>
    <n v="269.95107136831444"/>
    <n v="281.26370845284293"/>
    <n v="272.16129576514254"/>
    <n v="272.16129576514254"/>
    <n v="262.08031044373206"/>
    <n v="264.23148304369835"/>
    <n v="267.31904842247343"/>
    <n v="266.11270457229625"/>
    <n v="270.92934452505483"/>
    <n v="277.39159777290365"/>
    <n v="279.52589843090936"/>
    <n v="289.26100894212919"/>
    <n v="305.05314661717563"/>
    <n v="309.54951914965409"/>
    <n v="312.49367302176483"/>
    <n v="317.61430740678247"/>
    <n v="341.31094989033232"/>
    <n v="351.83060570271635"/>
    <n v="368.0782858106968"/>
    <n v="375.52724818626621"/>
    <n v="372.67588999493836"/>
    <n v="367.57212755188124"/>
    <n v="358.53720263202291"/>
    <n v="385.25392272650578"/>
    <n v="412.77206006411336"/>
    <n v="432.12417749282946"/>
    <n v="449.12265901805296"/>
    <n v="450.64956976548001"/>
    <n v="446.48220010123163"/>
    <n v="453.41656824700516"/>
    <n v="489.37911253585281"/>
    <n v="555.3737135144255"/>
    <n v="699.29981440863844"/>
    <n v="722.06006411337933"/>
    <n v="739.05010966762279"/>
    <n v="792.9137843765817"/>
    <n v="813.61565716213931"/>
    <n v="866.57668297621058"/>
    <n v="946.13632529104098"/>
    <n v="952.39581575839372"/>
    <n v="977.52657330858779"/>
    <n v="984.07288678926932"/>
    <n v="997.30048928631675"/>
    <n v="1020.0016871941958"/>
    <n v="1048.2537540070862"/>
    <n v="1090.1889657499578"/>
    <n v="1094.7781339632193"/>
    <n v="1112.8648557448962"/>
    <n v="1139.8599628817276"/>
    <n v="1144.9805972667455"/>
    <n v="1323.7894381643328"/>
    <n v="1526.9023114560484"/>
    <n v="1556.6559811034249"/>
    <n v="1547.4101569090601"/>
    <n v="1568.280749114223"/>
    <n v="1623.3085878184579"/>
    <n v="1660.3931162476802"/>
    <n v="0"/>
    <m/>
    <m/>
    <m/>
    <m/>
    <m/>
    <m/>
    <m/>
    <n v="6.1636890391115307E-2"/>
    <n v="0.18953297098977417"/>
    <n v="0.16892468869884381"/>
    <n v="7.3014228861146169E-2"/>
    <n v="0.13386814645032863"/>
    <n v="0.19323985020001699"/>
    <n v="4.0096295305603658E-2"/>
    <n v="6.521962761032829E-2"/>
    <n v="0.58396104941252225"/>
    <n v="0.49900476506423774"/>
    <n v="0.87642891097177289"/>
    <n v="0.37554642022349949"/>
  </r>
  <r>
    <x v="3"/>
    <x v="25"/>
    <x v="3"/>
    <s v="---"/>
    <n v="100"/>
    <n v="106.67595499388307"/>
    <n v="121.63288026434324"/>
    <n v="123.25081689215747"/>
    <n v="144.58061476884137"/>
    <n v="146.92282072809658"/>
    <n v="148.18635698635819"/>
    <n v="148.95692604268729"/>
    <n v="146.63319799642136"/>
    <n v="145.82671540744104"/>
    <n v="145.94337677976696"/>
    <n v="148.43900852270096"/>
    <n v="151.27419358548454"/>
    <n v="156.84108390943038"/>
    <n v="158.22128544783334"/>
    <n v="162.22428396966356"/>
    <n v="167.5452404838685"/>
    <n v="181.43474091998118"/>
    <n v="186.3879093470967"/>
    <n v="189.64969776067088"/>
    <n v="191.71687946626218"/>
    <n v="189.89556911133269"/>
    <n v="184.25567070872611"/>
    <n v="182.30256059921362"/>
    <n v="181.02644267501913"/>
    <n v="183.90476311355192"/>
    <n v="187.0311440864823"/>
    <n v="190.32289222240439"/>
    <n v="194.45289898363058"/>
    <n v="200.32537653293622"/>
    <n v="205.45370617217938"/>
    <n v="209.33678121883355"/>
    <n v="208.18542892212997"/>
    <n v="210.01746069664469"/>
    <n v="210.9625392697796"/>
    <n v="211.99625571220147"/>
    <n v="212.46264747476835"/>
    <n v="217.90169125012241"/>
    <n v="222.02003321474973"/>
    <n v="229.83513838390888"/>
    <n v="235.76488495421373"/>
    <n v="242.90856096832641"/>
    <n v="249.24847440959974"/>
    <n v="255.52953596472165"/>
    <n v="253.51085263060037"/>
    <n v="252.42075596428876"/>
    <n v="256.86336126926028"/>
    <n v="254.83414071523316"/>
    <n v="252.4776894160394"/>
    <n v="256.16386368151359"/>
    <n v="260.46741659136302"/>
    <n v="272.37077752958834"/>
    <n v="306.44436179853983"/>
    <n v="304.02345134033135"/>
    <n v="345.79627355449293"/>
    <n v="387.36098563574302"/>
    <n v="456.15629668465101"/>
    <n v="529.96238548822748"/>
    <n v="526.46463374400514"/>
    <n v="552.78786543120532"/>
    <n v="528.79687207149107"/>
    <n v="524.61937678212621"/>
    <n v="548.6994061764259"/>
    <n v="587.10836460877567"/>
    <n v="615.40698778291869"/>
    <n v="683.59408202926613"/>
    <n v="728.57457262679191"/>
    <n v="741.61605747681153"/>
    <n v="724.41056494334953"/>
    <n v="739.91295103313712"/>
    <n v="769.80543425487588"/>
    <n v="831.62081062554239"/>
    <n v="863.47188767250066"/>
    <n v="902.06908105146135"/>
    <n v="891.87570043557992"/>
    <n v="883.40288128144198"/>
    <n v="939.41062395468521"/>
    <n v="0"/>
    <m/>
    <m/>
    <m/>
    <m/>
    <m/>
    <m/>
    <m/>
    <n v="0.20508228245600035"/>
    <n v="3.8010742207999826E-2"/>
    <n v="0.17181438440299979"/>
    <n v="4.1395435989999951E-2"/>
    <n v="0.26404996770800016"/>
    <n v="0.35910598451199993"/>
    <n v="-3.5049970000001762E-3"/>
    <n v="0.17305424660000024"/>
    <n v="0.52648676827513863"/>
    <n v="1.0082176881018765"/>
    <n v="0.29978797248815181"/>
    <n v="0.21245240460035975"/>
  </r>
  <r>
    <x v="3"/>
    <x v="26"/>
    <x v="3"/>
    <n v="100"/>
    <n v="107.4004595976176"/>
    <n v="116.17502227641513"/>
    <n v="126.40810392533885"/>
    <n v="137.19457862402103"/>
    <n v="153.54781222154483"/>
    <n v="155.11419593865779"/>
    <n v="156.24912066782349"/>
    <n v="157.80143507011212"/>
    <n v="160.75599118322936"/>
    <n v="163.36350419734558"/>
    <n v="167.63119636073725"/>
    <n v="168.55508136753744"/>
    <n v="172.42414294423864"/>
    <n v="183.29503353186701"/>
    <n v="188.18646531913896"/>
    <n v="185.47108755803595"/>
    <n v="184.72072410073631"/>
    <n v="186.68573840453971"/>
    <n v="186.98588378745956"/>
    <n v="188.90869014678987"/>
    <n v="192.10711438352951"/>
    <n v="193.93143553908925"/>
    <n v="193.98302302677862"/>
    <n v="196.61398489893546"/>
    <n v="198.30230267785959"/>
    <n v="200.27200675327114"/>
    <n v="204.28176147821603"/>
    <n v="205.06026356516438"/>
    <n v="206.58443933780424"/>
    <n v="209.37485344463727"/>
    <n v="210.1111475871125"/>
    <n v="211.3117291187919"/>
    <n v="213.11729118791916"/>
    <n v="216.02025981334711"/>
    <n v="218.46832059278714"/>
    <n v="219.7439384701965"/>
    <n v="221.6432959714862"/>
    <n v="223.80059091122263"/>
    <n v="228.57008863668341"/>
    <n v="233.82263283778082"/>
    <n v="236.74436054964124"/>
    <n v="240.72597664493739"/>
    <n v="242.91141021432261"/>
    <n v="245.52361300004688"/>
    <n v="249.64592224358677"/>
    <n v="251.86418421422877"/>
    <n v="256.75561600150075"/>
    <n v="261.38911035032595"/>
    <n v="264.31552783379453"/>
    <n v="267.62650658912912"/>
    <n v="274.03273460582471"/>
    <n v="283.65614594569246"/>
    <n v="322.16386061998782"/>
    <n v="357.93743844674765"/>
    <n v="375.14890024855788"/>
    <n v="395.64789194766217"/>
    <n v="424.3258453313324"/>
    <n v="436.97415935843924"/>
    <n v="458.61276555831728"/>
    <n v="469.46020728790512"/>
    <n v="476.31665337898045"/>
    <n v="490.96749988275576"/>
    <n v="508.37124232049905"/>
    <n v="523.03146836749056"/>
    <n v="529.21727711860433"/>
    <n v="564.40463349434879"/>
    <n v="582.15541903109317"/>
    <n v="595.48374994137794"/>
    <n v="609.68906814238142"/>
    <n v="609.95169535243633"/>
    <n v="633.86484078225396"/>
    <n v="694.01116165642736"/>
    <n v="757.07452047085303"/>
    <n v="793.05913801997838"/>
    <n v="820.2926417483468"/>
    <n v="847.20724100736288"/>
    <n v="872.00675327111571"/>
    <n v="930.46006659475677"/>
    <n v="6.7033097053856627E-2"/>
    <n v="6.7033097053856627E-2"/>
    <n v="0.64856914946654709"/>
    <m/>
    <m/>
    <m/>
    <m/>
    <n v="0.12521600425362234"/>
    <n v="6.4453632604843492E-2"/>
    <n v="0.25114864714891327"/>
    <n v="9.9548207020531798E-2"/>
    <n v="0.22809520343547574"/>
    <n v="0.15914371058745425"/>
    <n v="7.0549135903466897E-2"/>
    <n v="7.7906943422900055E-2"/>
    <n v="0.64772918605166385"/>
    <n v="0.64269597496178754"/>
    <n v="0.36080901725401637"/>
    <n v="0.14599318955732121"/>
  </r>
  <r>
    <x v="4"/>
    <x v="27"/>
    <x v="2"/>
    <n v="100"/>
    <n v="108.61244019138756"/>
    <n v="120.57416267942584"/>
    <n v="135.40669856459331"/>
    <n v="175.11961722488039"/>
    <n v="188.99521531100478"/>
    <n v="215.78947368421052"/>
    <n v="215.78947368421052"/>
    <n v="215.78947368421052"/>
    <n v="215.78947368421052"/>
    <n v="215.78947368421052"/>
    <n v="215.78947368421052"/>
    <n v="215.78947368421052"/>
    <n v="215.78947368421052"/>
    <n v="215.78947368421052"/>
    <n v="215.78947368421052"/>
    <n v="215.78947368421052"/>
    <n v="215.78947368421052"/>
    <n v="272.02551834130782"/>
    <n v="272.02551834130782"/>
    <n v="272.02551834130782"/>
    <n v="272.02551834130782"/>
    <n v="272.02551834130782"/>
    <n v="272.02551834130782"/>
    <n v="272.02551834130782"/>
    <n v="272.02551834130782"/>
    <n v="272.02551834130782"/>
    <n v="272.02551834130782"/>
    <n v="272.02551834130782"/>
    <n v="272.02551834130782"/>
    <n v="312.91866028708137"/>
    <n v="312.91866028708137"/>
    <n v="312.91866028708137"/>
    <n v="312.91866028708137"/>
    <n v="312.91866028708137"/>
    <n v="312.91866028708137"/>
    <n v="312.91866028708137"/>
    <n v="312.91866028708137"/>
    <n v="312.91866028708137"/>
    <n v="312.91866028708137"/>
    <n v="312.91866028708137"/>
    <n v="312.91866028708137"/>
    <n v="399.30887825624666"/>
    <n v="399.30887825624666"/>
    <n v="399.30887825624666"/>
    <n v="399.30887825624666"/>
    <n v="399.30887825624666"/>
    <n v="399.30887825624666"/>
    <n v="399.30887825624666"/>
    <n v="399.30887825624666"/>
    <n v="399.30887825624666"/>
    <n v="399.30887825624666"/>
    <n v="399.30887825624666"/>
    <n v="399.30887825624666"/>
    <n v="532.05741626794259"/>
    <n v="532.05741626794259"/>
    <n v="532.05741626794259"/>
    <n v="532.05741626794259"/>
    <n v="532.05741626794259"/>
    <n v="532.05741626794259"/>
    <n v="688.03827751196172"/>
    <n v="688.03827751196172"/>
    <n v="688.03827751196172"/>
    <n v="688.03827751196172"/>
    <n v="688.03827751196172"/>
    <n v="688.03827751196172"/>
    <n v="1064.1148325358852"/>
    <n v="1064.1148325358852"/>
    <n v="1064.1148325358852"/>
    <n v="1064.1148325358852"/>
    <n v="1064.1148325358852"/>
    <n v="1064.1148325358852"/>
    <n v="1426.3157894736842"/>
    <n v="1426.3157894736842"/>
    <n v="1426.3157894736842"/>
    <n v="1426.3157894736842"/>
    <n v="1426.3157894736842"/>
    <n v="1426.3157894736842"/>
    <n v="2126.7942583732056"/>
    <n v="0.49111036564911092"/>
    <n v="0.49111036564911092"/>
    <n v="0.99865107913669049"/>
    <m/>
    <m/>
    <m/>
    <m/>
    <n v="0.54659248956884565"/>
    <n v="0"/>
    <n v="0.34037769784172656"/>
    <n v="0"/>
    <n v="0.3324457462388497"/>
    <n v="0"/>
    <n v="0.29316546762589923"/>
    <n v="0"/>
    <n v="1.0730180806675937"/>
    <n v="0.72307282652110239"/>
    <n v="0.27607883112470244"/>
    <n v="0.15032833020637915"/>
  </r>
  <r>
    <x v="1"/>
    <x v="28"/>
    <x v="0"/>
    <n v="100"/>
    <n v="103.98866608544029"/>
    <n v="59.45945945945946"/>
    <n v="41.521360069747168"/>
    <n v="58.544027898866602"/>
    <n v="65.845684394071498"/>
    <n v="70.542720139494335"/>
    <n v="67.175239755884917"/>
    <n v="70.771578029642541"/>
    <n v="74.727550130775924"/>
    <n v="73.060156931124681"/>
    <n v="80.808631211857019"/>
    <n v="74.934612031386223"/>
    <n v="76.068003487358311"/>
    <n v="79.827811682650378"/>
    <n v="71.174803836094156"/>
    <n v="55.503487358326062"/>
    <n v="49.487794245858758"/>
    <n v="58.62031386224934"/>
    <n v="62.358326068003478"/>
    <n v="65.540540540540533"/>
    <n v="69.649084568439406"/>
    <n v="58.304272013949429"/>
    <n v="63.720575414123793"/>
    <n v="63.84045335658238"/>
    <n v="60.047951176983439"/>
    <n v="58.925457715780297"/>
    <n v="59.045335658238884"/>
    <n v="60.124237140366162"/>
    <n v="66.543156059285096"/>
    <n v="56.190061028770714"/>
    <n v="48.7794245858762"/>
    <n v="22.319093286835219"/>
    <n v="20.531822144725371"/>
    <n v="38.437227550130778"/>
    <n v="42.796425457715785"/>
    <n v="43.777244986922405"/>
    <n v="46.436355710549257"/>
    <n v="42.197035745422838"/>
    <n v="39.003923278116822"/>
    <n v="49.411508282476021"/>
    <n v="52.877070619006105"/>
    <n v="56.887532693984312"/>
    <n v="68.112467306015688"/>
    <n v="64.472537053182208"/>
    <n v="69.180470793374013"/>
    <n v="72.972972972972954"/>
    <n v="79.740627724498694"/>
    <n v="80.590671316477767"/>
    <n v="74.651264167393194"/>
    <n v="81.767654751525725"/>
    <n v="91.074542284219689"/>
    <n v="72.122929380993909"/>
    <n v="81.963818657367042"/>
    <n v="96.065823888404537"/>
    <n v="104.31560592850914"/>
    <n v="109.28509154315607"/>
    <n v="114.09110723626851"/>
    <n v="124.9673060156931"/>
    <n v="115.2571926765475"/>
    <n v="106.73496076721882"/>
    <n v="97.591543156059274"/>
    <n v="86.628160418482992"/>
    <n v="93.929816913687873"/>
    <n v="87.794245858761983"/>
    <n v="87.696163905841317"/>
    <n v="86.257628596338279"/>
    <n v="83.55492589363557"/>
    <n v="82.465126416739324"/>
    <n v="82.922842197035735"/>
    <n v="74.204446381865736"/>
    <n v="76.983435047951176"/>
    <n v="89.112903225806434"/>
    <n v="91.139930252833466"/>
    <n v="98.942894507410642"/>
    <n v="88.295553618134264"/>
    <n v="82.781168265039213"/>
    <n v="78.084132519616389"/>
    <n v="82.661290322580641"/>
    <n v="5.8618283321702602E-2"/>
    <n v="5.8618283321702602E-2"/>
    <n v="-4.169298799747323E-2"/>
    <m/>
    <m/>
    <m/>
    <m/>
    <n v="-5.9649558841804229E-2"/>
    <n v="-6.6472842606052684E-2"/>
    <n v="0.2852491506228767"/>
    <n v="-0.21081616918162804"/>
    <n v="0.33333333333333348"/>
    <n v="5.4646988432389021E-2"/>
    <n v="-0.24839258698941002"/>
    <n v="1.2328594791797709E-2"/>
    <n v="-0.10960606437181553"/>
    <n v="6.9937508310065066E-2"/>
    <n v="0.55008244023083264"/>
    <n v="-0.20537176547658043"/>
  </r>
  <r>
    <x v="1"/>
    <x v="29"/>
    <x v="0"/>
    <n v="100"/>
    <n v="127.52375296912113"/>
    <n v="85.777909738717341"/>
    <n v="60.243467933491686"/>
    <n v="110.57007125890736"/>
    <n v="87.678147268408551"/>
    <n v="88.925178147268412"/>
    <n v="79.186460807600952"/>
    <n v="81.146080760095003"/>
    <n v="82.036817102137775"/>
    <n v="87.648456057007124"/>
    <n v="86.817102137767222"/>
    <n v="82.600950118764843"/>
    <n v="86.579572446555815"/>
    <n v="89.311163895486928"/>
    <n v="96.823040380047516"/>
    <n v="136.93586698337293"/>
    <n v="87.292161520190021"/>
    <n v="83.551068883610441"/>
    <n v="83.4916864608076"/>
    <n v="79.038004750593828"/>
    <n v="76.454869358669825"/>
    <n v="72.862232779097397"/>
    <n v="68.527315914489307"/>
    <n v="66.300475059382421"/>
    <n v="67.844418052256529"/>
    <n v="69.180522565320672"/>
    <n v="78.176959619952484"/>
    <n v="67.725653206650833"/>
    <n v="64.994061757719706"/>
    <n v="54.661520190023751"/>
    <n v="50"/>
    <n v="48.693586698337292"/>
    <n v="57.86817102137767"/>
    <n v="53.35510688836105"/>
    <n v="51.989311163895493"/>
    <n v="53.414489311163891"/>
    <n v="78.087885985748215"/>
    <n v="75.029691211401428"/>
    <n v="99.584323040380056"/>
    <n v="85.570071258907362"/>
    <n v="75.38598574821853"/>
    <n v="76.12826603325415"/>
    <n v="82.986935866983373"/>
    <n v="77.434679334916865"/>
    <n v="87.232779097387166"/>
    <n v="90.706650831353926"/>
    <n v="98.931116389548691"/>
    <n v="116.21140142517814"/>
    <n v="129.95843230403801"/>
    <n v="174.19833729216151"/>
    <n v="161.10451306413302"/>
    <n v="135.59976247030878"/>
    <n v="110.74821852731591"/>
    <n v="144.71496437054631"/>
    <n v="130.70071258907362"/>
    <n v="167.51781472684087"/>
    <n v="215.08313539192397"/>
    <n v="241.83491686460806"/>
    <n v="161.04513064133016"/>
    <n v="235.33254156769596"/>
    <n v="270.99168646080761"/>
    <n v="200.89073634204277"/>
    <n v="186.22327790973873"/>
    <n v="202.43467933491686"/>
    <n v="132.86817102137766"/>
    <n v="79.691211401425178"/>
    <n v="81.621140142517817"/>
    <n v="65.795724465558195"/>
    <n v="70.665083135391924"/>
    <n v="66.983372921615199"/>
    <n v="83.076009501187656"/>
    <n v="78.325415676959622"/>
    <n v="82.185273159144884"/>
    <n v="86.965558194774346"/>
    <n v="106.14608076009502"/>
    <n v="83.194774346793352"/>
    <n v="74.643705463182897"/>
    <n v="62.351543942992869"/>
    <n v="-0.16467780429594281"/>
    <n v="-0.16467780429594281"/>
    <n v="-0.2175856929955291"/>
    <m/>
    <m/>
    <m/>
    <m/>
    <n v="-0.50480446927374301"/>
    <n v="0.26263537906137202"/>
    <n v="4.6819156540385931E-2"/>
    <n v="-0.14168658245134857"/>
    <n v="0.5126005361930297"/>
    <n v="-3.8638780574264509E-2"/>
    <n v="0.24741887905604742"/>
    <n v="-0.33860478864912813"/>
    <n v="-0.43821229050279331"/>
    <n v="0.19973190348525471"/>
    <n v="0.46908231587239069"/>
    <n v="0.15989036089538633"/>
  </r>
  <r>
    <x v="5"/>
    <x v="30"/>
    <x v="0"/>
    <n v="100"/>
    <n v="99.964024815535396"/>
    <n v="92.269637228530513"/>
    <n v="83.565743622757438"/>
    <n v="81.468740509899973"/>
    <n v="115.8960825851162"/>
    <n v="117.7667109484269"/>
    <n v="118.72570397012414"/>
    <n v="120.97181108267081"/>
    <n v="125.38453205905202"/>
    <n v="130.87633160305728"/>
    <n v="137.09033576834068"/>
    <n v="142.28784115753942"/>
    <n v="156.08076548195052"/>
    <n v="176.11137281168698"/>
    <n v="183.91016791406091"/>
    <n v="171.82042872694981"/>
    <n v="163.64277218390538"/>
    <n v="158.81059746963896"/>
    <n v="155.90317418163622"/>
    <n v="152.95854128785328"/>
    <n v="157.57760644174252"/>
    <n v="166.95442709833793"/>
    <n v="171.27581540598604"/>
    <n v="170.27792143279137"/>
    <n v="162.16961006415534"/>
    <n v="158.89854744693756"/>
    <n v="155.3788570092797"/>
    <n v="153.84311509799028"/>
    <n v="152.88750476772759"/>
    <n v="152.10441170062737"/>
    <n v="155.72220018988736"/>
    <n v="165.73665818189696"/>
    <n v="181.17018785206881"/>
    <n v="190.53686043436051"/>
    <n v="175.21834227296361"/>
    <n v="174.61284050617769"/>
    <n v="178.87672305943832"/>
    <n v="192.2400455716606"/>
    <n v="201.62135979555765"/>
    <n v="219.39798375401119"/>
    <n v="232.10844681936368"/>
    <n v="247.04472084865543"/>
    <n v="253.81010371777188"/>
    <n v="271.84999713827085"/>
    <n v="301.7394586540272"/>
    <n v="318.34678225199076"/>
    <n v="326.50752533786232"/>
    <n v="327.05213865882621"/>
    <n v="328.50331328425165"/>
    <n v="342.36727412878849"/>
    <n v="377.66735059412071"/>
    <n v="450.29711838552009"/>
    <n v="559.58511325322684"/>
    <n v="630.74341027059324"/>
    <n v="651.17317518960772"/>
    <n v="661.63076575954426"/>
    <n v="684.49606851144063"/>
    <n v="698.00146406391411"/>
    <n v="714.54620787033843"/>
    <n v="720.17500641744334"/>
    <n v="748.13295112406695"/>
    <n v="758.35375329358453"/>
    <n v="775.1860258719463"/>
    <n v="772.44942850138875"/>
    <n v="771.11157403902109"/>
    <n v="771.97416035483354"/>
    <n v="768.48660548580392"/>
    <n v="769.06842841254786"/>
    <n v="768.84009674071535"/>
    <n v="765.29841880873278"/>
    <n v="806.65858697907618"/>
    <n v="883.18859799452127"/>
    <n v="926.13355710195492"/>
    <n v="946.07114041724105"/>
    <n v="949.51302895190418"/>
    <n v="960.36977711111842"/>
    <n v="988.67952172693629"/>
    <n v="1042.5353520565375"/>
    <n v="5.4472484911521901E-2"/>
    <n v="5.4472484911521901E-2"/>
    <n v="0.35047959581618904"/>
    <m/>
    <m/>
    <m/>
    <m/>
    <n v="-2.6496108932347884E-3"/>
    <n v="4.8877521398348112E-2"/>
    <n v="0.17282721053061945"/>
    <n v="4.5037185354691145E-2"/>
    <n v="0.18235948399888735"/>
    <n v="7.9977299801117674E-2"/>
    <n v="6.1308205040807362E-2"/>
    <n v="1.6823046882841197E-2"/>
    <n v="0.28214846594548115"/>
    <n v="0.37800587573900124"/>
    <n v="1.4108778500797903"/>
    <n v="0.51816492245060508"/>
  </r>
  <r>
    <x v="5"/>
    <x v="31"/>
    <x v="4"/>
    <n v="100"/>
    <n v="103.00201627959076"/>
    <n v="119.82763592237322"/>
    <n v="137.81202693165702"/>
    <n v="143.32375588103596"/>
    <n v="203.89000424008123"/>
    <n v="207.18090429830295"/>
    <n v="208.86801129017618"/>
    <n v="212.81947175791439"/>
    <n v="220.58254431840319"/>
    <n v="230.24398418191683"/>
    <n v="241.17596140968058"/>
    <n v="250.31966473600562"/>
    <n v="274.58484554504582"/>
    <n v="309.82366054461215"/>
    <n v="323.54367878010987"/>
    <n v="302.27482379261517"/>
    <n v="287.88829415292059"/>
    <n v="279.3872982520711"/>
    <n v="274.27241832432856"/>
    <n v="269.09207745510247"/>
    <n v="277.21816069109127"/>
    <n v="293.71431794496243"/>
    <n v="301.31671364908232"/>
    <n v="299.56117021838537"/>
    <n v="285.29663596963746"/>
    <n v="279.54202411375968"/>
    <n v="273.35001414887768"/>
    <n v="270.64826256400841"/>
    <n v="268.96710656681557"/>
    <n v="267.58945129831943"/>
    <n v="273.954040108931"/>
    <n v="291.57195986004399"/>
    <n v="318.72337308904372"/>
    <n v="335.20167735887372"/>
    <n v="308.25259794900529"/>
    <n v="307.18736990122642"/>
    <n v="314.68859869578074"/>
    <n v="338.19800318041933"/>
    <n v="354.70206573562382"/>
    <n v="385.97556397143808"/>
    <n v="408.33642648277311"/>
    <n v="434.61304349376439"/>
    <n v="446.51503285442169"/>
    <n v="478.25168748461471"/>
    <n v="530.83467647999885"/>
    <n v="560.05108486307245"/>
    <n v="574.40785952936528"/>
    <n v="575.36596967289813"/>
    <n v="577.91894639075906"/>
    <n v="602.30909808808622"/>
    <n v="664.41070307465611"/>
    <n v="792.18450985599316"/>
    <n v="984.44924598805221"/>
    <n v="1132.989186593946"/>
    <n v="1225.6459487042334"/>
    <n v="1303.9018160456228"/>
    <n v="1350.3332722426121"/>
    <n v="1386.7697706356294"/>
    <n v="1424.1894473613108"/>
    <n v="1387.7277779326412"/>
    <n v="1352.1995891866072"/>
    <n v="1352.1995891866072"/>
    <n v="1352.1995891866072"/>
    <n v="1352.1995891866072"/>
    <n v="1352.1995891866072"/>
    <n v="1352.1995891866072"/>
    <n v="1304.5592985951864"/>
    <n v="1258.5974564412484"/>
    <n v="1207.4354698369116"/>
    <n v="1158.3532179880413"/>
    <n v="1215.4781024398349"/>
    <n v="1275.4201348676997"/>
    <n v="1275.4201348676997"/>
    <n v="1327.4309497693032"/>
    <n v="1381.5627323369918"/>
    <n v="1381.5627323369918"/>
    <n v="1545.2088379823083"/>
    <n v="1702.7428790146046"/>
    <n v="0.10194999999999999"/>
    <n v="0.10194999999999999"/>
    <n v="0.25923931099465936"/>
    <m/>
    <m/>
    <m/>
    <m/>
    <n v="-6.9222127778979514E-2"/>
    <n v="-3.4259845179836712E-2"/>
    <n v="9.2106017463206236E-2"/>
    <n v="0.16405967350004391"/>
    <n v="0.32449877061660892"/>
    <n v="9.2252062107319954E-2"/>
    <n v="-5.0547950841851819E-2"/>
    <n v="0"/>
    <n v="0.14273724850915137"/>
    <n v="0.37355947469842254"/>
    <n v="1.4108778500797898"/>
    <n v="0.51816492245060464"/>
  </r>
  <r>
    <x v="0"/>
    <x v="32"/>
    <x v="0"/>
    <n v="100"/>
    <n v="100"/>
    <n v="92.885375494071141"/>
    <n v="66.007905138339922"/>
    <n v="77.582693677851324"/>
    <n v="107.3209296419257"/>
    <n v="109.09292699476103"/>
    <n v="110.06760331428092"/>
    <n v="115.10009311917256"/>
    <n v="114.85030005617507"/>
    <n v="111.6500191028956"/>
    <n v="110.55774566008942"/>
    <n v="102.76889574337527"/>
    <n v="93.971103162922759"/>
    <n v="101.03717891550355"/>
    <n v="101.03880521612831"/>
    <n v="98.540717552389367"/>
    <n v="92.043572769895192"/>
    <n v="91.615590974698264"/>
    <n v="93.040034147324818"/>
    <n v="91.828922297169882"/>
    <n v="89.423143226133959"/>
    <n v="93.432439931624671"/>
    <n v="91.043324968042299"/>
    <n v="90.301981542675037"/>
    <n v="82.247640724389996"/>
    <n v="84.729369709264319"/>
    <n v="82.388389651188845"/>
    <n v="83.165678885216991"/>
    <n v="83.16024334600155"/>
    <n v="83.631985178245458"/>
    <n v="80.228833418895974"/>
    <n v="75.18979869012405"/>
    <n v="75.605016981418757"/>
    <n v="74.812765420289082"/>
    <n v="76.797055421010157"/>
    <n v="78.941047928761492"/>
    <n v="84.228988892921421"/>
    <n v="80.311531382112591"/>
    <n v="75.506836075513675"/>
    <n v="80.53856084987126"/>
    <n v="84.553190364701308"/>
    <n v="85.681749744194164"/>
    <n v="85.109694888167212"/>
    <n v="85.109512627673752"/>
    <n v="86.089016714355139"/>
    <n v="83.375195016020257"/>
    <n v="81.634037066307243"/>
    <n v="84.218937350207753"/>
    <n v="85.330491264172167"/>
    <n v="79.811279209050667"/>
    <n v="74.736947583266783"/>
    <n v="54.766349554459282"/>
    <n v="53.162691749037762"/>
    <n v="52.874816428558745"/>
    <n v="54.54545454545454"/>
    <n v="90.118577075098813"/>
    <n v="90.118577075098813"/>
    <n v="74.308300395256921"/>
    <n v="74.308300395256921"/>
    <n v="69.960474308300391"/>
    <n v="75.494071146245062"/>
    <n v="77.865612648221344"/>
    <n v="75.494071146245062"/>
    <n v="78.260869565217391"/>
    <n v="71.146245059288532"/>
    <n v="77.865612648221344"/>
    <n v="84.980237154150188"/>
    <n v="81.818181818181827"/>
    <n v="74.308300395256921"/>
    <n v="67.984189723320156"/>
    <n v="67.984189723320156"/>
    <n v="67.984189723320156"/>
    <n v="67.984189723320156"/>
    <n v="64.031620553359687"/>
    <n v="61.660079051383399"/>
    <n v="65.612648221343875"/>
    <n v="67.193675889328063"/>
    <n v="68.77470355731225"/>
    <n v="2.3529411764705799E-2"/>
    <n v="2.3529411764705799E-2"/>
    <n v="-0.11675126903553301"/>
    <m/>
    <m/>
    <m/>
    <m/>
    <n v="0.15000000000000013"/>
    <n v="-0.16908212560386482"/>
    <n v="-5.8139534883720811E-2"/>
    <n v="4.9382716049382713E-2"/>
    <n v="0.69514699331848528"/>
    <n v="-0.17543859649122806"/>
    <n v="4.7872340425531901E-2"/>
    <n v="-8.6294416243654859E-2"/>
    <n v="-5.5555555555555469E-2"/>
    <n v="0.338273942093541"/>
    <n v="-0.37125149837951277"/>
    <n v="1.6750155635117281E-2"/>
  </r>
  <r>
    <x v="0"/>
    <x v="33"/>
    <x v="1"/>
    <n v="100"/>
    <n v="89.949748743718601"/>
    <n v="89.949748743718601"/>
    <n v="70.854271356783912"/>
    <n v="86.262448225630123"/>
    <n v="103.75284251129425"/>
    <n v="101.12083102000646"/>
    <n v="103.26118480112014"/>
    <n v="101.20123391304875"/>
    <n v="104.79906931863685"/>
    <n v="109.25642013016055"/>
    <n v="109.02825778134864"/>
    <n v="102.49300707847789"/>
    <n v="96.478001637369516"/>
    <n v="104.6435087935549"/>
    <n v="106.79779205215334"/>
    <n v="103.26537423098073"/>
    <n v="100.28666378314834"/>
    <n v="94.002750208804258"/>
    <n v="98.539993367181964"/>
    <n v="98.911669973512943"/>
    <n v="96.667388038906594"/>
    <n v="101.51924081423654"/>
    <n v="96.635558746111499"/>
    <n v="97.595819053766988"/>
    <n v="89.251801215833837"/>
    <n v="93.210008737828304"/>
    <n v="89.276084322599999"/>
    <n v="91.627217602970049"/>
    <n v="89.899761765631311"/>
    <n v="93.064933658486879"/>
    <n v="89.363518213923086"/>
    <n v="81.390381451674671"/>
    <n v="85.071831783749246"/>
    <n v="79.573702096316879"/>
    <n v="81.858196758075437"/>
    <n v="80.522177703827609"/>
    <n v="75.169134863599936"/>
    <n v="86.145957426999175"/>
    <n v="80.683367434124108"/>
    <n v="83.864988979817895"/>
    <n v="109.05406820369079"/>
    <n v="112.06146622307966"/>
    <n v="111.18204747630496"/>
    <n v="113.58188802263585"/>
    <n v="111.46341792795351"/>
    <n v="121.34921350994783"/>
    <n v="121.79620002657457"/>
    <n v="125.64818828042712"/>
    <n v="136.41299837942825"/>
    <n v="133.87598790320811"/>
    <n v="131.98876328291908"/>
    <n v="119.55497660748016"/>
    <n v="118.55304017955983"/>
    <n v="118.84058495564267"/>
    <n v="119.09547738693466"/>
    <n v="119.09547738693466"/>
    <n v="119.09547738693466"/>
    <n v="119.59798994974875"/>
    <n v="119.59798994974875"/>
    <n v="119.59798994974875"/>
    <n v="119.59798994974875"/>
    <n v="128.14070351758795"/>
    <n v="122.1105527638191"/>
    <n v="122.1105527638191"/>
    <n v="114.07035175879396"/>
    <n v="114.07035175879396"/>
    <n v="118.09045226130652"/>
    <n v="118.5929648241206"/>
    <n v="116.08040201005025"/>
    <n v="114.57286432160805"/>
    <n v="112.0603015075377"/>
    <n v="107.03517587939699"/>
    <n v="107.03517587939699"/>
    <n v="108.5427135678392"/>
    <n v="108.04020100502511"/>
    <n v="112.0603015075377"/>
    <n v="112.0603015075377"/>
    <n v="109.04522613065326"/>
    <n v="-2.6905829596412745E-2"/>
    <n v="-2.6905829596412745E-2"/>
    <n v="-4.4052863436123357E-2"/>
    <m/>
    <m/>
    <m/>
    <m/>
    <n v="3.9647577092511099E-2"/>
    <n v="-5.5084745762711718E-2"/>
    <n v="-3.1390134529148073E-2"/>
    <n v="3.240740740740744E-2"/>
    <n v="4.5754812070044615E-3"/>
    <n v="4.2194092827005925E-3"/>
    <n v="7.1428571428571397E-2"/>
    <n v="-0.10980392156862762"/>
    <n v="-1.7621145374449143E-2"/>
    <n v="-3.7811669898776157E-2"/>
    <n v="8.710332528014364E-2"/>
    <n v="0.21306292766375456"/>
  </r>
  <r>
    <x v="0"/>
    <x v="34"/>
    <x v="0"/>
    <n v="100"/>
    <n v="105.20833333333333"/>
    <n v="96.875"/>
    <n v="55.000000000000007"/>
    <n v="73.127925117004679"/>
    <n v="85.870581593316913"/>
    <n v="86.279293412749055"/>
    <n v="87.159026227067741"/>
    <n v="87.02498314796091"/>
    <n v="85.578712854977923"/>
    <n v="84.11953188234682"/>
    <n v="85.38064492595025"/>
    <n v="82.59097124431112"/>
    <n v="76.915310290173124"/>
    <n v="86.704299283452741"/>
    <n v="89.169541273299444"/>
    <n v="86.1956332384879"/>
    <n v="84.172100935639349"/>
    <n v="79.916384115855408"/>
    <n v="84.95939156170418"/>
    <n v="83.963661192494598"/>
    <n v="81.086988095836602"/>
    <n v="85.241464854615842"/>
    <n v="86.814589331760743"/>
    <n v="84.819223029558131"/>
    <n v="74.308953558245349"/>
    <n v="76.551141689807039"/>
    <n v="75.685045290805448"/>
    <n v="75.262576729789416"/>
    <n v="80.085116036768767"/>
    <n v="76.340954545707788"/>
    <n v="75.990177058782677"/>
    <n v="67.977791283648614"/>
    <n v="73.451332712911935"/>
    <n v="75.156875671452298"/>
    <n v="76.352928305739923"/>
    <n v="75.317999338100933"/>
    <n v="78.132451323695733"/>
    <n v="81.751156721863111"/>
    <n v="81.286344194540561"/>
    <n v="86.703211502973147"/>
    <n v="91.025132186150387"/>
    <n v="92.240074712330255"/>
    <n v="91.624233149605232"/>
    <n v="91.624154757337422"/>
    <n v="92.67863423034477"/>
    <n v="89.757085139118885"/>
    <n v="87.882651594429547"/>
    <n v="90.665411080792495"/>
    <n v="91.862048033464745"/>
    <n v="85.920372140086556"/>
    <n v="80.457629706055755"/>
    <n v="58.958397623823487"/>
    <n v="57.231989066127461"/>
    <n v="56.922078550839053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0"/>
    <n v="0"/>
    <n v="0"/>
    <m/>
    <m/>
    <m/>
    <m/>
    <n v="0"/>
    <n v="0"/>
    <n v="0"/>
    <n v="0"/>
    <n v="-4.4175015334286805E-3"/>
    <n v="0"/>
    <n v="0"/>
    <n v="0"/>
    <n v="0"/>
    <n v="-4.4175015334286805E-3"/>
    <n v="-0.37125068987446752"/>
    <n v="0.13660486106255787"/>
  </r>
  <r>
    <x v="0"/>
    <x v="35"/>
    <x v="1"/>
    <n v="100"/>
    <n v="88.888888888888886"/>
    <n v="90.598290598290603"/>
    <n v="76.923076923076934"/>
    <n v="87.158054117102708"/>
    <n v="99.570561802805329"/>
    <n v="96.950814715490438"/>
    <n v="98.839081707770305"/>
    <n v="96.581319279787309"/>
    <n v="99.588651777203964"/>
    <n v="102.67800843717075"/>
    <n v="102.36227052050171"/>
    <n v="96.072177378640205"/>
    <n v="88.745288964707498"/>
    <n v="96.356532426673596"/>
    <n v="99.030729892042828"/>
    <n v="96.543509717162408"/>
    <n v="93.758692800490252"/>
    <n v="88.492510840332585"/>
    <n v="92.251637114453303"/>
    <n v="92.218363363034939"/>
    <n v="89.87968779146172"/>
    <n v="95.346988589447093"/>
    <n v="89.995929995929998"/>
    <n v="91.311825310917456"/>
    <n v="83.850044329253294"/>
    <n v="87.568690582464598"/>
    <n v="83.956985100647955"/>
    <n v="86.025129871611881"/>
    <n v="84.136956524244695"/>
    <n v="86.916974600165716"/>
    <n v="83.460078221123695"/>
    <n v="78.445487307981594"/>
    <n v="80.22349162114574"/>
    <n v="75.553542295739987"/>
    <n v="77.398812728901973"/>
    <n v="75.807739844589932"/>
    <n v="70.76810864507712"/>
    <n v="79.835572533294481"/>
    <n v="74.77312952817276"/>
    <n v="77.721690148675194"/>
    <n v="79.547101851079788"/>
    <n v="81.740782476622613"/>
    <n v="81.099309730381037"/>
    <n v="81.099813381346934"/>
    <n v="79.587181989813246"/>
    <n v="76.450182406875015"/>
    <n v="76.731784567623492"/>
    <n v="79.158542814491113"/>
    <n v="80.653951900331649"/>
    <n v="76.967669434552036"/>
    <n v="72.035071445122369"/>
    <n v="53.968748804940333"/>
    <n v="52.512932709308224"/>
    <n v="52.93073597663250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0"/>
    <n v="0"/>
    <n v="0"/>
    <m/>
    <m/>
    <m/>
    <m/>
    <n v="0"/>
    <n v="0"/>
    <n v="0"/>
    <n v="0"/>
    <n v="9.1124273099292274E-3"/>
    <n v="0"/>
    <n v="0"/>
    <n v="0"/>
    <n v="0"/>
    <n v="9.1124273099292274E-3"/>
    <n v="-0.33985108838260703"/>
    <n v="-5.4552183282768341E-2"/>
  </r>
  <r>
    <x v="0"/>
    <x v="36"/>
    <x v="0"/>
    <s v="---"/>
    <s v="---"/>
    <s v="---"/>
    <s v="---"/>
    <n v="100"/>
    <n v="135.86708060973353"/>
    <n v="135.04901716390128"/>
    <n v="139.79512839879152"/>
    <n v="139.52504897623865"/>
    <n v="139.64758814736115"/>
    <n v="138.4235280358217"/>
    <n v="140.57825153206392"/>
    <n v="131.30956754219477"/>
    <n v="122.56990482504268"/>
    <n v="125.94218671888019"/>
    <n v="123.41330224219318"/>
    <n v="119.63382280355384"/>
    <n v="116.82529415934223"/>
    <n v="110.37658874968872"/>
    <n v="118.91357371463968"/>
    <n v="116.84244537651189"/>
    <n v="113.36416559132576"/>
    <n v="121.95871581116523"/>
    <n v="115.22815524508276"/>
    <n v="116.49233068539206"/>
    <n v="103.46641879131258"/>
    <n v="103.66550080475425"/>
    <n v="103.45591031895918"/>
    <n v="104.6026461995931"/>
    <n v="109.23320995849228"/>
    <n v="104.40301025353902"/>
    <n v="107.04358796556095"/>
    <n v="94.662607783180135"/>
    <n v="98.664912037368467"/>
    <n v="97.808608628772348"/>
    <n v="103.65525399314419"/>
    <n v="104.70743116609351"/>
    <n v="113.86013269317239"/>
    <n v="114.48160377662178"/>
    <n v="120.75198597744858"/>
    <n v="128.79881711188997"/>
    <n v="167.86584745449164"/>
    <n v="158.54067467756451"/>
    <n v="138.30978470632846"/>
    <n v="136.31471201803186"/>
    <n v="152.78082327277798"/>
    <n v="161.90709581967982"/>
    <n v="172.71565748657414"/>
    <n v="178.18461097846722"/>
    <n v="171.59269531250001"/>
    <n v="175.99957031250003"/>
    <n v="191.42363281250002"/>
    <n v="191.42363281250002"/>
    <n v="175.99957031250003"/>
    <n v="175.99957031250003"/>
    <n v="187.56761718750002"/>
    <n v="188.11847656250004"/>
    <n v="188.11847656250004"/>
    <n v="172.69441406250002"/>
    <n v="144.6005859375"/>
    <n v="143.4988671875"/>
    <n v="150.6600390625"/>
    <n v="160.57550781250001"/>
    <n v="154.5160546875"/>
    <n v="151.76175781250001"/>
    <n v="153.96519531250001"/>
    <n v="163.88066406250002"/>
    <n v="173.79613281250002"/>
    <n v="169.38925781250001"/>
    <n v="155.23217187500001"/>
    <n v="149.5583203125"/>
    <n v="141.84628906250001"/>
    <n v="130.8291015625"/>
    <n v="133.03253906250001"/>
    <n v="130.8291015625"/>
    <n v="129.7273828125"/>
    <n v="138.5411328125"/>
    <n v="144.04972656250001"/>
    <n v="146.25316406250002"/>
    <n v="1.5296367112810794E-2"/>
    <n v="1.5296367112810794E-2"/>
    <n v="-0.10756302521008398"/>
    <m/>
    <m/>
    <m/>
    <m/>
    <n v="0.10017889087656529"/>
    <n v="-0.16260162601626016"/>
    <n v="-7.7669902912621436E-2"/>
    <n v="0.1010526315789475"/>
    <n v="6.8857589984350653E-2"/>
    <n v="-0.23133235724743795"/>
    <n v="0.11047619047619062"/>
    <n v="-4.1166380789022239E-2"/>
    <n v="-6.4400715563506239E-2"/>
    <n v="-0.12519561815336466"/>
    <n v="4.8453708609271562E-2"/>
    <n v="0.53676567335409509"/>
  </r>
  <r>
    <x v="0"/>
    <x v="37"/>
    <x v="2"/>
    <n v="100"/>
    <n v="131.23076923076928"/>
    <n v="103.84615384615388"/>
    <n v="67.846153846153868"/>
    <n v="119.23076923076927"/>
    <n v="172.70291777188331"/>
    <n v="183.35543766578252"/>
    <n v="184.46419098143241"/>
    <n v="209.40318302387277"/>
    <n v="206.57029177718843"/>
    <n v="215.31299734748021"/>
    <n v="222.5490716180372"/>
    <n v="228.70822281167116"/>
    <n v="234.24668435013268"/>
    <n v="286.92838196286488"/>
    <n v="271.28912466843514"/>
    <n v="253.49602122015921"/>
    <n v="212.18037135278519"/>
    <n v="240.5676392572945"/>
    <n v="276.47214854111411"/>
    <n v="285.95490716180376"/>
    <n v="285.95490716180376"/>
    <n v="287.49336870026536"/>
    <n v="265.23342175066324"/>
    <n v="265.23342175066324"/>
    <n v="263.38726790450932"/>
    <n v="209.60212201591517"/>
    <n v="233.27851458885954"/>
    <n v="258.98673740053056"/>
    <n v="288.35809018567647"/>
    <n v="274.56498673740055"/>
    <n v="282.5384615384616"/>
    <n v="223.36339522546425"/>
    <n v="284.44827586206907"/>
    <n v="284.44827586206907"/>
    <n v="288.51193633952266"/>
    <n v="315.85145888594172"/>
    <n v="334.81697612732097"/>
    <n v="352.92042440318312"/>
    <n v="369.36074270557037"/>
    <n v="440.91246684350142"/>
    <n v="596.45623342175088"/>
    <n v="467.82493368700278"/>
    <n v="544.79575596816994"/>
    <n v="553.72413793103476"/>
    <n v="553.41644562334227"/>
    <n v="641.34482758620709"/>
    <n v="659.75862068965534"/>
    <n v="659.75862068965534"/>
    <n v="651.19628647214881"/>
    <n v="646.89761273209569"/>
    <n v="770.22281167108758"/>
    <n v="1046.084880636605"/>
    <n v="978.65782493368738"/>
    <n v="1109.5066312997351"/>
    <n v="1298.2334217506636"/>
    <n v="1582.7161803713534"/>
    <n v="1440.4748010610083"/>
    <n v="1233.5782493368706"/>
    <n v="983.57824933687027"/>
    <n v="1112.8885941644564"/>
    <n v="1199.0954907161808"/>
    <n v="1130.1299734748013"/>
    <n v="1112.8885941644564"/>
    <n v="1091.6419098143238"/>
    <n v="1181.8541114058357"/>
    <n v="1276.6816976127325"/>
    <n v="1311.1644562334222"/>
    <n v="1311.1644562334222"/>
    <n v="1295.9336870026532"/>
    <n v="1293.9230769230774"/>
    <n v="1466.3368700265255"/>
    <n v="1518.0610079575599"/>
    <n v="1625.8196286472148"/>
    <n v="1625.8196286472148"/>
    <n v="1625.8196286472148"/>
    <n v="1835.7931034482765"/>
    <n v="1987.8885941644569"/>
    <n v="2074.0954907161813"/>
    <n v="4.3366060253471339E-2"/>
    <n v="4.3366060253471339E-2"/>
    <n v="0.62459875049084923"/>
    <m/>
    <m/>
    <m/>
    <m/>
    <n v="0.10941311925020059"/>
    <n v="0.118347025848204"/>
    <n v="0.10876270104140828"/>
    <n v="0.22269934446449424"/>
    <n v="0.6172314163825301"/>
    <n v="-0.37855045551749344"/>
    <n v="0.1489985410278607"/>
    <n v="4.5768309083953129E-2"/>
    <n v="0.68200844332624877"/>
    <n v="0.20762750912037786"/>
    <n v="0.6407873203358474"/>
    <n v="1.0684567339091724"/>
  </r>
  <r>
    <x v="0"/>
    <x v="38"/>
    <x v="0"/>
    <n v="100"/>
    <n v="96.792285742398903"/>
    <n v="91.193545213027662"/>
    <n v="56.400669093771526"/>
    <n v="85.722719669388965"/>
    <n v="95.336022827905154"/>
    <n v="100.26566958575225"/>
    <n v="101.52514021450361"/>
    <n v="106.43895700088557"/>
    <n v="101.77693068424678"/>
    <n v="94.062239338380877"/>
    <n v="98.652476618093871"/>
    <n v="97.348281011955009"/>
    <n v="96.579229591960569"/>
    <n v="94.705592537876527"/>
    <n v="88.890669156050905"/>
    <n v="86.472842955006314"/>
    <n v="81.690894739594469"/>
    <n v="81.061874850099585"/>
    <n v="86.395746215236144"/>
    <n v="82.931276792005164"/>
    <n v="81.786825172275499"/>
    <n v="81.786825172275499"/>
    <n v="80.363734414277914"/>
    <n v="78.828787086965207"/>
    <n v="73.901987894029872"/>
    <n v="71.862293028154653"/>
    <n v="69.498023587528351"/>
    <n v="74.752074170745502"/>
    <n v="85.194938932398642"/>
    <n v="85.194938932398642"/>
    <n v="84.147041183530135"/>
    <n v="76.119413454621352"/>
    <n v="70.220158911888191"/>
    <n v="71.470077740519812"/>
    <n v="77.880943713844431"/>
    <n v="80.637929121314528"/>
    <n v="92.911021933578581"/>
    <n v="95.196633073144625"/>
    <n v="93.968596506501058"/>
    <n v="116.95331521199121"/>
    <n v="129.99360985812822"/>
    <n v="133.00946160683682"/>
    <n v="135.92236881602653"/>
    <n v="153.07577176060911"/>
    <n v="176.41982695410201"/>
    <n v="200.69519514298642"/>
    <n v="191.8846760762093"/>
    <n v="179.7575645481929"/>
    <n v="172.72904377435856"/>
    <n v="160.37891714449194"/>
    <n v="162.88082825194601"/>
    <n v="154.13412777481651"/>
    <n v="147.46012004216695"/>
    <n v="157.56113826505538"/>
    <n v="170.05573652947427"/>
    <n v="168.27015129591479"/>
    <n v="159.16673611080577"/>
    <n v="139.74839430528746"/>
    <n v="125.8574039113419"/>
    <n v="116.40551287760013"/>
    <n v="119.18760463537477"/>
    <n v="117.65008453557843"/>
    <n v="114.80295248981744"/>
    <n v="112.6905781640048"/>
    <n v="124.39912923524491"/>
    <n v="135.74432982149924"/>
    <n v="148.12421270121999"/>
    <n v="152.15319128669313"/>
    <n v="143.69347385115302"/>
    <n v="137.06920470661484"/>
    <n v="140.67412479039879"/>
    <n v="138.42333879375241"/>
    <n v="137.13600174297051"/>
    <n v="135.44922892153198"/>
    <n v="130.72205083217051"/>
    <n v="135.76792199429229"/>
    <n v="142.84143073019493"/>
    <n v="141.98438214581378"/>
    <n v="-5.9999999999998943E-3"/>
    <n v="-5.9999999999998943E-3"/>
    <n v="4.5969156373014464E-2"/>
    <m/>
    <m/>
    <m/>
    <m/>
    <n v="0.22310495436799971"/>
    <n v="-7.5444138892000079E-2"/>
    <n v="-3.7141840240000001E-2"/>
    <n v="5.4575444006000007E-2"/>
    <n v="0.14112311347499995"/>
    <n v="-0.25205151988000007"/>
    <n v="-6.5211255919000011E-2"/>
    <n v="5.7365404592000235E-2"/>
    <n v="0.14825104973262881"/>
    <n v="-0.15638798341088855"/>
    <n v="0.13436437531891943"/>
    <n v="0.52583723267032201"/>
  </r>
  <r>
    <x v="0"/>
    <x v="39"/>
    <x v="0"/>
    <n v="100"/>
    <n v="101.02698348771648"/>
    <n v="88.270237615787366"/>
    <n v="60.682641965364482"/>
    <n v="87.585581957309714"/>
    <n v="97.925896093435369"/>
    <n v="101.3693113169553"/>
    <n v="101.3693113169553"/>
    <n v="109.65118405155056"/>
    <n v="106.82218350302055"/>
    <n v="101.16060777736047"/>
    <n v="102.57685628624351"/>
    <n v="101.16129566949334"/>
    <n v="101.16129566949334"/>
    <n v="96.710198660035644"/>
    <n v="91.06232305828955"/>
    <n v="88.257603508094221"/>
    <n v="84.091844622512184"/>
    <n v="84.091844622512184"/>
    <n v="92.391709686754126"/>
    <n v="86.922120473298264"/>
    <n v="86.922120473298264"/>
    <n v="86.922120473298264"/>
    <n v="86.235435721559213"/>
    <n v="86.235435721559213"/>
    <n v="86.235435721559213"/>
    <n v="82.673912226258821"/>
    <n v="80.49132094348559"/>
    <n v="81.111104114750432"/>
    <n v="86.756436961137069"/>
    <n v="85.342307038670526"/>
    <n v="82.517476675690531"/>
    <n v="82.517476675690531"/>
    <n v="76.171882719329915"/>
    <n v="74.762702889022307"/>
    <n v="78.994271872540978"/>
    <n v="80.431967620621222"/>
    <n v="87.743233477335707"/>
    <n v="91.402126313340617"/>
    <n v="92.032800984902664"/>
    <n v="118.93398871278971"/>
    <n v="125.57050528296338"/>
    <n v="128.09447243915096"/>
    <n v="133.16701354774131"/>
    <n v="157.25692629852773"/>
    <n v="178.83257658668578"/>
    <n v="191.51180626668179"/>
    <n v="177.56974677046736"/>
    <n v="177.56974677046736"/>
    <n v="175.01274241697263"/>
    <n v="158.96407393733625"/>
    <n v="159.69530867744797"/>
    <n v="154.87251035538904"/>
    <n v="152.79721871662684"/>
    <n v="152.79721871662684"/>
    <n v="182.37876026016576"/>
    <n v="184.84087352367803"/>
    <n v="175.39550488661808"/>
    <n v="130.91520484737171"/>
    <n v="118.21642997717665"/>
    <n v="111.45445018248215"/>
    <n v="109.79377887476316"/>
    <n v="105.80826470160925"/>
    <n v="106.84518569568502"/>
    <n v="102.29358078504885"/>
    <n v="108.18569103826768"/>
    <n v="115.31512807768951"/>
    <n v="122.91439501800927"/>
    <n v="121.04609621373552"/>
    <n v="116.64001831155555"/>
    <n v="109.96820926413457"/>
    <n v="109.96820926413457"/>
    <n v="105.96536644692007"/>
    <n v="105.30838117494916"/>
    <n v="103.34964528509512"/>
    <n v="100.40418039446992"/>
    <n v="102.03072811686032"/>
    <n v="111.78486572483214"/>
    <n v="111.1476919902006"/>
    <n v="-5.7000000000000384E-3"/>
    <n v="-5.7000000000000384E-3"/>
    <n v="-3.6139543501016114E-2"/>
    <m/>
    <m/>
    <m/>
    <m/>
    <n v="0.11887343928799998"/>
    <n v="-9.151792000000003E-2"/>
    <n v="-6.0186157647999949E-2"/>
    <n v="8.1618281479999721E-2"/>
    <n v="0.20971359999999994"/>
    <n v="-0.36044215912000022"/>
    <n v="-0.10496142776400008"/>
    <n v="2.2469193152000244E-2"/>
    <n v="3.3268490980857601E-2"/>
    <n v="-0.29196557406646495"/>
    <n v="0.21682411305354066"/>
    <n v="0.44739122169359313"/>
  </r>
  <r>
    <x v="0"/>
    <x v="40"/>
    <x v="0"/>
    <n v="100"/>
    <n v="103.2314142550363"/>
    <n v="95.49033643521831"/>
    <n v="77.421004192657733"/>
    <n v="95.49914715206053"/>
    <n v="100.64423765211166"/>
    <n v="101.93271295633501"/>
    <n v="101.28847530422334"/>
    <n v="109.68528990694344"/>
    <n v="106.33988856478167"/>
    <n v="100.99099216997314"/>
    <n v="105.00033455912107"/>
    <n v="100.9830007588222"/>
    <n v="100.9830007588222"/>
    <n v="100.28621805358632"/>
    <n v="98.200264718071736"/>
    <n v="96.805820959075135"/>
    <n v="92.904546374424385"/>
    <n v="89.457787703933235"/>
    <n v="98.788234961453483"/>
    <n v="91.547057338778941"/>
    <n v="91.547057338778941"/>
    <n v="89.533022077325811"/>
    <n v="90.294052764983064"/>
    <n v="88.641671599383869"/>
    <n v="85.681039767964464"/>
    <n v="79.589117840462194"/>
    <n v="79.246884633748209"/>
    <n v="88.368201055092626"/>
    <n v="95.366962578655944"/>
    <n v="96.072678101738006"/>
    <n v="93.680468417004732"/>
    <n v="90.111242570316847"/>
    <n v="84.389178667101731"/>
    <n v="87.351238838316988"/>
    <n v="92.531167301429178"/>
    <n v="95.46440530488448"/>
    <n v="100.00851099739698"/>
    <n v="107.2091237892096"/>
    <n v="110.27530472958098"/>
    <n v="135.53937704312798"/>
    <n v="152.60378461285779"/>
    <n v="143.32547450839604"/>
    <n v="149.74645576637215"/>
    <n v="177.53939795661086"/>
    <n v="191.06790008090462"/>
    <n v="211.91340797973132"/>
    <n v="205.42885769555156"/>
    <n v="202.55285368781381"/>
    <n v="190.78453288855181"/>
    <n v="182.63803333421066"/>
    <n v="187.33183079089991"/>
    <n v="177.19717874511221"/>
    <n v="167.09693955664079"/>
    <n v="175.1510120432709"/>
    <n v="181.10614645274211"/>
    <n v="181.10614645274211"/>
    <n v="168.91770279647255"/>
    <n v="131.23216330257955"/>
    <n v="118.08270053966108"/>
    <n v="112.07229108219235"/>
    <n v="112.11711999862518"/>
    <n v="109.3702505586589"/>
    <n v="114.47784125974825"/>
    <n v="108.34182896822576"/>
    <n v="116.77082326195372"/>
    <n v="116.42051079216786"/>
    <n v="116.07124925979136"/>
    <n v="116.10607063456928"/>
    <n v="109.30225489538354"/>
    <n v="109.30225489538354"/>
    <n v="105.82644318971033"/>
    <n v="103.1067035997348"/>
    <n v="99.827910425263227"/>
    <n v="97.44202336609942"/>
    <n v="94.440809046423553"/>
    <n v="95.574098754980639"/>
    <n v="103.717011968905"/>
    <n v="104.28745553473398"/>
    <n v="5.5000000000000604E-3"/>
    <n v="5.5000000000000604E-3"/>
    <n v="-0.10421750578893807"/>
    <m/>
    <m/>
    <m/>
    <m/>
    <n v="-5.692797300000163E-3"/>
    <n v="-8.8536519999999896E-2"/>
    <n v="-7.9228022513999963E-2"/>
    <n v="6.4397150080000021E-2"/>
    <n v="8.3838800000000102E-2"/>
    <n v="-0.34799175592599996"/>
    <n v="-7.3782611179999957E-2"/>
    <n v="6.7665317264000047E-2"/>
    <n v="-0.11179000822632645"/>
    <n v="-0.30117916239649645"/>
    <n v="9.4972447639819935E-2"/>
    <n v="0.60017453095451745"/>
  </r>
  <r>
    <x v="0"/>
    <x v="41"/>
    <x v="0"/>
    <n v="100"/>
    <n v="105.68093385214009"/>
    <n v="53.540856031128406"/>
    <n v="31.815259685332432"/>
    <n v="61.814644499469409"/>
    <n v="56.225680933852139"/>
    <n v="59.408560311284056"/>
    <n v="60.280155642023338"/>
    <n v="54.747081712062254"/>
    <n v="51.167315175097272"/>
    <n v="51.439688715953302"/>
    <n v="50.614785992217904"/>
    <n v="50.241245136186777"/>
    <n v="52.256809338521407"/>
    <n v="53.260700389105054"/>
    <n v="57.128404669260703"/>
    <n v="57.011673151750976"/>
    <n v="53.813229571984444"/>
    <n v="59.268482490272369"/>
    <n v="68.653696498054472"/>
    <n v="67.291828793774329"/>
    <n v="72.918287937743202"/>
    <n v="77.937743190661479"/>
    <n v="84.778210116731515"/>
    <n v="93.57198443579766"/>
    <n v="72.428015564202326"/>
    <n v="72.435797665369648"/>
    <n v="72.435797665369648"/>
    <n v="66.132295719844365"/>
    <n v="72.10116731517509"/>
    <n v="74.521400778210122"/>
    <n v="68.233463035019454"/>
    <n v="69.252918287937732"/>
    <n v="65.937743190661479"/>
    <n v="72.879377431906619"/>
    <n v="80.389105058365757"/>
    <n v="84.451361867704279"/>
    <n v="94.217898832684824"/>
    <n v="96.303501945525298"/>
    <n v="93.214007782101177"/>
    <n v="96.778210116731529"/>
    <n v="120.95719844357977"/>
    <n v="132.00778210116729"/>
    <n v="128.22568093385215"/>
    <n v="130.87937743190662"/>
    <n v="139.9455252918288"/>
    <n v="161.64980544747081"/>
    <n v="166.8715953307393"/>
    <n v="166.64591439688715"/>
    <n v="126.19455252918289"/>
    <n v="96.902723735408557"/>
    <n v="95.649805447470811"/>
    <n v="74.894941634241235"/>
    <n v="91.019455252918277"/>
    <n v="103.13618677042801"/>
    <n v="111.15953307392996"/>
    <n v="118.34241245136185"/>
    <n v="117.70428015564202"/>
    <n v="102.10894941634241"/>
    <n v="101.74319066147861"/>
    <n v="84.490272373540847"/>
    <n v="84.708171206225686"/>
    <n v="77.665369649805456"/>
    <n v="72.031128404669261"/>
    <n v="72.638132295719842"/>
    <n v="87.035019455252922"/>
    <n v="95.120622568093395"/>
    <n v="99.299610894941623"/>
    <n v="99.898832684824896"/>
    <n v="91.35408560311285"/>
    <n v="81.828793774319081"/>
    <n v="88.287937743190653"/>
    <n v="89.050583657587552"/>
    <n v="85.758754863813238"/>
    <n v="94.147859922178995"/>
    <n v="92.41245136186771"/>
    <n v="102"/>
    <n v="106.65369649805447"/>
    <n v="105.6964980544747"/>
    <n v="-8.9748267055819175E-3"/>
    <n v="-8.9748267055819175E-3"/>
    <n v="0.11118383375603358"/>
    <m/>
    <m/>
    <m/>
    <m/>
    <n v="0.14780042918454916"/>
    <n v="-0.11622653267897487"/>
    <n v="6.6372851476421468E-2"/>
    <n v="0.13283187303686539"/>
    <n v="0.30018809849521211"/>
    <n v="-0.14026435194318387"/>
    <n v="-0.23665289888327978"/>
    <n v="0.12064128256513018"/>
    <n v="0.22541130185979963"/>
    <n v="-4.377564979480153E-2"/>
    <n v="-0.24750691629672528"/>
    <n v="0.67760388559093387"/>
  </r>
  <r>
    <x v="0"/>
    <x v="42"/>
    <x v="2"/>
    <n v="100"/>
    <n v="112.97259798820673"/>
    <n v="118.66111689212624"/>
    <n v="90.218522372528625"/>
    <n v="144.9531737773153"/>
    <n v="175.23413111342353"/>
    <n v="174.81789802289282"/>
    <n v="177.34998265695455"/>
    <n v="184.87686437738469"/>
    <n v="191.39784946236557"/>
    <n v="207.21470690253207"/>
    <n v="217.75927852930974"/>
    <n v="225.1127297953521"/>
    <n v="271.80020811654526"/>
    <n v="297.53728754769338"/>
    <n v="279.77800901838361"/>
    <n v="257.23204994797084"/>
    <n v="253.03503295178632"/>
    <n v="254.5612209503989"/>
    <n v="259.59070412764481"/>
    <n v="272.25112729795353"/>
    <n v="285.39715574054799"/>
    <n v="297.84946236559142"/>
    <n v="286.47242455775233"/>
    <n v="279.7086368366285"/>
    <n v="277.19020298767833"/>
    <n v="264.48144294138046"/>
    <n v="256.57301422129723"/>
    <n v="245.88969823100933"/>
    <n v="250.50294831772462"/>
    <n v="249.04613250086717"/>
    <n v="259.93756503642038"/>
    <n v="260.52722858133887"/>
    <n v="275.68505029483174"/>
    <n v="280.33298647242458"/>
    <n v="277.00312174817896"/>
    <n v="285.25841137703782"/>
    <n v="309.36524453694068"/>
    <n v="325.87582379465829"/>
    <n v="355.3936871314603"/>
    <n v="412.76448144294136"/>
    <n v="506.69441553936866"/>
    <n v="474.69284367775606"/>
    <n v="466.21574748525836"/>
    <n v="510.75268817204301"/>
    <n v="554.00624349635791"/>
    <n v="623.82934443288241"/>
    <n v="687.40894901144645"/>
    <n v="685.1890391952827"/>
    <n v="651.54353104405129"/>
    <n v="626.01456815816857"/>
    <n v="689.8022892819979"/>
    <n v="793.20152618799864"/>
    <n v="1001.6996184530004"/>
    <n v="1007.2840790842871"/>
    <n v="1193.8952480055498"/>
    <n v="1540.8602150537633"/>
    <n v="1428.9975719736385"/>
    <n v="1326.3961151578217"/>
    <n v="1254.4224765868887"/>
    <n v="1233.7148803329865"/>
    <n v="1225.3208463406174"/>
    <n v="1219.7016996184529"/>
    <n v="1208.3246618106139"/>
    <n v="1176.5175164758932"/>
    <n v="1183.5241068331597"/>
    <n v="1198.8553590010406"/>
    <n v="1204.7866805411029"/>
    <n v="1193.7218175511618"/>
    <n v="1182.8650711064863"/>
    <n v="1157.3707943114812"/>
    <n v="1317.7245924384324"/>
    <n v="1463.822407214707"/>
    <n v="1472.0430107526881"/>
    <n v="1473.8466874783212"/>
    <n v="1508.9490114464099"/>
    <n v="1575.4075615678114"/>
    <n v="1605.2029136316339"/>
    <n v="1663.7530350329516"/>
    <n v="3.6475215004969641E-2"/>
    <n v="3.6475215004969641E-2"/>
    <n v="0.38778462517721257"/>
    <m/>
    <m/>
    <m/>
    <m/>
    <n v="8.6163945957036248E-3"/>
    <n v="0.103879122475665"/>
    <n v="0.11847854698604876"/>
    <n v="8.9124755830646718E-2"/>
    <n v="0.53824578413379953"/>
    <n v="-0.18589469418994653"/>
    <n v="-2.7678694870731491E-2"/>
    <n v="-2.9661016949152574E-2"/>
    <n v="0.35629084727880223"/>
    <n v="0.18151598047023754"/>
    <n v="0.97693044906900361"/>
    <n v="1.022708391027416"/>
  </r>
  <r>
    <x v="0"/>
    <x v="43"/>
    <x v="1"/>
    <s v="---"/>
    <n v="100"/>
    <n v="104.47058823529412"/>
    <n v="105.64705882352941"/>
    <n v="129.88235294117646"/>
    <n v="159.29411764705884"/>
    <n v="159.05882352941177"/>
    <n v="149.17647058823528"/>
    <n v="145.88235294117646"/>
    <n v="156"/>
    <n v="161.41176470588235"/>
    <n v="168.70588235294116"/>
    <n v="172.94117647058823"/>
    <n v="172.70588235294119"/>
    <n v="169.64705882352942"/>
    <n v="165.64705882352942"/>
    <n v="161.1764705882353"/>
    <n v="163.05882352941177"/>
    <n v="156.23529411764704"/>
    <n v="142.58823529411762"/>
    <n v="147.52941176470588"/>
    <n v="150.82352941176472"/>
    <n v="155.76470588235293"/>
    <n v="154.58823529411765"/>
    <n v="154.11764705882354"/>
    <n v="141.64705882352942"/>
    <n v="139.76470588235296"/>
    <n v="135.52941176470588"/>
    <n v="131.05882352941177"/>
    <n v="131.05882352941177"/>
    <n v="133.88235294117646"/>
    <n v="135.52941176470588"/>
    <n v="132.23529411764704"/>
    <n v="131.05882352941177"/>
    <n v="139.76470588235296"/>
    <n v="143.29411764705881"/>
    <n v="140.70588235294116"/>
    <n v="137.41176470588235"/>
    <n v="131.29411764705884"/>
    <n v="133.88235294117646"/>
    <n v="135.29411764705884"/>
    <n v="135.76470588235296"/>
    <n v="145.88235294117646"/>
    <n v="164.94117647058823"/>
    <n v="178.35294117647058"/>
    <n v="193.64705882352942"/>
    <n v="193.1764705882353"/>
    <n v="196.47058823529412"/>
    <n v="202.35294117647058"/>
    <n v="211.05882352941174"/>
    <n v="225.1764705882353"/>
    <n v="227.05882352941177"/>
    <n v="230.58823529411762"/>
    <n v="242.8235294117647"/>
    <n v="256"/>
    <n v="251.05882352941177"/>
    <n v="254.35294117647058"/>
    <n v="279.05882352941177"/>
    <n v="315.05882352941177"/>
    <n v="319.52941176470586"/>
    <n v="295.05882352941177"/>
    <n v="272"/>
    <n v="263.76470588235293"/>
    <n v="271.52941176470591"/>
    <n v="262.11764705882354"/>
    <n v="239.52941176470591"/>
    <n v="231.52941176470588"/>
    <n v="233.88235294117646"/>
    <n v="235.29411764705884"/>
    <n v="245.64705882352942"/>
    <n v="248.23529411764707"/>
    <n v="245.64705882352942"/>
    <n v="248.47058823529414"/>
    <n v="229.1764705882353"/>
    <n v="218.82352941176472"/>
    <n v="228.94117647058826"/>
    <n v="234.8235294117647"/>
    <n v="231.99999999999997"/>
    <n v="234.58823529411762"/>
    <n v="1.1156186612576002E-2"/>
    <n v="1.1156186612576002E-2"/>
    <n v="1.3211382113821113E-2"/>
    <m/>
    <m/>
    <m/>
    <m/>
    <n v="-1.7681728880157177E-2"/>
    <n v="4.4000000000000039E-2"/>
    <n v="-0.1091954022988505"/>
    <n v="6.0215053763440718E-2"/>
    <n v="4.7480620155038844E-2"/>
    <n v="0.25624421831637356"/>
    <n v="-0.174521354933726"/>
    <n v="-9.1882247992863375E-2"/>
    <n v="-3.1434184675835253E-2"/>
    <n v="-1.3565891472868019E-2"/>
    <n v="0.78856152512998245"/>
    <n v="3.5906642728904981E-2"/>
  </r>
  <r>
    <x v="0"/>
    <x v="44"/>
    <x v="1"/>
    <s v="---"/>
    <n v="100"/>
    <n v="120.9505334626576"/>
    <n v="97.478176527643072"/>
    <n v="116.00387972841901"/>
    <n v="132.10475266731331"/>
    <n v="125.12124151309408"/>
    <n v="127.54607177497574"/>
    <n v="131.23181377303587"/>
    <n v="136.46944713870027"/>
    <n v="138.60329776915617"/>
    <n v="148.10863239573231"/>
    <n v="159.74781765276433"/>
    <n v="153.63724539282251"/>
    <n v="147.72065955383121"/>
    <n v="139.96120271580989"/>
    <n v="136.85741998060135"/>
    <n v="132.39573229873909"/>
    <n v="123.56935014548982"/>
    <n v="119.10766246362753"/>
    <n v="131.03782735208534"/>
    <n v="138.70029097963143"/>
    <n v="140.64015518913675"/>
    <n v="133.8506304558681"/>
    <n v="132.10475266731331"/>
    <n v="134.04461687681862"/>
    <n v="151.0184287099903"/>
    <n v="167.50727449078565"/>
    <n v="167.79825412221146"/>
    <n v="155.9650824442289"/>
    <n v="139.37924345295829"/>
    <n v="140.44616876818623"/>
    <n v="132.78370514064017"/>
    <n v="125.70320077594567"/>
    <n v="123.95732298739088"/>
    <n v="132.20174587778854"/>
    <n v="131.52279340446168"/>
    <n v="132.58971871968964"/>
    <n v="132.88069835111543"/>
    <n v="141.80407371483997"/>
    <n v="140.8341416100873"/>
    <n v="147.04170708050438"/>
    <n v="154.60717749757518"/>
    <n v="166.82832201745879"/>
    <n v="179.53443258971873"/>
    <n v="179.72841901066926"/>
    <n v="173.22987390882639"/>
    <n v="179.82541222114452"/>
    <n v="184.38409311348204"/>
    <n v="196.31425800193986"/>
    <n v="210.08729388942774"/>
    <n v="212.70611057225995"/>
    <n v="212.12415130940835"/>
    <n v="223.86032977691565"/>
    <n v="234.82056256062074"/>
    <n v="240.15518913676041"/>
    <n v="258.00193986420948"/>
    <n v="315.32492725509218"/>
    <n v="372.84190106692535"/>
    <n v="312.22114451988364"/>
    <n v="304.84966052376336"/>
    <n v="264.88845780795344"/>
    <n v="250.63045586808923"/>
    <n v="256.5470417070805"/>
    <n v="259.55383123181377"/>
    <n v="260.62075654704171"/>
    <n v="283.02618816682832"/>
    <n v="289.91270611057229"/>
    <n v="281.57129000969934"/>
    <n v="256.5470417070805"/>
    <n v="245.00484966052375"/>
    <n v="243.06498545101843"/>
    <n v="231.03782735208534"/>
    <n v="214.25800193986419"/>
    <n v="212.51212415130939"/>
    <n v="213.38506304558683"/>
    <n v="207.9534432589719"/>
    <n v="199.32104752667311"/>
    <n v="192.72550921435499"/>
    <n v="-3.3090024330900136E-2"/>
    <n v="-3.3090024330900136E-2"/>
    <n v="-0.31905414667580534"/>
    <m/>
    <m/>
    <m/>
    <m/>
    <n v="8.0387048753256529E-2"/>
    <n v="-0.13675508095074063"/>
    <n v="-0.12569832402234649"/>
    <n v="-6.207211319032413E-2"/>
    <n v="0.15251299826689735"/>
    <n v="0.21015037593984998"/>
    <n v="-0.19726623174899049"/>
    <n v="3.9860681114551211E-2"/>
    <n v="-0.23520655005582447"/>
    <n v="0.16421143847486985"/>
    <n v="0.52242744063324542"/>
    <n v="-5.7213930348258613E-2"/>
  </r>
  <r>
    <x v="6"/>
    <x v="45"/>
    <x v="0"/>
    <n v="100"/>
    <n v="82.274051853110933"/>
    <n v="51.55480155642023"/>
    <n v="40.121769516888008"/>
    <n v="71.611562591399846"/>
    <n v="52.309150607667284"/>
    <n v="54.542751338614671"/>
    <n v="54.466391486740619"/>
    <n v="55.664652099448908"/>
    <n v="54.840815248377069"/>
    <n v="53.88981845216243"/>
    <n v="50.753431018246573"/>
    <n v="47.809732019188267"/>
    <n v="48.115714304111066"/>
    <n v="47.071603303711854"/>
    <n v="45.593554959975293"/>
    <n v="43.277402368008552"/>
    <n v="45.951945834351484"/>
    <n v="50.942327151962061"/>
    <n v="52.873041351021421"/>
    <n v="55.104283696034543"/>
    <n v="54.916929131468017"/>
    <n v="56.591895469977793"/>
    <n v="61.65969970931431"/>
    <n v="53.372636068382462"/>
    <n v="48.003882606263872"/>
    <n v="48.000570338364042"/>
    <n v="45.944897913053254"/>
    <n v="49.43822633607644"/>
    <n v="53.072430354041408"/>
    <n v="53.90174015075366"/>
    <n v="51.634740763493269"/>
    <n v="47.984526034699634"/>
    <n v="42.720527559641013"/>
    <n v="43.12399731012529"/>
    <n v="44.856245158075708"/>
    <n v="47.51065832154999"/>
    <n v="54.535774303607653"/>
    <n v="59.479605851552598"/>
    <n v="70.010826945205096"/>
    <n v="73.699487384467105"/>
    <n v="74.509592149797172"/>
    <n v="75.547361749259537"/>
    <n v="77.152138807537312"/>
    <n v="84.848913327116037"/>
    <n v="77.13046222848827"/>
    <n v="82.030097711090747"/>
    <n v="75.995061392388081"/>
    <n v="66.869042454960379"/>
    <n v="0"/>
    <n v="64.015346814867726"/>
    <n v="66.948401975231334"/>
    <n v="69.077361158043686"/>
    <n v="68.794143977295718"/>
    <n v="70.674287932195213"/>
    <n v="75.635622945035323"/>
    <n v="75.975983248287974"/>
    <n v="74.998172343882501"/>
    <n v="73.694704108545821"/>
    <n v="72.699825603080455"/>
    <n v="71.676939056845129"/>
    <n v="64.839675840212664"/>
    <n v="59.626565902659564"/>
    <n v="60.271129080067318"/>
    <n v="57.708800330406696"/>
    <n v="61.862512501633269"/>
    <n v="65.669746257025224"/>
    <n v="65.158086270850845"/>
    <n v="63.683538594159359"/>
    <n v="62.096183991382183"/>
    <n v="62.72065090364223"/>
    <n v="61.802080219801638"/>
    <n v="60.130120422460195"/>
    <n v="59.211549738619595"/>
    <n v="62.62395925271165"/>
    <n v="64.755204391973393"/>
    <n v="67.470628255607437"/>
    <n v="66.954939450644289"/>
    <n v="72.691977405859248"/>
    <n v="8.5685059269510644E-2"/>
    <n v="8.5685059269510644E-2"/>
    <n v="0.10693251533742298"/>
    <m/>
    <m/>
    <m/>
    <m/>
    <n v="2.9436665581243693E-2"/>
    <n v="-2.954387296767258E-2"/>
    <n v="1.3298565840938803E-2"/>
    <n v="6.91585177560472E-2"/>
    <n v="0.104396084547"/>
    <n v="-4.3120964088100067E-2"/>
    <n v="-0.17982518653891999"/>
    <n v="3.7499167780748799E-2"/>
    <n v="8.2318463041354262E-2"/>
    <n v="-0.10075903376238116"/>
    <n v="-7.6707548754405774E-2"/>
    <n v="0.40392274581643206"/>
  </r>
  <r>
    <x v="7"/>
    <x v="46"/>
    <x v="0"/>
    <n v="100"/>
    <n v="95.577873167571056"/>
    <n v="89.216165870251899"/>
    <n v="85.969500690033925"/>
    <n v="75.863567429621511"/>
    <n v="80.511845636954632"/>
    <n v="82.63003478723455"/>
    <n v="84.067836398612712"/>
    <n v="84.399722876688173"/>
    <n v="84.533351288770234"/>
    <n v="81.471612537458483"/>
    <n v="80.578278124240683"/>
    <n v="79.759455738236014"/>
    <n v="78.553494776058955"/>
    <n v="79.152020733781498"/>
    <n v="78.809427391269139"/>
    <n v="78.196322993439708"/>
    <n v="77.458491941362283"/>
    <n v="78.992086878995465"/>
    <n v="79.248400421154926"/>
    <n v="79.848389059434737"/>
    <n v="79.15184607348553"/>
    <n v="78.617950807441801"/>
    <n v="78.270054008644436"/>
    <n v="77.346918800612144"/>
    <n v="76.305739636618043"/>
    <n v="76.9395245736455"/>
    <n v="78.067296865626062"/>
    <n v="79.030765323117919"/>
    <n v="79.939912675501162"/>
    <n v="79.775146225088761"/>
    <n v="79.127986259102613"/>
    <n v="77.118890776530321"/>
    <n v="77.181877136466269"/>
    <n v="76.795322624596736"/>
    <n v="77.780397780033283"/>
    <n v="78.696091491115155"/>
    <n v="81.020743137330925"/>
    <n v="80.559705199281368"/>
    <n v="80.723510376544922"/>
    <n v="82.061907602699364"/>
    <n v="83.21746155486214"/>
    <n v="83.48328185457828"/>
    <n v="84.180887123477859"/>
    <n v="83.371105927698864"/>
    <n v="83.201152319750307"/>
    <n v="84.23512726596492"/>
    <n v="83.832649670047203"/>
    <n v="82.79933496987212"/>
    <n v="82.864663481007526"/>
    <n v="82.522997734033368"/>
    <n v="81.769294542080175"/>
    <n v="80.560490348290344"/>
    <n v="79.921610597899075"/>
    <n v="80.83071799516344"/>
    <n v="80.703904511425122"/>
    <n v="78.475166273689879"/>
    <n v="76.252133092370045"/>
    <n v="73.696644459183844"/>
    <n v="72.415952685551957"/>
    <n v="70.569820074955771"/>
    <n v="70.753557044086818"/>
    <n v="66.883147781674907"/>
    <n v="66.174515507572679"/>
    <n v="68.757017827317569"/>
    <n v="71.623941552936742"/>
    <n v="72.397501285042523"/>
    <n v="65.081102020673029"/>
    <n v="71.593099538349392"/>
    <n v="73.011753631316097"/>
    <n v="72.696483909449256"/>
    <n v="72.790194099321297"/>
    <n v="73.958836154482867"/>
    <n v="72.728598040009715"/>
    <n v="71.066154608128286"/>
    <n v="69.809391456732811"/>
    <n v="70.889231482041794"/>
    <n v="72.623202358717904"/>
    <n v="72.565727030627684"/>
    <n v="-7.9141825509598807E-4"/>
    <n v="-7.9141825509598807E-4"/>
    <n v="2.323640216847167E-3"/>
    <m/>
    <m/>
    <m/>
    <m/>
    <n v="-4.3061040650149707E-4"/>
    <n v="1.672080924964936E-2"/>
    <n v="-2.3685051434820803E-2"/>
    <n v="2.1909835408647993E-2"/>
    <n v="-1.8098287977284855E-2"/>
    <n v="-7.7211860463038962E-2"/>
    <n v="-7.6403122498461928E-2"/>
    <n v="7.0881738203128597E-2"/>
    <n v="1.395149141635299E-2"/>
    <n v="-0.10382259545180461"/>
    <n v="-3.9605281095845934E-2"/>
    <n v="4.100015586288519E-2"/>
  </r>
  <r>
    <x v="8"/>
    <x v="47"/>
    <x v="0"/>
    <n v="100"/>
    <n v="94.218415417558901"/>
    <n v="84.368308351177731"/>
    <n v="59.314775160599574"/>
    <n v="68.094218415417558"/>
    <n v="88.865096359743049"/>
    <n v="91.006423982869379"/>
    <n v="95.289079229122066"/>
    <n v="93.147751605995708"/>
    <n v="89.935760171306214"/>
    <n v="89.935760171306214"/>
    <n v="89.935760171306214"/>
    <n v="83.511777301927197"/>
    <n v="83.511777301927197"/>
    <n v="88.865096359743049"/>
    <n v="86.723768736616705"/>
    <n v="78.158458244111344"/>
    <n v="76.017130620985"/>
    <n v="73.875802997858671"/>
    <n v="76.017130620985"/>
    <n v="76.017130620985"/>
    <n v="78.158458244111344"/>
    <n v="78.158458244111344"/>
    <n v="71.734475374732327"/>
    <n v="69.593147751605997"/>
    <n v="69.593147751605997"/>
    <n v="69.593147751605997"/>
    <n v="67.451820128479653"/>
    <n v="67.451820128479653"/>
    <n v="68.736616702355462"/>
    <n v="66.167023554603858"/>
    <n v="66.595289079229119"/>
    <n v="64.453961456102775"/>
    <n v="63.16916488222698"/>
    <n v="62.098501070663815"/>
    <n v="63.16916488222698"/>
    <n v="63.16916488222698"/>
    <n v="63.16916488222698"/>
    <n v="69.593147751605997"/>
    <n v="70.021413276231272"/>
    <n v="115.63169164882228"/>
    <n v="120.98501070663812"/>
    <n v="130.62098501070662"/>
    <n v="139.18629550321199"/>
    <n v="156.31691648822269"/>
    <n v="156.31691648822269"/>
    <n v="147.75160599571734"/>
    <n v="135.97430406852249"/>
    <n v="130.62098501070662"/>
    <n v="131.69164882226983"/>
    <n v="132.76231263383298"/>
    <n v="132.76231263383298"/>
    <n v="126.33832976445396"/>
    <n v="124.19700214132763"/>
    <n v="122.0556745182013"/>
    <n v="124.19700214132763"/>
    <n v="130.62098501070662"/>
    <n v="130.62098501070662"/>
    <n v="119.91434689507494"/>
    <n v="119.91434689507494"/>
    <n v="102.78372591006423"/>
    <n v="100.6423982869379"/>
    <n v="88.865096359743049"/>
    <n v="84.582441113490376"/>
    <n v="82.441113490364032"/>
    <n v="82.441113490364032"/>
    <n v="82.441113490364032"/>
    <n v="84.582441113490376"/>
    <n v="86.723768736616705"/>
    <n v="87.330835117773006"/>
    <n v="86.972778693790133"/>
    <n v="87.33806436430406"/>
    <n v="88.185243588637803"/>
    <n v="81.368524259236096"/>
    <n v="79.14716354695895"/>
    <n v="80.358115149227444"/>
    <n v="80.382222583772204"/>
    <n v="81.065471475734256"/>
    <n v="85.781860606192467"/>
    <n v="5.8179999999999898E-2"/>
    <n v="5.8179999999999898E-2"/>
    <n v="4.0522828651737175E-2"/>
    <m/>
    <m/>
    <m/>
    <m/>
    <n v="5.1948051948051965E-2"/>
    <n v="7.0833594599999383E-3"/>
    <n v="-9.3783860187000134E-2"/>
    <n v="2.4237229014999917E-2"/>
    <n v="5.1724137931034253E-2"/>
    <n v="-8.1967213114753967E-2"/>
    <n v="-0.25892857142857129"/>
    <n v="-7.2289156626506035E-2"/>
    <n v="-1.6686358982652028E-2"/>
    <n v="-0.33620689655172409"/>
    <n v="2.6548672566371723E-2"/>
    <n v="0.7601246105919004"/>
  </r>
  <r>
    <x v="8"/>
    <x v="48"/>
    <x v="0"/>
    <n v="100"/>
    <n v="98.56630824372759"/>
    <n v="76.463560334528069"/>
    <n v="60.095579450418143"/>
    <n v="66.905615292712056"/>
    <n v="75.268817204301058"/>
    <n v="78.853046594982061"/>
    <n v="83.632019115890074"/>
    <n v="83.154121863799276"/>
    <n v="81.481481481481481"/>
    <n v="82.79569892473117"/>
    <n v="82.79569892473117"/>
    <n v="78.853046594982061"/>
    <n v="77.538829151732372"/>
    <n v="78.853046594982061"/>
    <n v="75.985663082437256"/>
    <n v="70.489844683393059"/>
    <n v="68.936678614097957"/>
    <n v="68.100358422939067"/>
    <n v="70.489844683393059"/>
    <n v="71.206690561529257"/>
    <n v="71.206690561529257"/>
    <n v="71.206690561529257"/>
    <n v="65.71087216248506"/>
    <n v="63.321385902031061"/>
    <n v="63.321385902031061"/>
    <n v="60.931899641577047"/>
    <n v="58.542413381123062"/>
    <n v="58.542413381123062"/>
    <n v="59.97610513739545"/>
    <n v="62.126642771804043"/>
    <n v="62.126642771804043"/>
    <n v="59.737156511350051"/>
    <n v="58.542413381123062"/>
    <n v="57.347670250896044"/>
    <n v="58.542413381123062"/>
    <n v="58.542413381123062"/>
    <n v="58.542413381123062"/>
    <n v="56.152927120669048"/>
    <n v="56.630824372759847"/>
    <n v="68.100358422939067"/>
    <n v="74.074074074074076"/>
    <n v="80.645161290322577"/>
    <n v="112.3058542413381"/>
    <n v="117.08482676224612"/>
    <n v="117.08482676224612"/>
    <n v="98.446833930704898"/>
    <n v="89.605734767025083"/>
    <n v="89.605734767025083"/>
    <n v="91.995221027479076"/>
    <n v="93.189964157706086"/>
    <n v="117.08482676224612"/>
    <n v="112.3058542413381"/>
    <n v="109.91636798088409"/>
    <n v="107.5268817204301"/>
    <n v="109.91636798088409"/>
    <n v="117.08482676224612"/>
    <n v="117.08482676224612"/>
    <n v="115.8900836320191"/>
    <n v="115.8900836320191"/>
    <n v="102.7479091995221"/>
    <n v="100.59737156511348"/>
    <n v="84.82676224611707"/>
    <n v="82.437275985663078"/>
    <n v="80.047789725209071"/>
    <n v="80.047789725209071"/>
    <n v="80.047789725209071"/>
    <n v="81.839904420549573"/>
    <n v="83.632019115890074"/>
    <n v="81.900836320191132"/>
    <n v="80.958976702508949"/>
    <n v="76.020479123655903"/>
    <n v="74.043946666440846"/>
    <n v="71.844841450447547"/>
    <n v="73.648146970853773"/>
    <n v="75.93860434164732"/>
    <n v="77.670004520636866"/>
    <n v="76.147672432032394"/>
    <n v="72.827633913995783"/>
    <n v="-4.3599999999999972E-2"/>
    <n v="-4.3599999999999972E-2"/>
    <n v="-9.0198065880380929E-2"/>
    <m/>
    <m/>
    <m/>
    <m/>
    <n v="4.4776119402984982E-2"/>
    <n v="-9.1012271049999982E-2"/>
    <n v="-3.1206487780000236E-2"/>
    <n v="3.3938742031999869E-2"/>
    <n v="6.5217391304348116E-2"/>
    <n v="-1.0204081632653295E-2"/>
    <n v="-0.26804123711340211"/>
    <n v="-5.6338028169014009E-2"/>
    <n v="-4.8722360811774279E-2"/>
    <n v="-0.27173913043478259"/>
    <n v="0.48387096774193528"/>
    <n v="0.23505976095617553"/>
  </r>
  <r>
    <x v="8"/>
    <x v="49"/>
    <x v="0"/>
    <n v="100"/>
    <n v="100"/>
    <n v="85.477178423236509"/>
    <n v="82.572614107883808"/>
    <n v="85.062240663900397"/>
    <n v="96.265560165975089"/>
    <n v="105.80912863070537"/>
    <n v="88.381742738589196"/>
    <n v="87.551867219917"/>
    <n v="82.572614107883808"/>
    <n v="83.402489626556005"/>
    <n v="83.402489626556005"/>
    <n v="81.742738589211612"/>
    <n v="81.742738589211612"/>
    <n v="79.253112033195023"/>
    <n v="79.253112033195023"/>
    <n v="81.742738589211612"/>
    <n v="80.912863070539416"/>
    <n v="78.423236514522813"/>
    <n v="80.912863070539416"/>
    <n v="82.572614107883808"/>
    <n v="82.572614107883808"/>
    <n v="82.572614107883808"/>
    <n v="80.912863070539416"/>
    <n v="80.912863070539416"/>
    <n v="80.912863070539416"/>
    <n v="80.497925311203318"/>
    <n v="78.838174273858911"/>
    <n v="77.178423236514533"/>
    <n v="78.423236514522813"/>
    <n v="79.253112033195023"/>
    <n v="79.253112033195023"/>
    <n v="75.933609958506224"/>
    <n v="73.443983402489621"/>
    <n v="71.784232365145229"/>
    <n v="77.178423236514533"/>
    <n v="77.178423236514533"/>
    <n v="78.838174273858911"/>
    <n v="107.88381742738589"/>
    <n v="107.88381742738589"/>
    <n v="127.80082987551866"/>
    <n v="134.02489626556016"/>
    <n v="146.05809128630705"/>
    <n v="168.04979253112032"/>
    <n v="182.57261410788382"/>
    <n v="182.57261410788382"/>
    <n v="168.04979253112032"/>
    <n v="149.37759336099586"/>
    <n v="163.90041493775934"/>
    <n v="178.42323651452281"/>
    <n v="180.49792531120329"/>
    <n v="211.61825726141075"/>
    <n v="203.31950207468878"/>
    <n v="195.02074688796679"/>
    <n v="190.87136929460578"/>
    <n v="190.87136929460578"/>
    <n v="192.94605809128632"/>
    <n v="192.94605809128632"/>
    <n v="174.27385892116183"/>
    <n v="174.27385892116183"/>
    <n v="107.88381742738589"/>
    <n v="104.2323651452282"/>
    <n v="91.286307053941911"/>
    <n v="89.211618257261406"/>
    <n v="85.062240663900397"/>
    <n v="85.062240663900397"/>
    <n v="85.062240663900397"/>
    <n v="85.062240663900397"/>
    <n v="85.062240663900397"/>
    <n v="84.815560165975086"/>
    <n v="84.07766479253111"/>
    <n v="80.798635865622387"/>
    <n v="80.233045414563037"/>
    <n v="79.005479819720222"/>
    <n v="78.507745296855987"/>
    <n v="77.000396587156359"/>
    <n v="75.722190003809558"/>
    <n v="73.632257559704428"/>
    <n v="76.584911087848582"/>
    <n v="4.0100000000000025E-2"/>
    <n v="4.0100000000000025E-2"/>
    <n v="-9.9660313552609181E-2"/>
    <m/>
    <m/>
    <m/>
    <m/>
    <n v="0"/>
    <n v="-5.0123353970000006E-2"/>
    <n v="-2.8353084729999867E-2"/>
    <n v="-6.2101996671999782E-2"/>
    <n v="-1.0638297872340274E-2"/>
    <n v="-9.6774193548387122E-2"/>
    <n v="-0.47619047619047616"/>
    <n v="-6.8181818181818454E-2"/>
    <n v="-0.13437199649323073"/>
    <n v="-0.56382978723404265"/>
    <n v="0.45510835913312686"/>
    <n v="0.70899470899470907"/>
  </r>
  <r>
    <x v="8"/>
    <x v="50"/>
    <x v="0"/>
    <n v="100"/>
    <n v="103.40586565752128"/>
    <n v="85.619678334910134"/>
    <n v="70.293282876064339"/>
    <n v="71.617786187322608"/>
    <n v="79.375591296121101"/>
    <n v="84.484389782403028"/>
    <n v="86.754966887417211"/>
    <n v="86.754966887417211"/>
    <n v="85.998107852412474"/>
    <n v="87.890255439924303"/>
    <n v="88.268684957426672"/>
    <n v="83.916745506149482"/>
    <n v="83.349101229895922"/>
    <n v="84.673604541154205"/>
    <n v="84.862819299905382"/>
    <n v="82.592242194891213"/>
    <n v="81.551561021759696"/>
    <n v="78.618732261116364"/>
    <n v="80.700094607379384"/>
    <n v="80.700094607379384"/>
    <n v="82.403027436140007"/>
    <n v="81.551561021759696"/>
    <n v="78.051087984862818"/>
    <n v="78.051087984862818"/>
    <n v="78.051087984862818"/>
    <n v="74.26679280983916"/>
    <n v="71.996215704824976"/>
    <n v="70.482497634815516"/>
    <n v="71.428571428571431"/>
    <n v="71.996215704824976"/>
    <n v="71.996215704824976"/>
    <n v="67.644276253547773"/>
    <n v="65.184484389782398"/>
    <n v="63.103122043519392"/>
    <n v="66.508987701040681"/>
    <n v="66.508987701040681"/>
    <n v="67.265846736045404"/>
    <n v="68.590350047303687"/>
    <n v="69.157994323557247"/>
    <n v="79.943235572374633"/>
    <n v="81.835383159886447"/>
    <n v="95.08041627246925"/>
    <n v="133.39640491958374"/>
    <n v="124.88174077578051"/>
    <n v="124.88174077578051"/>
    <n v="114.94796594134343"/>
    <n v="102.64900662251657"/>
    <n v="107.37937559129614"/>
    <n v="109.64995269631031"/>
    <n v="110.87984862819297"/>
    <n v="123.46263008514666"/>
    <n v="114.94796594134343"/>
    <n v="112.58278145695364"/>
    <n v="107.37937559129614"/>
    <n v="107.37937559129614"/>
    <n v="114.47492904446548"/>
    <n v="114.00189214758751"/>
    <n v="102.64900662251655"/>
    <n v="102.64900662251655"/>
    <n v="86.56575212866602"/>
    <n v="88.079470198675494"/>
    <n v="82.781456953642376"/>
    <n v="75.212866603595074"/>
    <n v="72.374645222327345"/>
    <n v="72.374645222327345"/>
    <n v="70.48249763481553"/>
    <n v="74.26679280983916"/>
    <n v="78.051087984862818"/>
    <n v="76.068590350047302"/>
    <n v="75.094912393566702"/>
    <n v="73.104897215137186"/>
    <n v="71.672041229720506"/>
    <n v="71.019825654530038"/>
    <n v="73.832210750449434"/>
    <n v="74.636981847629329"/>
    <n v="73.271125079817693"/>
    <n v="73.446975780009254"/>
    <n v="75.430044126069504"/>
    <n v="2.6999999999999913E-2"/>
    <n v="2.6999999999999913E-2"/>
    <n v="7.0195391157791276E-2"/>
    <m/>
    <m/>
    <m/>
    <m/>
    <n v="7.8431372549019551E-2"/>
    <n v="-6.3371195679999937E-2"/>
    <n v="9.9489030560000469E-3"/>
    <n v="-5.2177087280003143E-3"/>
    <n v="1.6806722689075793E-2"/>
    <n v="-0.10330578512396704"/>
    <n v="-0.19354838709677424"/>
    <n v="-0.12571428571428556"/>
    <n v="1.481638430679455E-2"/>
    <n v="-0.3571428571428571"/>
    <n v="0.37572254335260147"/>
    <n v="0.14569536423841023"/>
  </r>
  <r>
    <x v="8"/>
    <x v="51"/>
    <x v="0"/>
    <n v="100"/>
    <n v="98.665395614871301"/>
    <n v="81.410867492850329"/>
    <n v="73.975214489990464"/>
    <n v="77.502383222116293"/>
    <n v="78.169685414680671"/>
    <n v="80.743565300286008"/>
    <n v="81.887511916110583"/>
    <n v="79.790276453765486"/>
    <n v="78.265014299332705"/>
    <n v="79.980934223069596"/>
    <n v="79.980934223069596"/>
    <n v="75.786463298379402"/>
    <n v="75.786463298379402"/>
    <n v="75.786463298379402"/>
    <n v="74.642516682554813"/>
    <n v="71.687321258341271"/>
    <n v="71.020019065776935"/>
    <n v="67.397521448999058"/>
    <n v="69.113441372735934"/>
    <n v="69.113441372735934"/>
    <n v="69.49475691134414"/>
    <n v="69.49475691134414"/>
    <n v="66.25357483317444"/>
    <n v="66.25357483317444"/>
    <n v="64.823641563393707"/>
    <n v="61.677788369876062"/>
    <n v="61.677788369876062"/>
    <n v="59.580552907530972"/>
    <n v="61.487130600571973"/>
    <n v="62.821734985700672"/>
    <n v="62.821734985700672"/>
    <n v="58.6272640610105"/>
    <n v="57.102001906577691"/>
    <n v="55.004766444232601"/>
    <n v="59.00857959961867"/>
    <n v="59.00857959961867"/>
    <n v="59.00857959961867"/>
    <n v="61.487130600571973"/>
    <n v="61.582459485224042"/>
    <n v="73.403241182078176"/>
    <n v="75.977121067683512"/>
    <n v="85.319351763584365"/>
    <n v="122.97426120114396"/>
    <n v="104.86177311725453"/>
    <n v="106.29170638703526"/>
    <n v="97.235462345090568"/>
    <n v="85.319351763584365"/>
    <n v="94.280266920877025"/>
    <n v="97.712106768350807"/>
    <n v="100.09532888465205"/>
    <n v="104.86177311725453"/>
    <n v="102.47855100095329"/>
    <n v="99.618684461391808"/>
    <n v="92.945662535748326"/>
    <n v="94.375595805529088"/>
    <n v="107.72163965681602"/>
    <n v="106.29170638703526"/>
    <n v="101.52526215443281"/>
    <n v="101.52526215443281"/>
    <n v="82.45948522402287"/>
    <n v="79.923736892278356"/>
    <n v="73.87988560533843"/>
    <n v="76.73975214489991"/>
    <n v="73.879885605338416"/>
    <n v="73.879885605338416"/>
    <n v="71.973307912297429"/>
    <n v="73.403241182078176"/>
    <n v="74.833174451858923"/>
    <n v="71.226215443279301"/>
    <n v="68.562354985700665"/>
    <n v="64.565169690034324"/>
    <n v="62.563649429643256"/>
    <n v="61.249812791620748"/>
    <n v="64.226553693293525"/>
    <n v="67.187397818554345"/>
    <n v="65.138182185088439"/>
    <n v="63.164495264880259"/>
    <n v="65.754239570740353"/>
    <n v="4.1000000000000147E-2"/>
    <n v="4.1000000000000147E-2"/>
    <n v="-8.6407982652892401E-2"/>
    <m/>
    <m/>
    <m/>
    <m/>
    <n v="1.2903225806451868E-2"/>
    <n v="-0.13721193624400008"/>
    <n v="-5.2445613999999585E-3"/>
    <n v="-1.6536126685000152E-2"/>
    <n v="8.1339712918660378E-2"/>
    <n v="-5.7522123893805177E-2"/>
    <n v="-0.27230046948356812"/>
    <n v="0"/>
    <n v="-0.14503799312439491"/>
    <n v="-0.25837320574162681"/>
    <n v="0.31116687578419078"/>
    <n v="0.23565891472868228"/>
  </r>
  <r>
    <x v="8"/>
    <x v="52"/>
    <x v="1"/>
    <n v="100"/>
    <n v="103.15457413249214"/>
    <n v="97.629504904297761"/>
    <n v="88.413279641332053"/>
    <n v="79.978090417600725"/>
    <n v="80.446712041141353"/>
    <n v="81.383955288222609"/>
    <n v="82.789820158844492"/>
    <n v="83.258441782385134"/>
    <n v="85.132928276547631"/>
    <n v="89.506730096260185"/>
    <n v="93.724324708125849"/>
    <n v="87.319829186403908"/>
    <n v="86.0701715236289"/>
    <n v="85.601549900088287"/>
    <n v="88.725694057025791"/>
    <n v="98.566748151379016"/>
    <n v="98.254333735685265"/>
    <n v="93.411910292432097"/>
    <n v="93.724324708125849"/>
    <n v="97.317090488603995"/>
    <n v="95.130189578747732"/>
    <n v="91.849838213963324"/>
    <n v="92.787081461044579"/>
    <n v="90.131558927647689"/>
    <n v="87.632243602097674"/>
    <n v="86.851207562863294"/>
    <n v="84.664306653007017"/>
    <n v="88.100865225638287"/>
    <n v="91.068802174728944"/>
    <n v="87.788450809944536"/>
    <n v="87.632243602097674"/>
    <n v="88.100865225638287"/>
    <n v="88.413279641332053"/>
    <n v="88.725694057025791"/>
    <n v="86.695000355016404"/>
    <n v="88.100865225638302"/>
    <n v="87.319829186403908"/>
    <n v="87.476036394250784"/>
    <n v="84.976721068700755"/>
    <n v="88.881901264872681"/>
    <n v="89.975351719800813"/>
    <n v="89.975351719800813"/>
    <n v="92.943288668891469"/>
    <n v="100.59744185338839"/>
    <n v="102.0033067240103"/>
    <n v="112.46918964975102"/>
    <n v="112.31298244190413"/>
    <n v="110.5947031555885"/>
    <n v="108.25159503788535"/>
    <n v="111.21953198697598"/>
    <n v="114.18746893606667"/>
    <n v="121.06058608132922"/>
    <n v="123.55990140687925"/>
    <n v="124.80955906965426"/>
    <n v="124.57524825788393"/>
    <n v="135.90027082678247"/>
    <n v="135.90027082678247"/>
    <n v="135.11923478754809"/>
    <n v="136.68130686601685"/>
    <n v="141.36752310142316"/>
    <n v="142.77338797204501"/>
    <n v="141.99235193281066"/>
    <n v="140.11786543864812"/>
    <n v="141.05510868572938"/>
    <n v="144.64787446620755"/>
    <n v="146.05373933682944"/>
    <n v="147.14718979175757"/>
    <n v="140.8989014778825"/>
    <n v="140.68755312566569"/>
    <n v="140.23735295566357"/>
    <n v="139.70445101443207"/>
    <n v="137.81844092573726"/>
    <n v="139.98219044827133"/>
    <n v="139.42226168647821"/>
    <n v="137.06602546397676"/>
    <n v="137.24421129707994"/>
    <n v="137.27166013933933"/>
    <n v="137.31284163738113"/>
    <n v="2.9999999999996696E-4"/>
    <n v="2.9999999999996696E-4"/>
    <n v="-5.9847133932600216E-2"/>
    <m/>
    <m/>
    <m/>
    <m/>
    <n v="-2.5917926565874883E-2"/>
    <n v="-8.4773582399997327E-3"/>
    <n v="-2.0199022000001454E-3"/>
    <n v="-1.5425094393999861E-2"/>
    <n v="9.9873577749683751E-2"/>
    <n v="5.7471264367816577E-3"/>
    <n v="3.8857142857142923E-2"/>
    <n v="1.8701870187018743E-2"/>
    <n v="-5.099428079457502E-2"/>
    <n v="0.17067003792667501"/>
    <n v="0.37326388888888906"/>
    <n v="-1.2006861063464824E-2"/>
  </r>
  <r>
    <x v="9"/>
    <x v="53"/>
    <x v="0"/>
    <n v="100"/>
    <n v="111.89684966103948"/>
    <n v="79.223713943905352"/>
    <n v="84.155257211218924"/>
    <n v="93.965173468031367"/>
    <n v="104.30679250299082"/>
    <n v="102.60534361292038"/>
    <n v="110.16881563206167"/>
    <n v="108.44078160308386"/>
    <n v="111.49807257742921"/>
    <n v="124.28552439186493"/>
    <n v="113.4919579954805"/>
    <n v="119.03495945766316"/>
    <n v="109.38455403429484"/>
    <n v="101.52864548717267"/>
    <n v="102.15339625149539"/>
    <n v="104.78532500332314"/>
    <n v="96.065399441712074"/>
    <n v="98.684035624086121"/>
    <n v="96.730027914395848"/>
    <n v="103.12375382161372"/>
    <n v="102.04705569586601"/>
    <n v="90.615445965705163"/>
    <n v="87.372059019008375"/>
    <n v="84.912933670078431"/>
    <n v="78.266648943240725"/>
    <n v="80.739066861624352"/>
    <n v="85.57756214276219"/>
    <n v="86.800478532500321"/>
    <n v="91.692144091452874"/>
    <n v="89.618503256679517"/>
    <n v="82.148079223713935"/>
    <n v="67.978200186095975"/>
    <n v="76.325933803004119"/>
    <n v="76.086667552837966"/>
    <n v="81.058088528512556"/>
    <n v="83.397580752359431"/>
    <n v="86.747308254685635"/>
    <n v="87.478399574637777"/>
    <n v="91.692144091452874"/>
    <n v="96.025521733351056"/>
    <n v="104.00106340555628"/>
    <n v="107.15140236607736"/>
    <n v="118.33045327661836"/>
    <n v="107.36408347733615"/>
    <n v="117.42655855376844"/>
    <n v="109.11870264522132"/>
    <n v="113.05330320350923"/>
    <n v="119.08812973547786"/>
    <n v="122.98285258540476"/>
    <n v="140.35624086135849"/>
    <n v="152.90442642562806"/>
    <n v="141.44623155655987"/>
    <n v="151.04346670211351"/>
    <n v="169.37391997873189"/>
    <n v="157.862554831849"/>
    <n v="180.11431609730158"/>
    <n v="194.48358367672472"/>
    <n v="184.72683769772695"/>
    <n v="131.3837564801276"/>
    <n v="128.59231689485574"/>
    <n v="150.48517878505913"/>
    <n v="113.43878771766582"/>
    <n v="95.706500066462837"/>
    <n v="112.46843014754751"/>
    <n v="110.82015153529177"/>
    <n v="114.60853382958925"/>
    <n v="111.71075368868803"/>
    <n v="110.03588993752491"/>
    <n v="107.4039611856972"/>
    <n v="110.96636979928221"/>
    <n v="110.11564535424698"/>
    <n v="112.61464841153794"/>
    <n v="116.73534494217731"/>
    <n v="115.84474278878108"/>
    <n v="107.96224910275156"/>
    <n v="106.42031104612522"/>
    <n v="107.6698125747707"/>
    <n v="113.21281403695333"/>
    <n v="5.1481481481481461E-2"/>
    <n v="5.1481481481481461E-2"/>
    <n v="-1.2178148921363929E-2"/>
    <m/>
    <m/>
    <m/>
    <m/>
    <n v="-7.0768861700852836E-3"/>
    <n v="7.2481275670455148E-4"/>
    <n v="5.2028005794302334E-2"/>
    <n v="-7.056798623063687E-2"/>
    <n v="0.19246677813957569"/>
    <n v="-0.27055350553505531"/>
    <n v="-0.13658437879401053"/>
    <n v="-2.3084134052027139E-2"/>
    <n v="-2.8427491903562419E-2"/>
    <n v="-0.26630291296312592"/>
    <n v="0.45232617586912083"/>
    <n v="0.13424180922006368"/>
  </r>
  <r>
    <x v="9"/>
    <x v="54"/>
    <x v="5"/>
    <n v="100"/>
    <n v="117.96235679214402"/>
    <n v="134.04255319148936"/>
    <n v="149.29078014184398"/>
    <n v="105.23731587561376"/>
    <n v="89.088925259138023"/>
    <n v="92.37588652482269"/>
    <n v="103.28696126568467"/>
    <n v="117.55319148936169"/>
    <n v="127.71412984178943"/>
    <n v="115.49372613202399"/>
    <n v="120.18548827059465"/>
    <n v="102.48226950354611"/>
    <n v="108.23786142935079"/>
    <n v="96.917621385706482"/>
    <n v="107.17403164211674"/>
    <n v="102.68685215493727"/>
    <n v="114.07528641571194"/>
    <n v="101.99127114020732"/>
    <n v="107.9923622476814"/>
    <n v="109.328968903437"/>
    <n v="117.40316421167485"/>
    <n v="114.15711947626841"/>
    <n v="114.7708674304419"/>
    <n v="113.74795417348609"/>
    <n v="105.11456628477904"/>
    <n v="118.90343698854338"/>
    <n v="116.31205673758865"/>
    <n v="124.23622476813966"/>
    <n v="118.90343698854338"/>
    <n v="129.07801418439718"/>
    <n v="125.61374795417348"/>
    <n v="109.19258046917622"/>
    <n v="121.57665030005455"/>
    <n v="120.4037097654119"/>
    <n v="105.67375886524823"/>
    <n v="109.68357883251501"/>
    <n v="121.44026186579377"/>
    <n v="118.43971631205675"/>
    <n v="106.32842334969995"/>
    <n v="132.214948172395"/>
    <n v="118.38516093835243"/>
    <n v="116.17566830332788"/>
    <n v="125.83196944899073"/>
    <n v="110.2291325695581"/>
    <n v="109.17894162575013"/>
    <n v="109.90180032733224"/>
    <n v="108.21058374249863"/>
    <n v="108.64702673213311"/>
    <n v="116.72122204037099"/>
    <n v="123.45881069285325"/>
    <n v="115.60283687943263"/>
    <n v="106.7103109656301"/>
    <n v="115.13911620294598"/>
    <n v="115.41189307146753"/>
    <n v="112.73867975995636"/>
    <n v="120.54009819967266"/>
    <n v="118.60338243316966"/>
    <n v="115.65739225313693"/>
    <n v="110.09274413529732"/>
    <n v="109.84724495362795"/>
    <n v="115.30278232405892"/>
    <n v="117.1303873431533"/>
    <n v="116.0392798690671"/>
    <n v="126.51391162029459"/>
    <n v="127.16857610474632"/>
    <n v="125.69558101472995"/>
    <n v="133.70158210583742"/>
    <n v="138.9252591380251"/>
    <n v="146.72667757774141"/>
    <n v="146.01745771958539"/>
    <n v="165.71194762684124"/>
    <n v="170.37643207855976"/>
    <n v="178.55973813420621"/>
    <n v="173.67703218767048"/>
    <n v="196.34478996181124"/>
    <n v="214.32078559738136"/>
    <n v="210.09274413529732"/>
    <n v="237.45226404800874"/>
    <n v="0.13022591534666339"/>
    <n v="0.13022591534666339"/>
    <n v="0.8891059027777779"/>
    <m/>
    <m/>
    <m/>
    <m/>
    <n v="9.2449592449592499E-2"/>
    <n v="0.19281366581582549"/>
    <n v="4.8065843621399207E-2"/>
    <n v="0.20967488613161622"/>
    <n v="4.6908315565031833E-2"/>
    <n v="-8.6671192577506107E-2"/>
    <n v="6.3924677898909765E-2"/>
    <n v="8.5700978108989245E-2"/>
    <n v="0.65208065208065191"/>
    <n v="0.10447761194029859"/>
    <n v="-2.741935483870972E-2"/>
    <n v="-4.3587978894241708E-3"/>
  </r>
  <r>
    <x v="9"/>
    <x v="55"/>
    <x v="0"/>
    <n v="100"/>
    <n v="83.480490577904646"/>
    <n v="97.9728585597136"/>
    <n v="78.265076562084232"/>
    <n v="111.08396429521761"/>
    <n v="89.02972979510875"/>
    <n v="91.335058903214886"/>
    <n v="91.489876387914563"/>
    <n v="91.688236290186026"/>
    <n v="88.906359611988691"/>
    <n v="90.602094874089858"/>
    <n v="88.753961150487442"/>
    <n v="84.854495754614305"/>
    <n v="81.495440141270961"/>
    <n v="80.139819540869411"/>
    <n v="85.618907085318966"/>
    <n v="81.43641597522921"/>
    <n v="77.788528991993033"/>
    <n v="80.161590749655304"/>
    <n v="78.144125402162615"/>
    <n v="75.013909383390995"/>
    <n v="71.5958296040059"/>
    <n v="76.566922276784638"/>
    <n v="73.985824524057193"/>
    <n v="69.554174024528905"/>
    <n v="68.00358015433369"/>
    <n v="68.755896369046184"/>
    <n v="67.488328213067575"/>
    <n v="72.742446600062891"/>
    <n v="71.443431142504664"/>
    <n v="69.505793560560264"/>
    <n v="66.140932291540679"/>
    <n v="63.163114734270309"/>
    <n v="61.474636541764447"/>
    <n v="61.215801059532161"/>
    <n v="61.058564551634056"/>
    <n v="70.778199762935728"/>
    <n v="79.914850383415185"/>
    <n v="68.50431795640921"/>
    <n v="69.832361692348641"/>
    <n v="73.620552021093886"/>
    <n v="72.703742228887975"/>
    <n v="69.133263988001659"/>
    <n v="77.159582960400598"/>
    <n v="70.901569946055787"/>
    <n v="77.532112532959189"/>
    <n v="84.440842787682328"/>
    <n v="90.972205423450021"/>
    <n v="95.094220953578954"/>
    <n v="107.23287936331309"/>
    <n v="112.24267640726676"/>
    <n v="119.98113161905223"/>
    <n v="120.62459178983526"/>
    <n v="131.30941725731151"/>
    <n v="116.60175621084208"/>
    <n v="119.80212390236824"/>
    <n v="115.69704153462834"/>
    <n v="112.55956844626142"/>
    <n v="113.07723941072597"/>
    <n v="109.4898280074506"/>
    <n v="108.72057863034908"/>
    <n v="120.27867147245944"/>
    <n v="114.8818307167566"/>
    <n v="99.407339316384054"/>
    <n v="99.51377633711509"/>
    <n v="95.130506301555442"/>
    <n v="109.32775345315562"/>
    <n v="112.20784247320934"/>
    <n v="114.97617262149544"/>
    <n v="131.82950724497448"/>
    <n v="132.30363579186726"/>
    <n v="138.27136602240017"/>
    <n v="134.77103945426839"/>
    <n v="138.93417837877064"/>
    <n v="126.18350709983311"/>
    <n v="131.1739519581993"/>
    <n v="135.25726311715329"/>
    <n v="156.47693461380297"/>
    <n v="169.28566244950292"/>
    <n v="8.1856970596419609E-2"/>
    <n v="8.1856970596419609E-2"/>
    <n v="0.54842349817457703"/>
    <m/>
    <m/>
    <m/>
    <m/>
    <n v="0.20861516553933757"/>
    <n v="0.20260887860298782"/>
    <n v="-8.742127361791463E-2"/>
    <n v="0.2400743822249487"/>
    <n v="-0.11889760878375877"/>
    <n v="-5.3650581249477414E-2"/>
    <n v="4.9246608634174516E-2"/>
    <n v="-0.1719273125434293"/>
    <n v="0.64486599196460359"/>
    <n v="-0.27552411480785521"/>
    <n v="0.80608883713192503"/>
    <n v="1.7640685311843818E-2"/>
  </r>
  <r>
    <x v="10"/>
    <x v="56"/>
    <x v="0"/>
    <n v="100"/>
    <n v="84.995856735107267"/>
    <n v="72.431636129269876"/>
    <n v="80.548752416904534"/>
    <n v="100.12153577018692"/>
    <n v="75.473713286069426"/>
    <n v="67.328975232483202"/>
    <n v="69.013902955528977"/>
    <n v="66.945953411288102"/>
    <n v="63.036552803609247"/>
    <n v="67.65307061964829"/>
    <n v="66.542675628395187"/>
    <n v="61.016480987017772"/>
    <n v="61.964828284688345"/>
    <n v="60.937298591289945"/>
    <n v="67.929288279163984"/>
    <n v="66.48374919436516"/>
    <n v="63.443513488629044"/>
    <n v="65.192891998895135"/>
    <n v="66.426664211398588"/>
    <n v="62.117668722953688"/>
    <n v="63.878095939600414"/>
    <n v="63.106527944019895"/>
    <n v="62.741920633459166"/>
    <n v="61.911426203848627"/>
    <n v="57.589540557959687"/>
    <n v="65.596169781788063"/>
    <n v="64.612834913912167"/>
    <n v="65.894484854064999"/>
    <n v="68.616149525826359"/>
    <n v="77.490102200534025"/>
    <n v="75.69468741368199"/>
    <n v="66.940429058097791"/>
    <n v="63.822852407697262"/>
    <n v="68.70638062793482"/>
    <n v="67.680692385599855"/>
    <n v="72.597366724979295"/>
    <n v="68.568271798176966"/>
    <n v="71.516434950741186"/>
    <n v="74.55298775435044"/>
    <n v="76.109013902955539"/>
    <n v="80.359082957370404"/>
    <n v="86.903600036829033"/>
    <n v="87.03250161126968"/>
    <n v="80.060767885093455"/>
    <n v="88.067397108921838"/>
    <n v="87.890617806831798"/>
    <n v="85.688242334959952"/>
    <n v="85.371512752048631"/>
    <n v="92.650768805818998"/>
    <n v="98.081207991897628"/>
    <n v="97.296749838873041"/>
    <n v="92.845962618543439"/>
    <n v="95.015191971273367"/>
    <n v="94.046588711905002"/>
    <n v="94.650584660712639"/>
    <n v="103.30356320780776"/>
    <n v="101.0127980848909"/>
    <n v="108.95865942362582"/>
    <n v="105.90185065831876"/>
    <n v="100.31120522972104"/>
    <n v="104.721480526655"/>
    <n v="100.74947058281927"/>
    <n v="100.39038762544888"/>
    <n v="102.81373722493325"/>
    <n v="105.78031488813184"/>
    <n v="111.10579136359453"/>
    <n v="107.11720836018786"/>
    <n v="120.31120522972103"/>
    <n v="136.00773409446646"/>
    <n v="132.79808489089402"/>
    <n v="120.85259184237178"/>
    <n v="130.26608967866679"/>
    <n v="136.3152564220606"/>
    <n v="134.82552251173925"/>
    <n v="139.96685388085814"/>
    <n v="136.84559432833075"/>
    <n v="113.57701869072831"/>
    <n v="127.1393057729491"/>
    <n v="0.11941048672135923"/>
    <n v="0.11941048672135923"/>
    <n v="0.14430853884911166"/>
    <m/>
    <m/>
    <m/>
    <m/>
    <n v="0.13736856764849259"/>
    <n v="4.499885207009946E-3"/>
    <n v="0.11561961937558096"/>
    <n v="-0.15760001092642406"/>
    <n v="8.7232063258265713E-2"/>
    <n v="2.5151963493110552E-2"/>
    <n v="-4.8652408276821379E-2"/>
    <n v="4.9934200906565085E-2"/>
    <n v="7.3706566395097983E-2"/>
    <n v="0.11329896507616555"/>
    <n v="0.1823827310433328"/>
    <n v="0.17113949868498723"/>
  </r>
  <r>
    <x v="10"/>
    <x v="57"/>
    <x v="0"/>
    <n v="100"/>
    <n v="90.220092296769621"/>
    <n v="71.503017394391193"/>
    <n v="61.315583954561589"/>
    <n v="71.359602413915511"/>
    <n v="68.335108271210515"/>
    <n v="70.766773162939302"/>
    <n v="74.902378416755411"/>
    <n v="74.174653887113948"/>
    <n v="74.476393326233577"/>
    <n v="72.523961661341858"/>
    <n v="61.253106141285052"/>
    <n v="64.022009229676954"/>
    <n v="60.028399006034796"/>
    <n v="60.028399006034796"/>
    <n v="60.347887823926158"/>
    <n v="63.418530351437695"/>
    <n v="63.471778487752928"/>
    <n v="65.015974440894567"/>
    <n v="64.607738729144486"/>
    <n v="62.753283635072776"/>
    <n v="60.66737664181754"/>
    <n v="62.353567625133124"/>
    <n v="62.611288604898832"/>
    <n v="62.495562655307069"/>
    <n v="61.6435924742634"/>
    <n v="64.199503017394392"/>
    <n v="66.151934682286111"/>
    <n v="62.237841675541361"/>
    <n v="66.98615548455804"/>
    <n v="61.953851615193464"/>
    <n v="63.409300674476398"/>
    <n v="62.886048988285417"/>
    <n v="60.694355697550584"/>
    <n v="59.913383031593895"/>
    <n v="62.744053958111465"/>
    <n v="63.702520411785592"/>
    <n v="67.491657791977275"/>
    <n v="72.65743698970536"/>
    <n v="75.035853745118928"/>
    <n v="82.978345757898481"/>
    <n v="93.024494142705009"/>
    <n v="96.867589634362801"/>
    <n v="99.955981540646093"/>
    <n v="102.00567980120697"/>
    <n v="109.02520411785588"/>
    <n v="109.59318423855164"/>
    <n v="99.574014909478166"/>
    <n v="95.731629392971257"/>
    <n v="91.870784522541712"/>
    <n v="89.06638267660631"/>
    <n v="87.735179268725588"/>
    <n v="86.421725239616606"/>
    <n v="94.337948171813991"/>
    <n v="105.82179623713171"/>
    <n v="116.73766418175364"/>
    <n v="114.89172878949236"/>
    <n v="119.65779197728079"/>
    <n v="119.50656727014555"/>
    <n v="110.79162229321973"/>
    <n v="104.88107916222933"/>
    <n v="100.99396521121761"/>
    <n v="96.893858714944983"/>
    <n v="100.7809726659567"/>
    <n v="104.33084842030529"/>
    <n v="108.20021299254525"/>
    <n v="109.19417820376287"/>
    <n v="105.04082357117501"/>
    <n v="106.88675896343629"/>
    <n v="100.76322328718494"/>
    <n v="92.279020234291792"/>
    <n v="102.37841675541357"/>
    <n v="94.550940717074909"/>
    <n v="97.177848775292858"/>
    <n v="90.521831735889251"/>
    <n v="93.042243521476749"/>
    <n v="95.331913383031591"/>
    <n v="91.835285764998218"/>
    <n v="86.783812566560158"/>
    <n v="-5.5005798221878677E-2"/>
    <n v="-5.5005798221878677E-2"/>
    <n v="-0.20523407022106643"/>
    <m/>
    <m/>
    <m/>
    <m/>
    <n v="-1.213910761154835E-2"/>
    <n v="-4.2178678180006646E-2"/>
    <n v="-0.11581137309292644"/>
    <n v="1.4509803921568531E-2"/>
    <n v="0.21787394167450591"/>
    <n v="-3.5686698594160404E-2"/>
    <n v="-0.12544056392181979"/>
    <n v="0.1166880381022164"/>
    <n v="-0.1512467191601049"/>
    <n v="0.14694261523988694"/>
    <n v="1.411944285441713E-2"/>
    <n v="0.38871224165341811"/>
  </r>
  <r>
    <x v="10"/>
    <x v="58"/>
    <x v="5"/>
    <n v="100"/>
    <n v="77.034936708860755"/>
    <n v="72.240000000000009"/>
    <n v="59.076455696202537"/>
    <n v="55.356962025316456"/>
    <n v="57.088607594936711"/>
    <n v="59.584810126582276"/>
    <n v="63.969620253164564"/>
    <n v="60.217721518987346"/>
    <n v="66.48101265822784"/>
    <n v="69.012658227848107"/>
    <n v="65.974683544303801"/>
    <n v="75.022784810126581"/>
    <n v="73.78734177215189"/>
    <n v="69.711392405063293"/>
    <n v="68.025316455696199"/>
    <n v="69.392405063291136"/>
    <n v="68.415189873417731"/>
    <n v="69.453164556962037"/>
    <n v="62.8"/>
    <n v="62.987341772151893"/>
    <n v="59.767088607594943"/>
    <n v="66.86379746835442"/>
    <n v="68.121518987341773"/>
    <n v="64.177215189873422"/>
    <n v="60.038481012658231"/>
    <n v="64.253164556962034"/>
    <n v="65.605063291139246"/>
    <n v="69.491645569620246"/>
    <n v="71.481518987341772"/>
    <n v="71.182784810126591"/>
    <n v="68.025316455696199"/>
    <n v="73.417721518987349"/>
    <n v="68.265316455696194"/>
    <n v="69.237468354430391"/>
    <n v="65.994936708860763"/>
    <n v="70.56708860759494"/>
    <n v="71.987848101265826"/>
    <n v="76.842531645569608"/>
    <n v="79.650632911392407"/>
    <n v="78.303797468354432"/>
    <n v="85.088607594936704"/>
    <n v="88.123544303797473"/>
    <n v="87.850126582278477"/>
    <n v="82.303797468354432"/>
    <n v="95.437974683544297"/>
    <n v="87.961518987341776"/>
    <n v="87.961518987341776"/>
    <n v="89.721518987341781"/>
    <n v="92.94886075949367"/>
    <n v="93.782278481012654"/>
    <n v="99.918987341772151"/>
    <n v="101.09367088607596"/>
    <n v="100.35443037974683"/>
    <n v="98.835443037974684"/>
    <n v="119.34683544303797"/>
    <n v="133.01265822784808"/>
    <n v="140.27848101265823"/>
    <n v="140.20253164556962"/>
    <n v="115.75189873417722"/>
    <n v="109.78936708860761"/>
    <n v="111.50886075949369"/>
    <n v="122.80000000000003"/>
    <n v="117.15949367088608"/>
    <n v="106.78481012658227"/>
    <n v="104.55696202531645"/>
    <n v="100.09113924050632"/>
    <n v="93.974683544303801"/>
    <n v="90.683544303797476"/>
    <n v="83.301265822784814"/>
    <n v="76.936708860759495"/>
    <n v="83.660759493670895"/>
    <n v="87.453164556962022"/>
    <n v="79.782278481012654"/>
    <n v="73.681012658227857"/>
    <n v="74.881012658227846"/>
    <n v="79.189873417721529"/>
    <n v="82.536708860759489"/>
    <n v="77.453164556962022"/>
    <n v="-6.159131341635482E-2"/>
    <n v="-6.159131341635482E-2"/>
    <n v="-0.22617361392148927"/>
    <m/>
    <m/>
    <m/>
    <m/>
    <n v="-0.132687651331719"/>
    <n v="-7.7442769402568334E-2"/>
    <n v="-0.11928826484294619"/>
    <n v="0.12018966465090686"/>
    <n v="0.32542885973763869"/>
    <n v="-0.12976779596497889"/>
    <n v="6.0889724858930183E-2"/>
    <n v="-0.14855894116191837"/>
    <n v="-0.21060532687651334"/>
    <n v="4.1876892028254398E-2"/>
    <n v="0.17941088961618568"/>
    <n v="0.19035813452711503"/>
  </r>
  <r>
    <x v="10"/>
    <x v="9"/>
    <x v="0"/>
    <n v="100"/>
    <n v="106.15746971736206"/>
    <n v="75.975773889636613"/>
    <n v="77.826379542395699"/>
    <n v="62.9542395693136"/>
    <n v="78.60026917900403"/>
    <n v="83.714670255720051"/>
    <n v="83.378196500672956"/>
    <n v="83.142664872139989"/>
    <n v="86.036339165545101"/>
    <n v="77.792732166890985"/>
    <n v="78.12920592193808"/>
    <n v="80.181695827725434"/>
    <n v="72.880215343203233"/>
    <n v="65.814266487213985"/>
    <n v="71.197846567967702"/>
    <n v="73.250336473755056"/>
    <n v="67.93405114401078"/>
    <n v="71.39973082099597"/>
    <n v="69.952893674293406"/>
    <n v="73.014804845222073"/>
    <n v="69.145356662180362"/>
    <n v="77.086137281292068"/>
    <n v="75.874831763122486"/>
    <n v="80.383580080753703"/>
    <n v="78.532974427994617"/>
    <n v="80.854643337819653"/>
    <n v="80.874831763122472"/>
    <n v="84.017496635262447"/>
    <n v="88.391655450874822"/>
    <n v="91.588156123822344"/>
    <n v="90.94885598923284"/>
    <n v="94.448183041722757"/>
    <n v="115.44414535666219"/>
    <n v="115.84791386271871"/>
    <n v="97.611036339165551"/>
    <n v="78.028263795423968"/>
    <n v="84.05114401076716"/>
    <n v="83.950201884253033"/>
    <n v="84.286675639300128"/>
    <n v="84.488559892328396"/>
    <n v="83.445491251682384"/>
    <n v="90.578734858681031"/>
    <n v="85.800807537012119"/>
    <n v="88.694481830417232"/>
    <n v="92.079407806191114"/>
    <n v="89.50201884253029"/>
    <n v="88.660834454912532"/>
    <n v="92.059219380888294"/>
    <n v="88.358008075370137"/>
    <n v="92.294751009421276"/>
    <n v="89.367429340511435"/>
    <n v="94.448183041722757"/>
    <n v="98.452220726783324"/>
    <n v="101.34589502018842"/>
    <n v="103.39838492597578"/>
    <n v="107.73889636608347"/>
    <n v="117.63122476446839"/>
    <n v="118.06864064602962"/>
    <n v="110.53162853297445"/>
    <n v="113.62718707940782"/>
    <n v="117.79946164199193"/>
    <n v="115.54508748317633"/>
    <n v="111.44010767160162"/>
    <n v="119.85195154777928"/>
    <n v="121.4670255720054"/>
    <n v="119.95289367429341"/>
    <n v="116.43337819650068"/>
    <n v="117.19380888290713"/>
    <n v="116.99192462987888"/>
    <n v="116.35262449528936"/>
    <n v="121.5006729475101"/>
    <n v="104.10497981157472"/>
    <n v="112.9878869448183"/>
    <n v="107.06594885598923"/>
    <n v="108.4791386271871"/>
    <n v="116.72274562584117"/>
    <n v="116.4535666218035"/>
    <n v="120.22207267833109"/>
    <n v="3.2360589425021624E-2"/>
    <n v="3.2360589425021624E-2"/>
    <n v="2.2440392706872814E-3"/>
    <m/>
    <m/>
    <m/>
    <m/>
    <n v="-3.5180055401662136E-2"/>
    <n v="3.6749928222796546E-2"/>
    <n v="-0.11880365549709226"/>
    <n v="8.7680703959773787E-2"/>
    <n v="9.4326725905673259E-2"/>
    <n v="2.5921299188007563E-2"/>
    <n v="4.535768645357674E-2"/>
    <n v="5.1252184041933546E-2"/>
    <n v="-4.1274238227146931E-2"/>
    <n v="0.23376623376623384"/>
    <n v="0.17983870967741922"/>
    <n v="-5.5957365816520444E-2"/>
  </r>
  <r>
    <x v="10"/>
    <x v="59"/>
    <x v="0"/>
    <n v="100"/>
    <n v="60.26170897390061"/>
    <n v="56.64926707186271"/>
    <n v="51.214873078298176"/>
    <n v="50.339649624597783"/>
    <n v="50.160886664283154"/>
    <n v="51.698248122988922"/>
    <n v="53.557382910260998"/>
    <n v="55.452270289595994"/>
    <n v="56.13156953879156"/>
    <n v="56.346085091169108"/>
    <n v="50.089381480157314"/>
    <n v="53.235609581694675"/>
    <n v="50.196639256346089"/>
    <n v="51.018948873793349"/>
    <n v="51.94851626742939"/>
    <n v="52.413299964247408"/>
    <n v="53.628888094386838"/>
    <n v="53.843403646764386"/>
    <n v="51.769753307114762"/>
    <n v="50.983196281730429"/>
    <n v="50.518412584912411"/>
    <n v="61.065427243475156"/>
    <n v="60.100107257776195"/>
    <n v="57.239899892742216"/>
    <n v="51.19771183410797"/>
    <n v="55.488022881658914"/>
    <n v="55.774043618162317"/>
    <n v="53.092599213442973"/>
    <n v="55.38076510547014"/>
    <n v="54.522702895959959"/>
    <n v="52.413299964247408"/>
    <n v="48.730782981766183"/>
    <n v="44.547729710404006"/>
    <n v="46.495530925992135"/>
    <n v="48.40900965319986"/>
    <n v="45.191276367536645"/>
    <n v="49.839113335716839"/>
    <n v="54.200929567393644"/>
    <n v="56.989631748301747"/>
    <n v="60.02860207365034"/>
    <n v="69.217018233821946"/>
    <n v="78.226671433678945"/>
    <n v="79.442259563818368"/>
    <n v="80.69360028602074"/>
    <n v="96.334644261708974"/>
    <n v="95.370754379692528"/>
    <n v="102.96746514122275"/>
    <n v="78.226671433678945"/>
    <n v="76.367536646406862"/>
    <n v="76.760815159099039"/>
    <n v="81.265641759027531"/>
    <n v="81.086878798712902"/>
    <n v="84.840900965319989"/>
    <n v="89.52449052556311"/>
    <n v="99.749731855559531"/>
    <n v="107.07901322845905"/>
    <n v="117.01823382195209"/>
    <n v="107.75831247765464"/>
    <n v="106.36396138720056"/>
    <n v="88.773686092241689"/>
    <n v="96.353235609581702"/>
    <n v="96.889524490525559"/>
    <n v="98.891669646049337"/>
    <n v="94.672863782624233"/>
    <n v="97.032534858777268"/>
    <n v="97.211297819091882"/>
    <n v="90.132284590632821"/>
    <n v="94.458348230246685"/>
    <n v="90.954594208080081"/>
    <n v="84.948158741508763"/>
    <n v="70.754379692527721"/>
    <n v="72.077225598855918"/>
    <n v="65.927779764032891"/>
    <n v="68.180193063997137"/>
    <n v="68.46621380050054"/>
    <n v="69.038255273507332"/>
    <n v="67.393636038612797"/>
    <n v="64.104397568823728"/>
    <n v="-4.8806366047745464E-2"/>
    <n v="-4.8806366047745464E-2"/>
    <n v="-0.34056638470025757"/>
    <m/>
    <m/>
    <m/>
    <m/>
    <n v="-2.6529108327192463E-2"/>
    <n v="-0.25094625283875827"/>
    <n v="-3.6382011116725788E-2"/>
    <n v="-1.1536444677503921E-2"/>
    <n v="0.26211546565528843"/>
    <n v="-6.6777963272119933E-3"/>
    <n v="-8.9075630252100746E-2"/>
    <n v="1.4760147601478035E-3"/>
    <n v="-0.30545320560058964"/>
    <n v="0.14369995785924994"/>
    <n v="0.22572314049586795"/>
    <n v="0.24983860555196902"/>
  </r>
  <r>
    <x v="10"/>
    <x v="60"/>
    <x v="2"/>
    <n v="100"/>
    <n v="111.11111111111111"/>
    <n v="127.77777777777777"/>
    <n v="127.77777777777777"/>
    <n v="127.77777777777777"/>
    <n v="155.55555555555554"/>
    <n v="155.55555555555554"/>
    <n v="170"/>
    <n v="170"/>
    <n v="170"/>
    <n v="170"/>
    <n v="170"/>
    <n v="188.88888888888889"/>
    <n v="188.88888888888889"/>
    <n v="188.88888888888889"/>
    <n v="188.88888888888889"/>
    <n v="188.88888888888889"/>
    <n v="188.88888888888889"/>
    <n v="188.88888888888889"/>
    <n v="188.88888888888889"/>
    <n v="188.88888888888889"/>
    <n v="188.88888888888889"/>
    <n v="222.22222222222223"/>
    <n v="222.22222222222223"/>
    <n v="222.22222222222223"/>
    <n v="222.22222222222223"/>
    <n v="222.22222222222223"/>
    <n v="222.22222222222223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311.11111111111109"/>
    <n v="311.11111111111109"/>
    <n v="311.11111111111109"/>
    <n v="311.11111111111109"/>
    <n v="316.66666666666663"/>
    <n v="316.66666666666663"/>
    <n v="355.5555555555556"/>
    <n v="355.5555555555556"/>
    <n v="355.5555555555556"/>
    <n v="355.5555555555556"/>
    <n v="355.5555555555556"/>
    <n v="522.22222222222229"/>
    <n v="522.22222222222229"/>
    <n v="522.22222222222229"/>
    <n v="522.22222222222229"/>
    <n v="633.33333333333326"/>
    <n v="833.33333333333337"/>
    <n v="833.33333333333337"/>
    <n v="833.33333333333337"/>
    <n v="833.33333333333337"/>
    <n v="833.33333333333337"/>
    <n v="944.44444444444446"/>
    <n v="944.44444444444446"/>
    <n v="944.44444444444446"/>
    <n v="944.44444444444446"/>
    <n v="944.44444444444446"/>
    <n v="944.44444444444446"/>
    <n v="944.44444444444446"/>
    <n v="944.44444444444446"/>
    <n v="944.44444444444446"/>
    <n v="944.44444444444446"/>
    <n v="1277.7777777777776"/>
    <n v="1277.7777777777776"/>
    <n v="1277.7777777777776"/>
    <n v="1277.7777777777776"/>
    <n v="1277.7777777777776"/>
    <n v="1277.7777777777776"/>
    <n v="0"/>
    <n v="0"/>
    <n v="0.35294117647058809"/>
    <m/>
    <m/>
    <m/>
    <m/>
    <n v="0"/>
    <n v="0"/>
    <n v="0.35294117647058809"/>
    <n v="0"/>
    <n v="0"/>
    <n v="0.5957446808510638"/>
    <n v="0"/>
    <n v="0.1333333333333333"/>
    <n v="0.35294117647058809"/>
    <n v="0.80851063829787218"/>
    <n v="1.0434782608695654"/>
    <n v="0"/>
  </r>
  <r>
    <x v="10"/>
    <x v="61"/>
    <x v="2"/>
    <s v="---"/>
    <n v="100"/>
    <n v="115.46978804175893"/>
    <n v="129.51597595697564"/>
    <n v="137.30930085416006"/>
    <n v="132.67847588563802"/>
    <n v="133.58712241064811"/>
    <n v="135.62591036932952"/>
    <n v="137.8861374395544"/>
    <n v="145.67669986151313"/>
    <n v="147.12048079549484"/>
    <n v="147.44869310266657"/>
    <n v="146.93167565090093"/>
    <n v="148.05746371555563"/>
    <n v="151.18533621161902"/>
    <n v="152.0185989767206"/>
    <n v="152.70688417892416"/>
    <n v="152.46034249301852"/>
    <n v="138.51239960146728"/>
    <n v="140.35541726372463"/>
    <n v="141.6264790222333"/>
    <n v="145.16679172658365"/>
    <n v="153.82351766671428"/>
    <n v="155.16367814415307"/>
    <n v="156.64999555170377"/>
    <n v="156.52653731904107"/>
    <n v="155.22705242560164"/>
    <n v="154.5194830635586"/>
    <n v="155.7625096610725"/>
    <n v="156.86648706897086"/>
    <n v="159.17800871838327"/>
    <n v="168.19501222983962"/>
    <n v="170.95383046700508"/>
    <n v="179.32249415213985"/>
    <n v="180.18864222192678"/>
    <n v="179.17710535789089"/>
    <n v="177.84564878649047"/>
    <n v="177.95753108369237"/>
    <n v="176.91543371111368"/>
    <n v="177.1095561947925"/>
    <n v="177.93861599941107"/>
    <n v="178.1553115602145"/>
    <n v="186.22725647834903"/>
    <n v="193.64432255068832"/>
    <n v="194.16916770578615"/>
    <n v="197.6156258411321"/>
    <n v="208.55682342370025"/>
    <n v="215.38690469738535"/>
    <n v="217.74930907116507"/>
    <n v="218.7486736578077"/>
    <n v="223.32157675886296"/>
    <n v="229.41495928397399"/>
    <n v="239.7616559826358"/>
    <n v="278.22437129963481"/>
    <n v="301.08424210405997"/>
    <n v="309.81174769833416"/>
    <n v="361.21638097743033"/>
    <n v="408.6347277154423"/>
    <n v="422.54236767275398"/>
    <n v="429.02951532414147"/>
    <n v="436.27263651282806"/>
    <n v="427.16132762592133"/>
    <n v="434.49152540046833"/>
    <n v="443.97456475815471"/>
    <n v="452.83351258206676"/>
    <n v="487.18464677935367"/>
    <n v="557.78635123049139"/>
    <n v="640.17777635189623"/>
    <n v="767.95345395017705"/>
    <n v="859.45661190755573"/>
    <n v="879.61494901401841"/>
    <n v="888.8222244475902"/>
    <n v="918.21274666765191"/>
    <n v="920.75286188473285"/>
    <n v="964.65929229466326"/>
    <n v="976.66297319605656"/>
    <n v="995.76184407307892"/>
    <n v="1057.690887740659"/>
    <n v="1112.1874682642731"/>
    <n v="5.1524108938883373E-2"/>
    <n v="5.1524108938883373E-2"/>
    <n v="0.99393094831158613"/>
    <m/>
    <m/>
    <m/>
    <m/>
    <n v="0.5763088164352268"/>
    <n v="0.1573907505405332"/>
    <n v="8.5323100346873515E-2"/>
    <n v="9.643984792257454E-2"/>
    <n v="0.29829166039669808"/>
    <n v="0.18773549018793889"/>
    <n v="1.2731082317728681E-2"/>
    <n v="0.12127537201172878"/>
    <n v="1.1710267241235295"/>
    <n v="0.75104950189528252"/>
    <n v="0.56169562873570622"/>
    <n v="0.13571301868883823"/>
  </r>
  <r>
    <x v="10"/>
    <x v="62"/>
    <x v="2"/>
    <s v="---"/>
    <n v="100"/>
    <n v="105.36585365853657"/>
    <n v="106.38580931263859"/>
    <n v="116.73946047771236"/>
    <n v="128.87318248555039"/>
    <n v="135.14543683765402"/>
    <n v="136.94395444081329"/>
    <n v="135.86589197051492"/>
    <n v="143.86888544953226"/>
    <n v="150.70232330948235"/>
    <n v="150.76614617749985"/>
    <n v="156.12844058302454"/>
    <n v="157.13329878709555"/>
    <n v="153.84137160516056"/>
    <n v="157.64973482031047"/>
    <n v="161.84405148324086"/>
    <n v="162.95744483460271"/>
    <n v="170.01358062088457"/>
    <n v="173.49906098231756"/>
    <n v="174.98969066332816"/>
    <n v="182.54287365940286"/>
    <n v="201.0788605124458"/>
    <n v="208.56388302574683"/>
    <n v="210.82197756110665"/>
    <n v="207.00149990719635"/>
    <n v="186.07481064614743"/>
    <n v="189.97926715129481"/>
    <n v="171.4144265936811"/>
    <n v="176.93912996275952"/>
    <n v="173.8407625088748"/>
    <n v="181.21421642494769"/>
    <n v="183.97568105012448"/>
    <n v="194.84629402221154"/>
    <n v="195.11906116244054"/>
    <n v="198.00392389265892"/>
    <n v="204.30598485791842"/>
    <n v="207.61062448850365"/>
    <n v="191.84659369750224"/>
    <n v="192.58466455758204"/>
    <n v="204.67465812053965"/>
    <n v="207.69289781012566"/>
    <n v="215.17258259137301"/>
    <n v="223.54885706361887"/>
    <n v="229.63877414680871"/>
    <n v="237.93723361918646"/>
    <n v="244.52154687897075"/>
    <n v="250.23823265587782"/>
    <n v="257.59256642659057"/>
    <n v="259.12133585788013"/>
    <n v="252.94058460418691"/>
    <n v="255.981573459967"/>
    <n v="262.78286640106182"/>
    <n v="306.08888884445849"/>
    <n v="349.51747194811088"/>
    <n v="360.01605736606325"/>
    <n v="425.07803152623558"/>
    <n v="463.79188520911907"/>
    <n v="493.63929968572069"/>
    <n v="511.74119663151004"/>
    <n v="540.85516659849986"/>
    <n v="529.25524219467627"/>
    <n v="488.56346415673102"/>
    <n v="485.48958284689638"/>
    <n v="477.56739669917005"/>
    <n v="504.77906887578172"/>
    <n v="555.9093107723354"/>
    <n v="598.46744227883732"/>
    <n v="656.84331866790149"/>
    <n v="715.71416037957101"/>
    <n v="737.36747486260447"/>
    <n v="730.67326301808464"/>
    <n v="778.82943327165083"/>
    <n v="810.38378572310205"/>
    <n v="851.45553921146768"/>
    <n v="869.37706430508024"/>
    <n v="891.56682185057616"/>
    <n v="951.55257789781035"/>
    <n v="897.65775676780083"/>
    <n v="-5.6638826252854102E-2"/>
    <n v="-5.6638826252854102E-2"/>
    <n v="0.6147557512945192"/>
    <m/>
    <m/>
    <m/>
    <m/>
    <n v="0.30124911900723128"/>
    <n v="0.11240114994229145"/>
    <n v="0.16530271779000838"/>
    <n v="0.11755991249882825"/>
    <n v="0.38874048362546865"/>
    <n v="0.20387589731257538"/>
    <n v="-4.5291902679214346E-2"/>
    <n v="3.3190375270977679E-2"/>
    <n v="0.8850872323550576"/>
    <n v="0.64912575161226838"/>
    <n v="0.47375712926056424"/>
    <n v="0.17380987379014967"/>
  </r>
  <r>
    <x v="10"/>
    <x v="63"/>
    <x v="2"/>
    <n v="100"/>
    <n v="88.986784140969164"/>
    <n v="96.519823788546248"/>
    <n v="97.621145374449341"/>
    <n v="96.916299559471369"/>
    <n v="110.87616575283788"/>
    <n v="111.128371030997"/>
    <n v="111.8547222320953"/>
    <n v="117.00307264358368"/>
    <n v="124.04464400978658"/>
    <n v="129.25688642507527"/>
    <n v="135.54184195680082"/>
    <n v="138.1244240051503"/>
    <n v="142.28412972625486"/>
    <n v="154.47405150394616"/>
    <n v="155.08606964561233"/>
    <n v="149.65524932258575"/>
    <n v="147.94025343110363"/>
    <n v="153.226476061319"/>
    <n v="155.0020012195593"/>
    <n v="153.80150409552184"/>
    <n v="161.8754357336561"/>
    <n v="169.09523216309148"/>
    <n v="171.9501959118528"/>
    <n v="166.9968842488075"/>
    <n v="164.07109883676841"/>
    <n v="160.98081969017787"/>
    <n v="158.12582485297258"/>
    <n v="156.02075358236118"/>
    <n v="161.63315605943933"/>
    <n v="164.14175536914613"/>
    <n v="167.12450012478885"/>
    <n v="171.50950481628612"/>
    <n v="181.54053932145214"/>
    <n v="186.70906095552527"/>
    <n v="183.93816842040738"/>
    <n v="184.32824552486574"/>
    <n v="190.88221342649786"/>
    <n v="197.04274149001247"/>
    <n v="207.85056747043606"/>
    <n v="228.12785143495199"/>
    <n v="235.89576618752776"/>
    <n v="237.8158871068874"/>
    <n v="241.48799226265047"/>
    <n v="244.99532346911644"/>
    <n v="255.46015061630945"/>
    <n v="273.43059929066652"/>
    <n v="294.19547963575542"/>
    <n v="294.999172980286"/>
    <n v="295.23456433642468"/>
    <n v="301.23031845064219"/>
    <n v="313.1243074029627"/>
    <n v="349.36112531367968"/>
    <n v="434.03139611675539"/>
    <n v="456.0472133830383"/>
    <n v="467.02990151373626"/>
    <n v="551.59929030703825"/>
    <n v="602.87761587501564"/>
    <n v="637.20776380100949"/>
    <n v="693.41585691326202"/>
    <n v="691.84209756079213"/>
    <n v="697.49149010811982"/>
    <n v="695.56128098778299"/>
    <n v="706.32539143063775"/>
    <n v="726.55559712392596"/>
    <n v="736.53955335786418"/>
    <n v="745.13470059058432"/>
    <n v="765.9971002117876"/>
    <n v="774.82091333332812"/>
    <n v="776.97978834248556"/>
    <n v="800.92581472910535"/>
    <n v="844.82630264896522"/>
    <n v="874.25694763361571"/>
    <n v="883.11438809174729"/>
    <n v="891.24211534584936"/>
    <n v="896.90495882781374"/>
    <n v="909.2730932260705"/>
    <n v="989.25907604198699"/>
    <n v="1049.9227912525785"/>
    <n v="6.1322374168459648E-2"/>
    <n v="6.1322374168459648E-2"/>
    <n v="0.4090375745760102"/>
    <m/>
    <m/>
    <m/>
    <m/>
    <n v="5.1974615349495101E-2"/>
    <n v="9.0350412735337171E-2"/>
    <n v="5.4941249522353575E-2"/>
    <n v="0.10997792744354529"/>
    <n v="0.27087417003044822"/>
    <n v="0.25710070534587537"/>
    <n v="3.0939933852556223E-3"/>
    <n v="5.8913964146892983E-2"/>
    <n v="0.34311738118065938"/>
    <n v="0.69697298386159479"/>
    <n v="0.83992872416250863"/>
    <n v="0.45945158740066261"/>
  </r>
  <r>
    <x v="10"/>
    <x v="64"/>
    <x v="2"/>
    <s v="---"/>
    <n v="100"/>
    <n v="101.00460443700294"/>
    <n v="141.06320636249478"/>
    <n v="146.92339891167853"/>
    <n v="78.977513788714475"/>
    <n v="74.819686041578265"/>
    <n v="81.6079762409843"/>
    <n v="76.304624522698333"/>
    <n v="77.648140291330776"/>
    <n v="67.819261773440829"/>
    <n v="71.630603874982341"/>
    <n v="74.218639513505877"/>
    <n v="77.966341394427957"/>
    <n v="84.542497525102533"/>
    <n v="81.883750530335178"/>
    <n v="82.802998161504746"/>
    <n v="92.844010748126152"/>
    <n v="90.510535992080335"/>
    <n v="88.247772592278324"/>
    <n v="91.571206335737514"/>
    <n v="90.864092773299404"/>
    <n v="89.803422429642211"/>
    <n v="92.327817847546328"/>
    <n v="93.140998444350174"/>
    <n v="96.60585490029699"/>
    <n v="95.149200961674453"/>
    <n v="95.432046386649688"/>
    <n v="95.762461269461696"/>
    <n v="96.630429392414968"/>
    <n v="97.277557684855125"/>
    <n v="98.942856040861983"/>
    <n v="98.792250035355679"/>
    <n v="99.042331840722369"/>
    <n v="97.527433488400817"/>
    <n v="94.964601466510672"/>
    <n v="99.831321273832955"/>
    <n v="102.11032685788733"/>
    <n v="106.91536860819851"/>
    <n v="110.83966521386969"/>
    <n v="112.21043699618158"/>
    <n v="114.64777887773221"/>
    <n v="114.27458005311209"/>
    <n v="114.52867091117425"/>
    <n v="117.75889660511058"/>
    <n v="117.89711530968579"/>
    <n v="121.32654504313393"/>
    <n v="121.74113529929353"/>
    <n v="123.95893716428297"/>
    <n v="130.78980425432795"/>
    <n v="132.87135742431607"/>
    <n v="136.75677313776592"/>
    <n v="134.76271289169043"/>
    <n v="135.65577400961365"/>
    <n v="137.30829308838824"/>
    <n v="139.3771339677152"/>
    <n v="155.55985369681747"/>
    <n v="154.42388144027163"/>
    <n v="162.258823767097"/>
    <n v="166.6393922864012"/>
    <n v="168.20447030459761"/>
    <n v="173.18962091978639"/>
    <n v="179.94255544107054"/>
    <n v="180.09705744363461"/>
    <n v="181.91591066257266"/>
    <n v="188.34463592630757"/>
    <n v="193.14829406047059"/>
    <n v="201.74993770666237"/>
    <n v="202.78939464344643"/>
    <n v="203.26473209375203"/>
    <n v="205.44107050258938"/>
    <n v="208.19095657873766"/>
    <n v="214.84509162171449"/>
    <n v="218.42383057771713"/>
    <n v="222.65162535103138"/>
    <n v="222.09654120451745"/>
    <n v="221.1772935733479"/>
    <n v="221.31871628583548"/>
    <n v="225.76292502575916"/>
    <n v="2.0080582494360399E-2"/>
    <n v="2.0080582494360399E-2"/>
    <n v="0.16885798098262073"/>
    <m/>
    <m/>
    <m/>
    <m/>
    <n v="7.669323124652494E-2"/>
    <n v="2.6636313722364413E-2"/>
    <n v="6.9458678753054892E-2"/>
    <n v="-5.9865229507957141E-3"/>
    <n v="0.14672489860839444"/>
    <n v="7.1223637244976379E-2"/>
    <n v="7.9832043145028564E-2"/>
    <n v="4.6693126396043949E-2"/>
    <n v="0.17507310573171542"/>
    <n v="0.38840117423206744"/>
    <n v="0.18323944290526306"/>
    <n v="0.1864562705413324"/>
  </r>
  <r>
    <x v="10"/>
    <x v="65"/>
    <x v="2"/>
    <s v="---"/>
    <n v="100"/>
    <n v="84.268376459812202"/>
    <n v="116.26975040073275"/>
    <n v="134.64621021296082"/>
    <n v="94.353495371127593"/>
    <n v="82.048480486767616"/>
    <n v="93.001733782590165"/>
    <n v="96.274199352284967"/>
    <n v="89.148549183813657"/>
    <n v="86.538126860544978"/>
    <n v="92.489580948019196"/>
    <n v="99.286597533448898"/>
    <n v="101.53070103699821"/>
    <n v="119.82930419706237"/>
    <n v="107.13925872616048"/>
    <n v="112.44868984919361"/>
    <n v="128.64889266904379"/>
    <n v="170.38346036834699"/>
    <n v="188.63404102195037"/>
    <n v="192.55513755765642"/>
    <n v="186.95456181098498"/>
    <n v="172.27851745232095"/>
    <n v="163.63296149694131"/>
    <n v="166.62003990971243"/>
    <n v="169.70362131571198"/>
    <n v="180.56567110471389"/>
    <n v="184.2027544244169"/>
    <n v="186.12522490104354"/>
    <n v="194.59465471556146"/>
    <n v="209.14812604059878"/>
    <n v="220.11823029272074"/>
    <n v="224.60377070452626"/>
    <n v="230.84281461611428"/>
    <n v="228.25477328346241"/>
    <n v="222.35421321348235"/>
    <n v="221.97719020160056"/>
    <n v="222.64047356353291"/>
    <n v="224.71213990519482"/>
    <n v="231.65714483974153"/>
    <n v="232.92883815890778"/>
    <n v="238.54081047587675"/>
    <n v="229.85705816713366"/>
    <n v="236.17502698812518"/>
    <n v="231.77101117203568"/>
    <n v="229.36682510813128"/>
    <n v="220.5507464501861"/>
    <n v="208.5899980898466"/>
    <n v="210.9271980056516"/>
    <n v="220.40149819515892"/>
    <n v="224.19695057778185"/>
    <n v="232.88972463565014"/>
    <n v="231.31512681000706"/>
    <n v="236.31105550116041"/>
    <n v="244.02433831787809"/>
    <n v="252.15779752833515"/>
    <n v="288.67813512524708"/>
    <n v="288.05708894147182"/>
    <n v="293.04742057373539"/>
    <n v="289.86244545235735"/>
    <n v="297.61408596689688"/>
    <n v="304.433178886571"/>
    <n v="314.73846543080822"/>
    <n v="315.97738819200754"/>
    <n v="324.9141990106823"/>
    <n v="327.26372347175095"/>
    <n v="344.01865581729896"/>
    <n v="375.48884778501645"/>
    <n v="366.40426922529332"/>
    <n v="367.53796504041901"/>
    <n v="353.14868552333451"/>
    <n v="356.13190895304342"/>
    <n v="374.99835105593183"/>
    <n v="370.93344752274726"/>
    <n v="381.04269036204329"/>
    <n v="394.14190414131946"/>
    <n v="391.18195145225553"/>
    <n v="406.861905753889"/>
    <n v="426.92589700866881"/>
    <n v="4.9314007949706085E-2"/>
    <n v="4.9314007949706085E-2"/>
    <n v="0.24099635234724048"/>
    <m/>
    <m/>
    <m/>
    <m/>
    <n v="0.11959940239731748"/>
    <n v="-2.8035591108065527E-2"/>
    <n v="6.9948187126035899E-2"/>
    <n v="6.7759377216536798E-2"/>
    <n v="0.22160232627723819"/>
    <n v="4.1025286747000678E-3"/>
    <n v="8.582008593638113E-2"/>
    <n v="3.9795765108654235E-2"/>
    <n v="0.24322335955151742"/>
    <n v="0.38488536974159437"/>
    <n v="-9.3474779861277835E-3"/>
    <n v="0.22583434177342276"/>
  </r>
  <r>
    <x v="10"/>
    <x v="66"/>
    <x v="3"/>
    <n v="100"/>
    <n v="96.243532391775673"/>
    <n v="88.22611651642697"/>
    <n v="72.062744288248766"/>
    <n v="80.358653258132534"/>
    <n v="79.070164888308369"/>
    <n v="78.784848114680045"/>
    <n v="80.178690713716776"/>
    <n v="81.001899765496859"/>
    <n v="81.376085698124157"/>
    <n v="82.232036019009129"/>
    <n v="80.791420178393992"/>
    <n v="78.158086677529298"/>
    <n v="78.499531341051735"/>
    <n v="76.956014368964063"/>
    <n v="76.198287855393758"/>
    <n v="75.216049782247069"/>
    <n v="75.522567032850873"/>
    <n v="76.675236269617201"/>
    <n v="78.122274407025898"/>
    <n v="78.401449118111429"/>
    <n v="79.843931113173596"/>
    <n v="81.296820400092443"/>
    <n v="81.006383168470094"/>
    <n v="80.314862786524259"/>
    <n v="79.39769857444827"/>
    <n v="79.467737441724879"/>
    <n v="80.77738820592046"/>
    <n v="82.882184076949088"/>
    <n v="84.893433464820873"/>
    <n v="85.595032088497078"/>
    <n v="83.911195391674184"/>
    <n v="80.12256282382269"/>
    <n v="77.409714812274672"/>
    <n v="76.021565807782693"/>
    <n v="77.823276917427151"/>
    <n v="78.758401412866959"/>
    <n v="80.296237958854604"/>
    <n v="81.995834058376772"/>
    <n v="84.550578260133634"/>
    <n v="87.868512052217795"/>
    <n v="89.777191871016072"/>
    <n v="93.669482024583971"/>
    <n v="95.945650437781353"/>
    <n v="97.935947010462712"/>
    <n v="99.561781666783418"/>
    <n v="104.29803518245396"/>
    <n v="101.66993329192648"/>
    <n v="100.40922611910661"/>
    <n v="103.55203489663465"/>
    <n v="104.78870909355005"/>
    <n v="107.96047023249649"/>
    <n v="109.22360773421669"/>
    <n v="108.21875054306189"/>
    <n v="107.65601304023799"/>
    <n v="111.86536315011128"/>
    <n v="126.00514505228534"/>
    <n v="125.03490543538274"/>
    <n v="124.32220647440104"/>
    <n v="121.41306684290005"/>
    <n v="110.9229778676735"/>
    <n v="108.78216439482739"/>
    <n v="107.57468237004481"/>
    <n v="107.51013756062278"/>
    <n v="107.3596233680379"/>
    <n v="105.29831859937158"/>
    <n v="102.65533080252736"/>
    <n v="102.03426605117207"/>
    <n v="101.58531528054691"/>
    <n v="102.20498570375824"/>
    <n v="99.52721507831977"/>
    <n v="98.163692231746793"/>
    <n v="99.4005547538668"/>
    <n v="97.303203048560221"/>
    <n v="97.166978564292236"/>
    <n v="96.632560182188641"/>
    <n v="96.613233670152198"/>
    <n v="95.193019135200956"/>
    <n v="92.613288316637011"/>
    <n v="-2.7100000000000013E-2"/>
    <n v="-2.7100000000000013E-2"/>
    <n v="-9.7822903178868437E-2"/>
    <m/>
    <m/>
    <m/>
    <m/>
    <n v="-3.5261753161999976E-2"/>
    <n v="-3.3682260466000091E-2"/>
    <n v="-1.0153587795999952E-2"/>
    <n v="-2.0315126169999975E-2"/>
    <n v="0.16435594035200007"/>
    <n v="-3.6443577026000207E-2"/>
    <n v="-0.11397771947199997"/>
    <n v="-2.1160776128000047E-2"/>
    <n v="-9.5968288939334845E-2"/>
    <n v="-2.6986376473901563E-2"/>
    <n v="0.20541474162547901"/>
    <n v="5.7528105612773883E-2"/>
  </r>
  <r>
    <x v="11"/>
    <x v="67"/>
    <x v="2"/>
    <s v="---"/>
    <n v="100"/>
    <n v="92.408629759197083"/>
    <n v="99.687566630254793"/>
    <n v="114.42691475182629"/>
    <n v="128.36853798968338"/>
    <n v="129.85488976599063"/>
    <n v="130.32544690277632"/>
    <n v="132.1962182017551"/>
    <n v="136.01868440857319"/>
    <n v="138.68359456435243"/>
    <n v="140.98684989402489"/>
    <n v="141.72722399402235"/>
    <n v="149.04117360148064"/>
    <n v="159.42479566468671"/>
    <n v="161.19300190545255"/>
    <n v="156.90278887350885"/>
    <n v="153.18354662122519"/>
    <n v="156.19908321488433"/>
    <n v="158.42974982246457"/>
    <n v="159.02904133000177"/>
    <n v="161.63340226321168"/>
    <n v="163.36685384898311"/>
    <n v="165.7166139476634"/>
    <n v="164.75515665669633"/>
    <n v="164.99652886468067"/>
    <n v="171.07095964322744"/>
    <n v="171.74774897131121"/>
    <n v="171.00127060189783"/>
    <n v="171.58451830486555"/>
    <n v="171.13792013741875"/>
    <n v="170.57580923998478"/>
    <n v="164.19898237430232"/>
    <n v="160.03937426207767"/>
    <n v="168.05808585331633"/>
    <n v="174.14624065187871"/>
    <n v="175.10675773815342"/>
    <n v="177.39804390740068"/>
    <n v="175.83081167451795"/>
    <n v="179.8399002075405"/>
    <n v="185.22233555235073"/>
    <n v="186.79106141743546"/>
    <n v="189.05211066925727"/>
    <n v="190.31530803222302"/>
    <n v="190.50885637656674"/>
    <n v="192.65646931563617"/>
    <n v="205.72923096423528"/>
    <n v="210.36668689765983"/>
    <n v="211.86151151708449"/>
    <n v="213.51713543252887"/>
    <n v="227.09115339082314"/>
    <n v="238.61991687424074"/>
    <n v="258.53886225006642"/>
    <n v="292.35875949680576"/>
    <n v="345.93311916357356"/>
    <n v="385.52094593448646"/>
    <n v="443.47074666939193"/>
    <n v="468.2546594631404"/>
    <n v="503.16021586003569"/>
    <n v="537.59368958173104"/>
    <n v="535.1696966942294"/>
    <n v="561.02539700064676"/>
    <n v="549.49928081568885"/>
    <n v="593.91510487360381"/>
    <n v="566.86871762765406"/>
    <n v="565.04135799004268"/>
    <n v="602.44468637429259"/>
    <n v="595.37471892697647"/>
    <n v="605.57913789422832"/>
    <n v="609.99330867040658"/>
    <n v="614.2767960496144"/>
    <n v="673.51063238579741"/>
    <n v="823.29090293587865"/>
    <n v="910.07110288487331"/>
    <n v="989.92913665046297"/>
    <n v="995.22320664868266"/>
    <n v="1006.0807892512858"/>
    <n v="1013.8931260565846"/>
    <n v="1101.3197617388685"/>
    <n v="8.6228650175703692E-2"/>
    <n v="8.6228650175703692E-2"/>
    <n v="0.82808444766434541"/>
    <m/>
    <m/>
    <m/>
    <m/>
    <n v="7.1743031427621728E-2"/>
    <n v="0.1121760811110275"/>
    <n v="0.46980476483913347"/>
    <n v="2.4207782677461598E-2"/>
    <n v="0.51687176205246277"/>
    <n v="0.21224160470387887"/>
    <n v="2.2146076980964713E-2"/>
    <n v="2.8284071912310527E-2"/>
    <n v="0.79436976022992578"/>
    <n v="0.93269857541660617"/>
    <n v="0.56516461375767091"/>
    <n v="8.8624214251960876E-2"/>
  </r>
  <r>
    <x v="11"/>
    <x v="68"/>
    <x v="2"/>
    <s v="---"/>
    <n v="100"/>
    <n v="107.25909440808562"/>
    <n v="117.77341004863541"/>
    <n v="128.25663566844213"/>
    <n v="140.85757117461722"/>
    <n v="144.06883659703257"/>
    <n v="146.45070885839363"/>
    <n v="148.72371476704978"/>
    <n v="153.79643194254427"/>
    <n v="158.4585151764511"/>
    <n v="165.47014722380501"/>
    <n v="170.99585665230202"/>
    <n v="179.63174247899445"/>
    <n v="192.25169536833076"/>
    <n v="185.89794269424763"/>
    <n v="180.36501076340349"/>
    <n v="183.29145520052808"/>
    <n v="189.74908593418485"/>
    <n v="190.86250759951585"/>
    <n v="192.30026072729694"/>
    <n v="195.96168398265752"/>
    <n v="200.49861766688636"/>
    <n v="200.70352252370546"/>
    <n v="204.30842878156304"/>
    <n v="205.8479509588841"/>
    <n v="208.56774073157155"/>
    <n v="211.56671871872348"/>
    <n v="211.33555035250274"/>
    <n v="211.94534042179308"/>
    <n v="228.64540893853601"/>
    <n v="230.35094225053578"/>
    <n v="232.68754055000298"/>
    <n v="232.40562776285904"/>
    <n v="232.50388974483062"/>
    <n v="245.76488726335305"/>
    <n v="252.19313792225103"/>
    <n v="260.41103934846342"/>
    <n v="265.32653958850307"/>
    <n v="269.87094349060385"/>
    <n v="273.6036751325658"/>
    <n v="273.79041865563198"/>
    <n v="284.74740394279053"/>
    <n v="281.94100763580866"/>
    <n v="288.19092100244592"/>
    <n v="296.28711391888498"/>
    <n v="300.91660706042904"/>
    <n v="309.93427937213795"/>
    <n v="319.20208772617264"/>
    <n v="324.62217197031765"/>
    <n v="328.72773187223896"/>
    <n v="337.73145788932953"/>
    <n v="355.48593752352139"/>
    <n v="369.02876868541904"/>
    <n v="435.64284250434724"/>
    <n v="483.76404932311203"/>
    <n v="524.53918130764282"/>
    <n v="547.25619285085838"/>
    <n v="589.71529059743693"/>
    <n v="639.92411617219557"/>
    <n v="691.24765621596168"/>
    <n v="712.68113518962411"/>
    <n v="756.91039563519166"/>
    <n v="778.67978941885326"/>
    <n v="788.42276955471857"/>
    <n v="792.04029338561418"/>
    <n v="897.34223477558214"/>
    <n v="882.91536895005061"/>
    <n v="934.10964830025182"/>
    <n v="973.62126539627093"/>
    <n v="1027.0978209025425"/>
    <n v="1118.7779463018956"/>
    <n v="1377.4097558685785"/>
    <n v="1649.6913359577597"/>
    <n v="1749.2324399236381"/>
    <n v="1726.2272414887732"/>
    <n v="1751.1638291936285"/>
    <n v="1692.3234984831804"/>
    <n v="1941.859582710736"/>
    <n v="0.14745176347856259"/>
    <n v="0.14745176347856259"/>
    <n v="1.1640122435520701"/>
    <m/>
    <m/>
    <m/>
    <m/>
    <n v="0.1793713730236568"/>
    <n v="0.19769445518272355"/>
    <n v="0.56352066619269792"/>
    <n v="-3.2533664561435915E-2"/>
    <n v="0.42140457822893929"/>
    <n v="0.21997391038912562"/>
    <n v="0.18281273748951277"/>
    <n v="4.6412227858149357E-2"/>
    <n v="1.1366633902541277"/>
    <n v="1.1462833269261834"/>
    <n v="0.34785128894366424"/>
    <n v="0.29179730071329146"/>
  </r>
  <r>
    <x v="11"/>
    <x v="69"/>
    <x v="2"/>
    <s v="---"/>
    <n v="100"/>
    <n v="99.648013784720007"/>
    <n v="135.04974619056833"/>
    <n v="145.75475734900971"/>
    <n v="159.18569571757516"/>
    <n v="158.27642077393551"/>
    <n v="159.90066610705398"/>
    <n v="163.43973009865397"/>
    <n v="166.27713959570417"/>
    <n v="168.99332273295283"/>
    <n v="172.9252110610206"/>
    <n v="173.54837610440003"/>
    <n v="175.95855941020909"/>
    <n v="184.54551518573749"/>
    <n v="188.61806611875559"/>
    <n v="189.17153102741122"/>
    <n v="190.92762928559571"/>
    <n v="185.65222697102908"/>
    <n v="187.14149948734661"/>
    <n v="187.4957638296664"/>
    <n v="191.75467037418056"/>
    <n v="195.68922606880372"/>
    <n v="198.22002523788481"/>
    <n v="198.85466119753511"/>
    <n v="197.79027915351432"/>
    <n v="198.12670470647055"/>
    <n v="197.66503887738196"/>
    <n v="197.76972172235801"/>
    <n v="199.89342349022985"/>
    <n v="205.76797832620878"/>
    <n v="210.49210724322919"/>
    <n v="214.91536370001921"/>
    <n v="219.91189199752745"/>
    <n v="222.72169451353568"/>
    <n v="225.95410068479077"/>
    <n v="225.43766881363129"/>
    <n v="226.38461221925809"/>
    <n v="227.67421387797268"/>
    <n v="232.18119444476511"/>
    <n v="239.18735528128661"/>
    <n v="244.60577097274387"/>
    <n v="249.9827837871463"/>
    <n v="253.16355698488269"/>
    <n v="256.95635019175069"/>
    <n v="261.65093329801812"/>
    <n v="266.33872804584018"/>
    <n v="275.16149198410614"/>
    <n v="280.75744923847481"/>
    <n v="284.03357104365273"/>
    <n v="287.21224032940762"/>
    <n v="295.03783927178023"/>
    <n v="308.28724806414527"/>
    <n v="353.40463270381355"/>
    <n v="375.69115023407295"/>
    <n v="393.60087946162849"/>
    <n v="422.30854148852035"/>
    <n v="465.33868046740167"/>
    <n v="488.79340414219985"/>
    <n v="503.15856803638985"/>
    <n v="515.35093581806473"/>
    <n v="524.05694472107734"/>
    <n v="539.02954599257453"/>
    <n v="563.00897434229682"/>
    <n v="581.56356153881973"/>
    <n v="601.79529274842912"/>
    <n v="652.13388234889044"/>
    <n v="680.92668468359477"/>
    <n v="728.72287300845505"/>
    <n v="780.2795946461066"/>
    <n v="799.98417005601391"/>
    <n v="823.53977077805052"/>
    <n v="868.27812345982215"/>
    <n v="933.83684951403632"/>
    <n v="970.89879438830951"/>
    <n v="1002.3561830101418"/>
    <n v="1030.302075718399"/>
    <n v="1076.5177249317398"/>
    <n v="1136.4449051916711"/>
    <n v="5.5667620580730492E-2"/>
    <n v="5.5667620580730492E-2"/>
    <n v="0.7426558195356503"/>
    <m/>
    <m/>
    <m/>
    <m/>
    <n v="0.21091487718413582"/>
    <n v="0.13011379398337519"/>
    <n v="0.17893370646937856"/>
    <n v="0.1087846963595962"/>
    <n v="0.19497171912416555"/>
    <n v="0.19144776533028574"/>
    <n v="7.1291597192061351E-2"/>
    <n v="0.11644212682307997"/>
    <n v="0.78884371131457298"/>
    <n v="0.70285060539313982"/>
    <n v="0.44479270173553265"/>
    <n v="0.22368093307831827"/>
  </r>
  <r>
    <x v="11"/>
    <x v="70"/>
    <x v="2"/>
    <s v="---"/>
    <n v="100"/>
    <n v="101.09607615875409"/>
    <n v="118.47027955634076"/>
    <n v="122.69545125487151"/>
    <n v="140.30440621002919"/>
    <n v="144.93728455632197"/>
    <n v="144.15270385332389"/>
    <n v="143.89032674296044"/>
    <n v="147.14393419379525"/>
    <n v="152.56259353865889"/>
    <n v="158.25799603152277"/>
    <n v="166.80267515875784"/>
    <n v="175.10423816864903"/>
    <n v="181.0781279890173"/>
    <n v="186.89819242988585"/>
    <n v="187.53810000712673"/>
    <n v="183.53742108994339"/>
    <n v="196.79301653032059"/>
    <n v="201.08979336161528"/>
    <n v="203.02813942933446"/>
    <n v="203.86675218772621"/>
    <n v="211.27405748665606"/>
    <n v="215.63475005720161"/>
    <n v="218.73215029200938"/>
    <n v="225.66556389510913"/>
    <n v="219.93848485189483"/>
    <n v="216.84282879659116"/>
    <n v="216.81807270040247"/>
    <n v="215.66297575778032"/>
    <n v="228.60416877656124"/>
    <n v="232.21610196510892"/>
    <n v="230.64572150892158"/>
    <n v="233.56180209376558"/>
    <n v="240.74026353989672"/>
    <n v="245.72634761309976"/>
    <n v="258.66519630459004"/>
    <n v="273.18513433933106"/>
    <n v="275.54176465954743"/>
    <n v="286.99016507815054"/>
    <n v="289.76658002033003"/>
    <n v="287.32416607589619"/>
    <n v="303.74105873571364"/>
    <n v="307.94250584206361"/>
    <n v="305.06652263119793"/>
    <n v="309.86359766092397"/>
    <n v="317.77245771771294"/>
    <n v="329.17689731096289"/>
    <n v="340.74735278562343"/>
    <n v="355.29559153941659"/>
    <n v="344.98087028930865"/>
    <n v="352.48639352440534"/>
    <n v="363.51592829734318"/>
    <n v="393.09390156075932"/>
    <n v="452.7378591978275"/>
    <n v="484.52169534247804"/>
    <n v="504.50664101034886"/>
    <n v="522.39098878098719"/>
    <n v="537.19322640575228"/>
    <n v="557.19520123179234"/>
    <n v="581.32076329503479"/>
    <n v="602.01784434101864"/>
    <n v="604.1163999098701"/>
    <n v="617.95733918352516"/>
    <n v="624.75436089200923"/>
    <n v="641.24486964237519"/>
    <n v="756.91959284356278"/>
    <n v="788.89999982967527"/>
    <n v="784.28046075338671"/>
    <n v="811.71592089009596"/>
    <n v="846.33846071436767"/>
    <n v="881.63399418599204"/>
    <n v="1032.3736377024481"/>
    <n v="1148.5518717745636"/>
    <n v="1145.9814672534169"/>
    <n v="1165.2708481791465"/>
    <n v="1176.5764387042814"/>
    <n v="1202.8485524620255"/>
    <n v="1405.7691372921436"/>
    <n v="0.16870002829098829"/>
    <n v="0.16870002829098829"/>
    <n v="0.85722387236801589"/>
    <m/>
    <m/>
    <m/>
    <m/>
    <n v="0.22305923662326221"/>
    <n v="0.1241310198383454"/>
    <n v="0.29983811287981865"/>
    <n v="4.9623040889921644E-2"/>
    <n v="0.28342525540902797"/>
    <n v="0.10443581102505783"/>
    <n v="8.4209624516415449E-2"/>
    <n v="6.1459132276568518E-2"/>
    <n v="0.87580222377897377"/>
    <n v="0.63127656546271793"/>
    <n v="0.36811987285790715"/>
    <n v="0.33228323065801257"/>
  </r>
  <r>
    <x v="11"/>
    <x v="71"/>
    <x v="2"/>
    <s v="---"/>
    <n v="100"/>
    <n v="104.96452140866556"/>
    <n v="119.87139949588254"/>
    <n v="128.24823911685448"/>
    <n v="138.55012353635317"/>
    <n v="149.05302330695477"/>
    <n v="157.00569958840748"/>
    <n v="166.24752437762172"/>
    <n v="178.60613896210668"/>
    <n v="193.26331436121674"/>
    <n v="211.46337032361959"/>
    <n v="227.48595602756058"/>
    <n v="254.09183896818575"/>
    <n v="306.49930728387045"/>
    <n v="277.73474267550421"/>
    <n v="248.48414771451112"/>
    <n v="252.34140819210134"/>
    <n v="280.46574700482302"/>
    <n v="277.00146054801758"/>
    <n v="282.29725989340812"/>
    <n v="293.15623463818781"/>
    <n v="302.14698512089376"/>
    <n v="295.9876685040648"/>
    <n v="301.24155069809052"/>
    <n v="298.81251520628996"/>
    <n v="309.64438316218178"/>
    <n v="320.17235438693933"/>
    <n v="316.42797219684383"/>
    <n v="319.50920549434329"/>
    <n v="377.5303929289048"/>
    <n v="383.22683717215165"/>
    <n v="388.07816169087943"/>
    <n v="388.08611512413239"/>
    <n v="388.55050725462411"/>
    <n v="428.10861682865544"/>
    <n v="427.8421826285948"/>
    <n v="446.01737062380352"/>
    <n v="452.02263714544483"/>
    <n v="467.74520492857971"/>
    <n v="470.83569630145348"/>
    <n v="463.65431700031473"/>
    <n v="499.47437573572165"/>
    <n v="482.13107267303121"/>
    <n v="504.11839122603288"/>
    <n v="533.69057581880008"/>
    <n v="545.20051581968107"/>
    <n v="558.51094101719946"/>
    <n v="566.99848801047835"/>
    <n v="568.06446085559685"/>
    <n v="578.84946750834138"/>
    <n v="603.80475851585959"/>
    <n v="654.17370712175068"/>
    <n v="693.6338505142453"/>
    <n v="710.1970681691555"/>
    <n v="865.90686418033658"/>
    <n v="924.27362480139072"/>
    <n v="948.789793270735"/>
    <n v="1075.4035322384277"/>
    <n v="1165.1372237765493"/>
    <n v="1239.8740623676192"/>
    <n v="1261.441364532149"/>
    <n v="1401.5964313878351"/>
    <n v="1437.8179555754482"/>
    <n v="1437.0537360293611"/>
    <n v="1427.1750060150603"/>
    <n v="1604.878901975495"/>
    <n v="1402.2048031194747"/>
    <n v="1414.4156131826871"/>
    <n v="1448.0287433713211"/>
    <n v="1529.1971567353155"/>
    <n v="1686.0614698547363"/>
    <n v="2041.1578472598453"/>
    <n v="2737.4788894865892"/>
    <n v="2852.6177488268258"/>
    <n v="2548.7119926732539"/>
    <n v="2532.1815121256254"/>
    <n v="2467.9509182603579"/>
    <n v="2553.8674932212975"/>
    <n v="3.4812918816676364E-2"/>
    <n v="3.4812918816676364E-2"/>
    <n v="0.59131476529329619"/>
    <m/>
    <m/>
    <m/>
    <m/>
    <n v="-8.9403141020524268E-3"/>
    <n v="0.19205518812168476"/>
    <n v="0.69188241344047485"/>
    <n v="-0.13484695968279203"/>
    <n v="0.33250939831750426"/>
    <n v="0.26059771967085577"/>
    <n v="0.20294537225825859"/>
    <n v="1.8249600280372924E-2"/>
    <n v="0.72925598322474738"/>
    <n v="1.0575336756661793"/>
    <n v="0.4960150808080892"/>
    <n v="0.45114540998263486"/>
  </r>
  <r>
    <x v="11"/>
    <x v="72"/>
    <x v="2"/>
    <s v="---"/>
    <n v="100"/>
    <n v="116.45759320277456"/>
    <n v="141.35661100598594"/>
    <n v="162.21197530051327"/>
    <n v="144.40947958742584"/>
    <n v="127.31207005630958"/>
    <n v="127.65702695816718"/>
    <n v="127.79171759909997"/>
    <n v="127.79171759909997"/>
    <n v="131.45627635485047"/>
    <n v="142.51278916978464"/>
    <n v="143.08583272023569"/>
    <n v="143.85389858553359"/>
    <n v="143.85389858553359"/>
    <n v="148.79007440190776"/>
    <n v="142.03743569631197"/>
    <n v="142.03743569631197"/>
    <n v="156.62131175229521"/>
    <n v="158.63623221181788"/>
    <n v="161.18018201128484"/>
    <n v="162.77807677223399"/>
    <n v="165.7995270798325"/>
    <n v="167.67911278802475"/>
    <n v="164.23090355806588"/>
    <n v="164.87930802504303"/>
    <n v="163.72957096522094"/>
    <n v="166.3228309940198"/>
    <n v="167.5847863986786"/>
    <n v="168.65522631176663"/>
    <n v="162.90017147650141"/>
    <n v="163.45933086949179"/>
    <n v="163.62150355405805"/>
    <n v="161.41793031584314"/>
    <n v="161.9509674538173"/>
    <n v="163.58836765248955"/>
    <n v="162.8872177007263"/>
    <n v="163.17084097916234"/>
    <n v="166.96601100999376"/>
    <n v="167.48874238160539"/>
    <n v="167.46440932213821"/>
    <n v="167.65499443202347"/>
    <n v="179.7566121510711"/>
    <n v="181.55861834025634"/>
    <n v="184.08589283720613"/>
    <n v="183.8135772746401"/>
    <n v="183.8824255193677"/>
    <n v="185.87286978377929"/>
    <n v="186.76739599048435"/>
    <n v="187.71101772305542"/>
    <n v="188.91335713201977"/>
    <n v="189.51889247364159"/>
    <n v="190.05135706904005"/>
    <n v="190.64701605123111"/>
    <n v="189.93799363905197"/>
    <n v="192.9040504524518"/>
    <n v="198.79172046181287"/>
    <n v="221.50276681199711"/>
    <n v="225.13106645358545"/>
    <n v="232.52937155363153"/>
    <n v="236.73686387025123"/>
    <n v="240.77052843473993"/>
    <n v="248.3190582847003"/>
    <n v="254.88471369103345"/>
    <n v="262.03772459936772"/>
    <n v="264.67770279909496"/>
    <n v="284.86778295135451"/>
    <n v="287.72159586005859"/>
    <n v="290.37044170961366"/>
    <n v="312.11013014180617"/>
    <n v="320.40866547281871"/>
    <n v="330.23041780617149"/>
    <n v="344.66630752314222"/>
    <n v="361.48638282920888"/>
    <n v="379.30225561125883"/>
    <n v="393.44596981803176"/>
    <n v="412.18165261268405"/>
    <n v="424.74270493184764"/>
    <n v="435.38930185465102"/>
    <n v="2.5065991244067831E-2"/>
    <n v="2.5065991244067831E-2"/>
    <n v="0.52839081114693953"/>
    <m/>
    <m/>
    <m/>
    <m/>
    <n v="9.7071791990052558E-2"/>
    <n v="0.1372728431374568"/>
    <n v="0.14859878181751873"/>
    <n v="0.11980010307969291"/>
    <n v="4.2721384154227326E-2"/>
    <n v="0.16971356258421011"/>
    <n v="6.790405283242662E-2"/>
    <n v="6.58775231647315E-2"/>
    <n v="0.60475438784600177"/>
    <n v="0.38831285315249908"/>
    <n v="0.13713890061610945"/>
    <n v="-5.9306307999859031E-3"/>
  </r>
  <r>
    <x v="11"/>
    <x v="73"/>
    <x v="2"/>
    <s v="---"/>
    <n v="100"/>
    <n v="95.183206583615515"/>
    <n v="108.87879326077912"/>
    <n v="128.48818280774674"/>
    <n v="129.20638250867199"/>
    <n v="137.361620951075"/>
    <n v="137.82038567692319"/>
    <n v="140.71436277632623"/>
    <n v="141.2447735162223"/>
    <n v="141.4090238367875"/>
    <n v="141.91460320404522"/>
    <n v="149.73746792514885"/>
    <n v="155.84084024726181"/>
    <n v="158.2218397311581"/>
    <n v="162.88698952385536"/>
    <n v="163.91935895764993"/>
    <n v="163.76958962507049"/>
    <n v="135.33556683798838"/>
    <n v="136.65884160077627"/>
    <n v="135.45898873689188"/>
    <n v="134.30695366094079"/>
    <n v="132.04631547283418"/>
    <n v="129.53265071389686"/>
    <n v="130.59141030292537"/>
    <n v="131.30360169850684"/>
    <n v="136.82446856172561"/>
    <n v="136.98742273921354"/>
    <n v="134.66295214800073"/>
    <n v="134.18923231867274"/>
    <n v="142.78784208242988"/>
    <n v="140.38632431253001"/>
    <n v="141.60094510660113"/>
    <n v="141.55185880390346"/>
    <n v="141.56659560960185"/>
    <n v="141.04202092445632"/>
    <n v="140.65106835786963"/>
    <n v="141.30674109347612"/>
    <n v="143.73358140602258"/>
    <n v="146.03315411199173"/>
    <n v="143.70201691118805"/>
    <n v="143.70360127555489"/>
    <n v="152.4364539421868"/>
    <n v="152.15294140399789"/>
    <n v="151.98553770376179"/>
    <n v="152.04502043830033"/>
    <n v="156.46352955245445"/>
    <n v="158.76971258811773"/>
    <n v="158.9370378375886"/>
    <n v="159.24800814359875"/>
    <n v="159.56979442249852"/>
    <n v="162.556225748694"/>
    <n v="164.89657920895777"/>
    <n v="169.08615023028202"/>
    <n v="198.66648366035992"/>
    <n v="206.54568430231913"/>
    <n v="215.78587491243789"/>
    <n v="228.95286545001352"/>
    <n v="225.67498189407505"/>
    <n v="250.68742360368978"/>
    <n v="258.08121952556877"/>
    <n v="263.87870846323523"/>
    <n v="276.17761973561744"/>
    <n v="283.25201079182966"/>
    <n v="289.90667062677954"/>
    <n v="364.03243608743117"/>
    <n v="392.65309832537474"/>
    <n v="396.18566873936498"/>
    <n v="406.81072360513906"/>
    <n v="410.36281652234442"/>
    <n v="424.14435633796757"/>
    <n v="429.5346993656479"/>
    <n v="444.12607504649043"/>
    <n v="451.29971782318677"/>
    <n v="440.89323226921653"/>
    <n v="442.76882784218901"/>
    <n v="452.60610069343971"/>
    <n v="458.90224395613882"/>
    <n v="645.02873771166435"/>
    <n v="0.40559072483706404"/>
    <n v="0.40559072483706404"/>
    <n v="0.64274455101117467"/>
    <m/>
    <m/>
    <m/>
    <m/>
    <n v="0.11751229636974903"/>
    <n v="5.5858841574110807E-2"/>
    <n v="2.6443807497609217E-2"/>
    <n v="4.0846650319925404E-2"/>
    <n v="0.27618894048125475"/>
    <n v="0.16174158158134455"/>
    <n v="0.10168119232109918"/>
    <n v="0.31810983249083113"/>
    <n v="0.26060811747534052"/>
    <n v="1.1529405902946377"/>
    <n v="0.17663126553144282"/>
    <n v="7.0902626034013094E-2"/>
  </r>
  <r>
    <x v="11"/>
    <x v="74"/>
    <x v="2"/>
    <s v="---"/>
    <n v="100"/>
    <n v="103.00532948132413"/>
    <n v="110.41332075916368"/>
    <n v="111.98048138741432"/>
    <n v="119.90871561709997"/>
    <n v="122.58120517959618"/>
    <n v="128.74255100302179"/>
    <n v="137.32570219877366"/>
    <n v="145.9244552122949"/>
    <n v="149.06331146242673"/>
    <n v="151.42322856850191"/>
    <n v="156.59537800647578"/>
    <n v="160.08601317264481"/>
    <n v="176.40132922822832"/>
    <n v="170.58956212908879"/>
    <n v="165.73541292304739"/>
    <n v="165.34408256395005"/>
    <n v="161.1382785423321"/>
    <n v="157.22567013708851"/>
    <n v="158.64146275571693"/>
    <n v="163.26177185368439"/>
    <n v="165.9864860069172"/>
    <n v="176.52036561262616"/>
    <n v="179.45419336104283"/>
    <n v="182.32146827833137"/>
    <n v="186.70629243323356"/>
    <n v="184.48766917235858"/>
    <n v="177.47591036577887"/>
    <n v="176.92103589908157"/>
    <n v="180.09109362523142"/>
    <n v="180.49070934570764"/>
    <n v="179.2381728985757"/>
    <n v="178.66430544664971"/>
    <n v="178.42237433406675"/>
    <n v="180.62386179758076"/>
    <n v="185.44260206129138"/>
    <n v="190.43412918152507"/>
    <n v="190.9697839133122"/>
    <n v="191.74929533037465"/>
    <n v="190.82523639014218"/>
    <n v="189.04296949655307"/>
    <n v="190.35731502750758"/>
    <n v="190.41091433317848"/>
    <n v="194.26474112276793"/>
    <n v="197.53920448005536"/>
    <n v="196.76054607369969"/>
    <n v="208.29180035000073"/>
    <n v="219.57451538014288"/>
    <n v="230.44068044772047"/>
    <n v="243.29771491748727"/>
    <n v="252.84242603155445"/>
    <n v="264.10684992072032"/>
    <n v="281.04613808940428"/>
    <n v="338.31268075638792"/>
    <n v="363.67562421487918"/>
    <n v="381.86746772650179"/>
    <n v="411.86856926205786"/>
    <n v="443.50077455330137"/>
    <n v="495.77538972035944"/>
    <n v="510.17442023537632"/>
    <n v="530.29616788952012"/>
    <n v="532.3510734631476"/>
    <n v="537.95780699363468"/>
    <n v="542.31761963932581"/>
    <n v="535.68655962098683"/>
    <n v="609.81761844592586"/>
    <n v="613.62210470271737"/>
    <n v="612.69859907977184"/>
    <n v="625.08470740817381"/>
    <n v="687.03942951351053"/>
    <n v="767.53868057531554"/>
    <n v="904.4199602734484"/>
    <n v="953.04671758850861"/>
    <n v="957.87527094027314"/>
    <n v="930.5209755275547"/>
    <n v="913.30290034304085"/>
    <n v="904.25580055839134"/>
    <n v="993.95084500971768"/>
    <n v="9.9192113996878328E-2"/>
    <n v="9.9192113996878328E-2"/>
    <n v="0.62991493676867893"/>
    <m/>
    <m/>
    <m/>
    <m/>
    <n v="0.14376324751039715"/>
    <n v="0.25271819084963165"/>
    <n v="0.24798305959289135"/>
    <n v="-5.5977507728378506E-2"/>
    <n v="0.35873586565713622"/>
    <n v="0.29829176774869937"/>
    <n v="7.3774706250381961E-2"/>
    <n v="6.265576090869196E-3"/>
    <n v="0.68803152574553583"/>
    <n v="0.90604490516278946"/>
    <n v="0.48667860454090439"/>
    <n v="6.8516067271876091E-2"/>
  </r>
  <r>
    <x v="11"/>
    <x v="75"/>
    <x v="2"/>
    <s v="---"/>
    <n v="100"/>
    <n v="105.18093148792629"/>
    <n v="101.42441569649935"/>
    <n v="117.41786277733159"/>
    <n v="123.29965788331856"/>
    <n v="126.3364685627436"/>
    <n v="130.17266347313989"/>
    <n v="130.58444221539841"/>
    <n v="130.90086833566954"/>
    <n v="131.32495377709066"/>
    <n v="131.48525896689608"/>
    <n v="133.45657351424794"/>
    <n v="134.62860535538402"/>
    <n v="141.25499547225112"/>
    <n v="141.45923148032574"/>
    <n v="141.51937971704481"/>
    <n v="141.52013148004033"/>
    <n v="144.3092009306132"/>
    <n v="145.39609180469267"/>
    <n v="146.49052550871295"/>
    <n v="147.65223018434926"/>
    <n v="148.93382812854654"/>
    <n v="150.41708467404712"/>
    <n v="150.89741431954809"/>
    <n v="154.47635984278739"/>
    <n v="155.34600073581305"/>
    <n v="155.64681215473442"/>
    <n v="155.909888368667"/>
    <n v="156.02477998876"/>
    <n v="160.12994924709588"/>
    <n v="160.60523011602089"/>
    <n v="160.91209208369025"/>
    <n v="161.05615433348839"/>
    <n v="161.1700274392677"/>
    <n v="161.96685925928088"/>
    <n v="162.98825801940114"/>
    <n v="163.21303239872697"/>
    <n v="166.42418195986787"/>
    <n v="166.83066012986487"/>
    <n v="166.90480326572708"/>
    <n v="166.82479445927885"/>
    <n v="166.02327943347828"/>
    <n v="166.39362101780046"/>
    <n v="167.77377814819019"/>
    <n v="168.6971921460196"/>
    <n v="169.05916822320603"/>
    <n v="170.20152497553289"/>
    <n v="171.30788418362977"/>
    <n v="172.53198648438757"/>
    <n v="182.61803477343642"/>
    <n v="183.0867148998785"/>
    <n v="183.36755411777858"/>
    <n v="183.69703599492269"/>
    <n v="185.77066677224835"/>
    <n v="188.31207645878027"/>
    <n v="192.37479275015124"/>
    <n v="195.30110463099032"/>
    <n v="196.27196378782153"/>
    <n v="198.17682528923532"/>
    <n v="199.75953651949726"/>
    <n v="216.39854185965061"/>
    <n v="235.81215859818289"/>
    <n v="237.04564465435865"/>
    <n v="237.88094423440324"/>
    <n v="238.52750011562529"/>
    <n v="245.33125927553155"/>
    <n v="250.95502424820614"/>
    <n v="256.99308167361335"/>
    <n v="260.69081566309802"/>
    <n v="267.94244384686357"/>
    <n v="273.43880429435796"/>
    <n v="280.79007264506873"/>
    <n v="290.57897428107594"/>
    <n v="421.05054221789476"/>
    <n v="422.62430492631171"/>
    <n v="426.41420477936424"/>
    <n v="429.60114706560057"/>
    <n v="438.47592141904966"/>
    <n v="2.0658171920788337E-2"/>
    <n v="2.0658171920788337E-2"/>
    <n v="0.78728109379081346"/>
    <m/>
    <m/>
    <m/>
    <m/>
    <n v="7.7414895762697888E-2"/>
    <n v="6.399286126165471E-2"/>
    <n v="0.5398346379712522"/>
    <n v="2.0307787285263279E-2"/>
    <n v="4.7239503393339488E-2"/>
    <n v="3.0160045690702963E-2"/>
    <n v="0.18990784242314662"/>
    <n v="1.1514849503876823E-2"/>
    <n v="0.80105500144575803"/>
    <n v="0.29848311826990015"/>
    <n v="0.10113749332244648"/>
    <n v="6.9219866685900078E-2"/>
  </r>
  <r>
    <x v="11"/>
    <x v="76"/>
    <x v="2"/>
    <s v="---"/>
    <n v="100"/>
    <n v="110.22"/>
    <n v="124.28"/>
    <n v="160.37"/>
    <n v="172.79414964188945"/>
    <n v="196.55321407619172"/>
    <n v="196.64837591500859"/>
    <n v="197.19527687579466"/>
    <n v="197.34624168302472"/>
    <n v="197.34624168302472"/>
    <n v="197.38268441758129"/>
    <n v="198.78060106360277"/>
    <n v="199.77312303757776"/>
    <n v="199.77312303757776"/>
    <n v="200.23176407943106"/>
    <n v="200.53812964643996"/>
    <n v="200.53812964643996"/>
    <n v="241.76520037055244"/>
    <n v="241.90628995463408"/>
    <n v="241.53763954041182"/>
    <n v="241.26981233201778"/>
    <n v="240.76030040581395"/>
    <n v="240.21572134847978"/>
    <n v="240.3796026057785"/>
    <n v="240.41387915335855"/>
    <n v="240.55675785849061"/>
    <n v="240.59387186202295"/>
    <n v="240.23785629356249"/>
    <n v="240.23785629356249"/>
    <n v="275.25977437096054"/>
    <n v="274.93905818871218"/>
    <n v="275.19597294387654"/>
    <n v="275.26121949155964"/>
    <n v="275.35059885608399"/>
    <n v="275.23609271857913"/>
    <n v="275.1975475377202"/>
    <n v="275.30436595234124"/>
    <n v="275.56341602009309"/>
    <n v="275.91107558453814"/>
    <n v="275.30892639839453"/>
    <n v="275.22220721107209"/>
    <n v="348.89209495627517"/>
    <n v="349.01002815096922"/>
    <n v="348.99146268364473"/>
    <n v="349.18251439929219"/>
    <n v="350.07383610151288"/>
    <n v="350.42075766846381"/>
    <n v="350.51268466806226"/>
    <n v="350.55658904529872"/>
    <n v="350.49782014363666"/>
    <n v="350.75692399258241"/>
    <n v="350.63565835576253"/>
    <n v="350.55676034836074"/>
    <n v="464.4829523325825"/>
    <n v="464.76798070888503"/>
    <n v="463.8367752716461"/>
    <n v="464.69453352507992"/>
    <n v="462.82004586440308"/>
    <n v="462.97860812924461"/>
    <n v="594.47362721882962"/>
    <n v="594.81160397197948"/>
    <n v="594.94168053611304"/>
    <n v="595.63282876072378"/>
    <n v="596.28501963652809"/>
    <n v="598.60296030636766"/>
    <n v="919.99258436853756"/>
    <n v="920.05470372047785"/>
    <n v="922.10491125858027"/>
    <n v="922.11492509737172"/>
    <n v="922.04480018708261"/>
    <n v="922.26957056024753"/>
    <n v="1227.8642914997872"/>
    <n v="1228.7296339604554"/>
    <n v="1227.4453843048275"/>
    <n v="1227.9285084986379"/>
    <n v="1229.5921168715388"/>
    <n v="1230.2199534859037"/>
    <n v="1824.6665790264285"/>
    <n v="0.48320353108899261"/>
    <n v="0.48320353108899261"/>
    <n v="0.98334922479710962"/>
    <m/>
    <m/>
    <m/>
    <m/>
    <n v="0.54042825111764037"/>
    <n v="1.7856894552537028E-4"/>
    <n v="0.33089654422751469"/>
    <n v="2.2604420665508496E-3"/>
    <n v="0.32314314751971973"/>
    <n v="-1.8501489923883341E-3"/>
    <n v="0.28503060420024795"/>
    <n v="6.1540145698908422E-3"/>
    <n v="1.0551518035531795"/>
    <n v="0.70757785333112544"/>
    <n v="0.27372265450772093"/>
    <n v="0.14562380574508582"/>
  </r>
  <r>
    <x v="1"/>
    <x v="77"/>
    <x v="0"/>
    <s v="---"/>
    <s v="---"/>
    <s v="---"/>
    <s v="---"/>
    <s v="---"/>
    <n v="101.7745404315898"/>
    <n v="106.53026736119079"/>
    <n v="99.668353634370106"/>
    <n v="96.574531985019959"/>
    <n v="91.313876029239083"/>
    <n v="93.66155319764168"/>
    <n v="89.109828468035616"/>
    <n v="68.280549263090094"/>
    <n v="65.228623927449732"/>
    <n v="66.5"/>
    <n v="62.72"/>
    <n v="56.942956005102339"/>
    <n v="56.552159950731195"/>
    <n v="55.234265164893081"/>
    <n v="53.871625362489731"/>
    <n v="54.190777251036337"/>
    <n v="50.674214733846654"/>
    <n v="50.160796478358641"/>
    <n v="49.491965129317471"/>
    <n v="48.756528168753547"/>
    <n v="48.157077665048597"/>
    <n v="46.528015416554176"/>
    <n v="45.82480529578126"/>
    <n v="45.572711682855086"/>
    <n v="44.428692049841487"/>
    <n v="42.397673562494639"/>
    <n v="41.770923384752891"/>
    <n v="41.619361490983579"/>
    <n v="38.592657366481333"/>
    <n v="35.847327823107783"/>
    <n v="33.18061015470613"/>
    <n v="33.985539349153882"/>
    <n v="42.437150137755637"/>
    <n v="46.673403540823877"/>
    <n v="52.560750425119117"/>
    <n v="51.456207367366503"/>
    <n v="48.375697834438363"/>
    <n v="52.305428914281812"/>
    <n v="56.312866540901865"/>
    <n v="64.542058099650234"/>
    <n v="76.900174270937654"/>
    <n v="83.064480483932499"/>
    <n v="86.475925391761223"/>
    <n v="81.115078992373498"/>
    <n v="78.835194790011599"/>
    <n v="80.137402750391772"/>
    <n v="82.448719852896943"/>
    <n v="84.680007838909788"/>
    <n v="83.389524115656101"/>
    <n v="81.365823618889237"/>
    <n v="82.720692766614931"/>
    <n v="84.180465752488999"/>
    <n v="83.891286389127629"/>
    <n v="82.714587252225343"/>
    <n v="82.973794090401455"/>
    <n v="87.344787346583303"/>
    <n v="92.270272318692207"/>
    <n v="91.472115073944323"/>
    <n v="88.560894803636558"/>
    <n v="87.759407278312551"/>
    <n v="85.967716328350022"/>
    <n v="82.15315745176467"/>
    <n v="72.788130948281747"/>
    <n v="79.645733701313688"/>
    <n v="79.151742082519803"/>
    <n v="76.898529749380742"/>
    <n v="71.730766865357737"/>
    <n v="68.296877560183788"/>
    <n v="69.859212875458681"/>
    <n v="71.312327880529978"/>
    <n v="71.013638163682543"/>
    <n v="66.445354778344651"/>
    <n v="65.107385035914817"/>
    <n v="64.241952599422518"/>
    <n v="-1.3292385126739581E-2"/>
    <n v="-1.3292385126739581E-2"/>
    <n v="-0.21802211147950734"/>
    <m/>
    <m/>
    <m/>
    <m/>
    <n v="-7.353903182550281E-2"/>
    <n v="-9.9377160183350743E-2"/>
    <n v="-5.8334659325919302E-3"/>
    <n v="-8.7010802045480062E-2"/>
    <n v="9.4849040718341104E-3"/>
    <n v="-1.4334342906054398E-2"/>
    <n v="0.10242174745298249"/>
    <n v="-6.0175702083029914E-2"/>
    <n v="-0.24265308168429256"/>
    <n v="3.0917459237663092E-2"/>
    <n v="0.72378958544535177"/>
    <n v="8.8839117302147885E-2"/>
  </r>
  <r>
    <x v="12"/>
    <x v="78"/>
    <x v="0"/>
    <s v="---"/>
    <s v="---"/>
    <s v="---"/>
    <s v="---"/>
    <s v="---"/>
    <n v="109.96043467927325"/>
    <n v="108.7399214285857"/>
    <n v="107.5681408293738"/>
    <n v="96.021698013345542"/>
    <n v="90.780141843971649"/>
    <n v="93.137683721097446"/>
    <n v="87.222658286248404"/>
    <n v="91.739016678949696"/>
    <n v="92.334593591656343"/>
    <n v="83.59"/>
    <n v="75.930000000000007"/>
    <n v="73.048047598219256"/>
    <n v="68.758375924472375"/>
    <n v="66.871583471642197"/>
    <n v="67.693048207377402"/>
    <n v="72.201617364801848"/>
    <n v="73.375594927809757"/>
    <n v="65.391029597096804"/>
    <n v="61.460861089973662"/>
    <n v="65.849595858523529"/>
    <n v="64.551190255067496"/>
    <n v="64.212658106496818"/>
    <n v="63.914070754217676"/>
    <n v="63.031889928119341"/>
    <n v="63.555366483519769"/>
    <n v="63.112178968665312"/>
    <n v="60.705704716082373"/>
    <n v="55.271814352564753"/>
    <n v="55.214893017849334"/>
    <n v="58.325194581088937"/>
    <n v="58.140050450277727"/>
    <n v="62.825974503236523"/>
    <n v="73.245374891899388"/>
    <n v="89.095270336395103"/>
    <n v="102.11228082789586"/>
    <n v="91.840476461530159"/>
    <n v="91.125864055874786"/>
    <n v="91.533900149992718"/>
    <n v="116.05041832187916"/>
    <n v="105.51444570270554"/>
    <n v="100.8238614235127"/>
    <n v="89.906149701113065"/>
    <n v="89.16117925027612"/>
    <n v="102.05535949318043"/>
    <n v="101.84165483302077"/>
    <n v="109.50186841784652"/>
    <n v="112.56024174590718"/>
    <n v="102.42644665072869"/>
    <n v="98.505065998789661"/>
    <n v="100.14400099063094"/>
    <n v="102.65812646921955"/>
    <n v="99.542432358480582"/>
    <n v="92.452231016734871"/>
    <n v="88.357889396853551"/>
    <n v="89.975653646660319"/>
    <n v="78.29180073138923"/>
    <n v="77.294578891971298"/>
    <n v="82.518958798939863"/>
    <n v="81.518741099800081"/>
    <n v="71.566894551729504"/>
    <n v="73.185257973480645"/>
    <n v="77.772518379599404"/>
    <n v="81.407494842128187"/>
    <n v="75.116189426212969"/>
    <n v="76.993594851914665"/>
    <n v="73.498425176406215"/>
    <n v="73.877900741175694"/>
    <n v="76.214671324229926"/>
    <n v="79.717872006150657"/>
    <n v="78.822015343216734"/>
    <n v="74.677006902776171"/>
    <n v="73.868061707141791"/>
    <n v="73.005632531630766"/>
    <n v="74.810716852467777"/>
    <n v="2.4725274725274637E-2"/>
    <n v="2.4725274725274637E-2"/>
    <n v="-3.8082880544968223E-2"/>
    <m/>
    <m/>
    <m/>
    <m/>
    <n v="2.6384158588769635E-2"/>
    <n v="-1.6484977399627732E-2"/>
    <n v="6.6922781406069998E-2"/>
    <n v="-7.3791348600508955E-2"/>
    <n v="1.0531096539782681E-2"/>
    <n v="-9.6107544141251999E-2"/>
    <n v="-8.2874583795782497E-2"/>
    <n v="-0.1131097745452786"/>
    <n v="-2.4543937785252989E-3"/>
    <n v="-0.25704066860500474"/>
    <n v="8.0978128650612824E-2"/>
    <n v="0.43380282575357643"/>
  </r>
  <r>
    <x v="12"/>
    <x v="79"/>
    <x v="1"/>
    <s v="---"/>
    <n v="100"/>
    <n v="95.850815850815849"/>
    <n v="85.850815850815849"/>
    <n v="124.52214452214452"/>
    <n v="159.37062937062939"/>
    <n v="161.81818181818181"/>
    <n v="164.10256410256409"/>
    <n v="166.82983682983684"/>
    <n v="168.11188811188811"/>
    <n v="164.96503496503496"/>
    <n v="159.37062937062939"/>
    <n v="155.78088578088577"/>
    <n v="150.53613053613054"/>
    <n v="142.33100233100234"/>
    <n v="134.45221445221443"/>
    <n v="121.35198135198135"/>
    <n v="118.9044289044289"/>
    <n v="115.7808857808858"/>
    <n v="111.3053613053613"/>
    <n v="107.92540792540792"/>
    <n v="105.64102564102565"/>
    <n v="104.8018648018648"/>
    <n v="108.25174825174825"/>
    <n v="111.93473193473193"/>
    <n v="115.40792540792542"/>
    <n v="118.01864801864801"/>
    <n v="117.5990675990676"/>
    <n v="116.92307692307693"/>
    <n v="114.1958041958042"/>
    <n v="112.37762237762239"/>
    <n v="111.32867132867132"/>
    <n v="113.51981351981352"/>
    <n v="112.65734265734267"/>
    <n v="106.38694638694639"/>
    <n v="104.10256410256412"/>
    <n v="109.18414918414918"/>
    <n v="118.92773892773893"/>
    <n v="126.55011655011654"/>
    <n v="140.86247086247084"/>
    <n v="153.82284382284382"/>
    <n v="165.24475524475523"/>
    <n v="167.2960372960373"/>
    <n v="167.2960372960373"/>
    <n v="173.24009324009324"/>
    <n v="178.95104895104893"/>
    <n v="177.90209790209789"/>
    <n v="173.24009324009324"/>
    <n v="171.42191142191143"/>
    <n v="167.17948717948718"/>
    <n v="162.86713286713285"/>
    <n v="164.68531468531469"/>
    <n v="163.1235431235431"/>
    <n v="167.27272727272725"/>
    <n v="167.27272727272725"/>
    <n v="169.04428904428906"/>
    <n v="171.84149184149186"/>
    <n v="181.16550116550115"/>
    <n v="178.78787878787878"/>
    <n v="172.69912749788912"/>
    <n v="161.42187447227695"/>
    <n v="154.6525700589234"/>
    <n v="150.48684426609046"/>
    <n v="166.00095192238842"/>
    <n v="164.96019360312579"/>
    <n v="164.96019360312579"/>
    <n v="164.96019360312579"/>
    <n v="163.96345527319752"/>
    <n v="163.46508610823338"/>
    <n v="163.46508610823338"/>
    <n v="163.34508610823337"/>
    <n v="157.46466300833697"/>
    <n v="153.79048753814246"/>
    <n v="153.79048753814246"/>
    <n v="149.17677291199817"/>
    <n v="157.67984896798205"/>
    <n v="157.67984896798205"/>
    <n v="154.36857213965442"/>
    <n v="151.01877412422391"/>
    <n v="-2.1700000000000053E-2"/>
    <n v="-2.1700000000000053E-2"/>
    <n v="-8.4513840426516773E-2"/>
    <m/>
    <m/>
    <m/>
    <m/>
    <n v="-9.0634441087614759E-3"/>
    <n v="-3.6707674052937622E-2"/>
    <n v="-5.263333333333331E-2"/>
    <n v="3.4802999999999917E-2"/>
    <n v="2.7313266443701467E-2"/>
    <n v="4.9908531822357993E-3"/>
    <n v="-0.1286183870967742"/>
    <n v="9.6176841288821091E-2"/>
    <n v="-6.4207135261695525E-2"/>
    <n v="-1.3824929546530473E-2"/>
    <n v="1.2272534913245758E-2"/>
    <n v="0.44703000612369848"/>
  </r>
  <r>
    <x v="12"/>
    <x v="80"/>
    <x v="1"/>
    <m/>
    <n v="100"/>
    <n v="97.245370370370367"/>
    <n v="89.907407407407405"/>
    <n v="97.129629629629633"/>
    <n v="137.8587962962963"/>
    <n v="137.66203703703704"/>
    <n v="137.55787037037038"/>
    <n v="135.3587962962963"/>
    <n v="136.0185185185185"/>
    <n v="132.85879629629628"/>
    <n v="134.93055555555554"/>
    <n v="136.06481481481481"/>
    <n v="133.8912037037037"/>
    <n v="132.53472222222223"/>
    <n v="127.5462962962963"/>
    <n v="120.16203703703702"/>
    <n v="117.39583333333334"/>
    <n v="115.15046296296296"/>
    <n v="116.74016203703701"/>
    <n v="113.24074074074073"/>
    <n v="114.68750000000001"/>
    <n v="115.33564814814814"/>
    <n v="115.79861111111111"/>
    <n v="116.34259259259258"/>
    <n v="116.34259259259258"/>
    <n v="116.97337962962963"/>
    <n v="115.83912037037037"/>
    <n v="116.13512731481481"/>
    <n v="111.9849537037037"/>
    <n v="110.02314814814815"/>
    <n v="107.87037037037037"/>
    <n v="108.64583333333333"/>
    <n v="107.34953703703705"/>
    <n v="102.61574074074073"/>
    <n v="101.73611111111111"/>
    <n v="102.95138888888889"/>
    <n v="110.50925925925925"/>
    <n v="113.18287037037038"/>
    <n v="116.77083333333333"/>
    <n v="119.71064814814815"/>
    <n v="123.46064814814814"/>
    <n v="134.31712962962962"/>
    <n v="139.6875"/>
    <n v="145.35879629629628"/>
    <n v="152.70833333333334"/>
    <n v="160.17361111111111"/>
    <n v="163.76157407407408"/>
    <n v="163.76157407407408"/>
    <n v="167.11805555555554"/>
    <n v="169.3287037037037"/>
    <n v="168.93518518518519"/>
    <n v="168.41435185185185"/>
    <n v="168.41435185185185"/>
    <n v="168.41435185185185"/>
    <n v="169.45601851851853"/>
    <n v="172.2337962962963"/>
    <n v="182.01388888888889"/>
    <n v="182.01388888888889"/>
    <n v="198.51222384665365"/>
    <n v="191.02831300763481"/>
    <n v="180.79465338222582"/>
    <n v="174.5407502778092"/>
    <n v="179.31542125805319"/>
    <n v="177.21406866518535"/>
    <n v="177.21406866518535"/>
    <n v="177.21406866518535"/>
    <n v="175.77330387928953"/>
    <n v="173.52938936168155"/>
    <n v="171.2854748440736"/>
    <n v="171.1654748440736"/>
    <n v="174.93111529064322"/>
    <n v="163.49331159856271"/>
    <n v="168.23461763492102"/>
    <n v="156.45819440047657"/>
    <n v="157.24048537247893"/>
    <n v="161.01425702141842"/>
    <n v="165.84468473206098"/>
    <n v="165.84468473206098"/>
    <n v="0"/>
    <n v="0"/>
    <n v="-6.4156215241605974E-2"/>
    <m/>
    <m/>
    <m/>
    <m/>
    <n v="-2.0792250475696439E-2"/>
    <n v="8.0777436843282313E-3"/>
    <n v="-0.10560111538461525"/>
    <n v="5.9993599999999869E-2"/>
    <n v="2.267885368703193E-2"/>
    <n v="0.15257416439425264"/>
    <n v="-0.12075565476190475"/>
    <n v="1.5316299392096999E-2"/>
    <n v="-6.4156215241605974E-2"/>
    <n v="5.2250397407189508E-2"/>
    <n v="0.36411362144932968"/>
    <n v="0.10247532427264749"/>
  </r>
  <r>
    <x v="12"/>
    <x v="81"/>
    <x v="1"/>
    <s v="---"/>
    <n v="100"/>
    <n v="110.47328649078617"/>
    <n v="100.1458305713907"/>
    <n v="99.270847143046538"/>
    <n v="114.01299217817844"/>
    <n v="114.60957178841309"/>
    <n v="116.26673737239825"/>
    <n v="116.62468513853905"/>
    <n v="116.5053692164921"/>
    <n v="116.5053692164921"/>
    <n v="117.38035264483626"/>
    <n v="117.55269786557072"/>
    <n v="117.4333819435238"/>
    <n v="117.11520615139865"/>
    <n v="116.51862654116398"/>
    <n v="115.51106986610102"/>
    <n v="114.79517433381943"/>
    <n v="114.3179106456317"/>
    <n v="114.6877900039772"/>
    <n v="112.9789208537717"/>
    <n v="111.91833488002121"/>
    <n v="111.91833488002121"/>
    <n v="112.6342304123028"/>
    <n v="112.6342304123028"/>
    <n v="112.19673869813072"/>
    <n v="110.63237438684874"/>
    <n v="109.79716293252022"/>
    <n v="108.49794511467586"/>
    <n v="106.80100755667506"/>
    <n v="105.42224579079942"/>
    <n v="108.81612090680102"/>
    <n v="112.62097308763093"/>
    <n v="109.87670688055151"/>
    <n v="105.10406999867428"/>
    <n v="103.00941270051705"/>
    <n v="105.2233859207212"/>
    <n v="110.47328649078617"/>
    <n v="113.38989791860004"/>
    <n v="122.94842900702638"/>
    <n v="133.15656900437492"/>
    <n v="141.95943258650405"/>
    <n v="149.11838790931989"/>
    <n v="156.47620310221399"/>
    <n v="167.6786424499536"/>
    <n v="177.78735251226303"/>
    <n v="183.55428874453133"/>
    <n v="185.80803393875115"/>
    <n v="181.77780723849929"/>
    <n v="179.60360599231075"/>
    <n v="177.01842768129393"/>
    <n v="175.45406337001194"/>
    <n v="173.9626143444253"/>
    <n v="173.9626143444253"/>
    <n v="173.9626143444253"/>
    <n v="175.28834681161342"/>
    <n v="175.81863979848868"/>
    <n v="191.72742940474612"/>
    <n v="190.8391886517301"/>
    <n v="189.93843954132763"/>
    <n v="175.19921663292061"/>
    <n v="175.49555166463921"/>
    <n v="169.01166444959284"/>
    <n v="167.43888305147479"/>
    <n v="161.72412430063002"/>
    <n v="160.28080966394245"/>
    <n v="160.8523814403317"/>
    <n v="160.68524827033241"/>
    <n v="157.97978008096902"/>
    <n v="158.14121552926377"/>
    <n v="154.33893591178008"/>
    <n v="153.02371181831984"/>
    <n v="153.10537916275132"/>
    <n v="159.893"/>
    <n v="159.11699999999999"/>
    <n v="157.06800000000001"/>
    <n v="156.76"/>
    <n v="155.54499999999999"/>
    <n v="155.54499999999999"/>
    <n v="0"/>
    <n v="0"/>
    <n v="-3.2995355075302268E-2"/>
    <m/>
    <m/>
    <m/>
    <m/>
    <n v="-1.4356238827330281E-2"/>
    <n v="-3.1371535395916195E-2"/>
    <n v="3.9819241797732108E-2"/>
    <n v="-2.2448889810642525E-2"/>
    <n v="1.066910531931109E-2"/>
    <n v="8.0308889654828963E-2"/>
    <n v="-0.11017661902598419"/>
    <n v="-5.165829716004211E-2"/>
    <n v="-2.9546953711251711E-2"/>
    <n v="-7.8647959689744029E-2"/>
    <n v="0.2254389241688457"/>
    <n v="0.32919563058589874"/>
  </r>
  <r>
    <x v="12"/>
    <x v="82"/>
    <x v="1"/>
    <s v="---"/>
    <s v="---"/>
    <s v="---"/>
    <s v="---"/>
    <n v="100"/>
    <n v="114.58882611424988"/>
    <n v="119.44335208825267"/>
    <n v="121.69529450760672"/>
    <n v="122.79429373934511"/>
    <n v="122.24765117529493"/>
    <n v="123.28109303791005"/>
    <n v="125.62730041116119"/>
    <n v="127.4897007968859"/>
    <n v="131.51494392362324"/>
    <n v="141.03434119720862"/>
    <n v="141.1715995911176"/>
    <n v="138.69348003661878"/>
    <n v="139.58006487145755"/>
    <n v="141.64665884438395"/>
    <n v="141.41066491302982"/>
    <n v="142.22774918276684"/>
    <n v="141.94302041578879"/>
    <n v="144.44135936810397"/>
    <n v="146.60825648191184"/>
    <n v="147.67649843653706"/>
    <n v="147.53421811435419"/>
    <n v="148.47401426527378"/>
    <n v="149.01951777143654"/>
    <n v="148.78260250822589"/>
    <n v="148.81084496603313"/>
    <n v="150.43394793443025"/>
    <n v="150.34432774534307"/>
    <n v="149.82091962486345"/>
    <n v="151.41771238901228"/>
    <n v="152.39621321880361"/>
    <n v="151.3513542377498"/>
    <n v="151.77335280315856"/>
    <n v="155.3566049874957"/>
    <n v="156.8559545209626"/>
    <n v="160.62878010701883"/>
    <n v="166.35903291810084"/>
    <n v="168.66561666097959"/>
    <n v="167.4186517732181"/>
    <n v="166.65853675294227"/>
    <n v="168.00545600675758"/>
    <n v="174.08287251192945"/>
    <n v="180.38206162291243"/>
    <n v="183.20795794556375"/>
    <n v="188.19004461302683"/>
    <n v="192.45149715521626"/>
    <n v="194.8340636425379"/>
    <n v="193.93631250511072"/>
    <n v="209.14307878983757"/>
    <n v="225.9069120592998"/>
    <n v="243.76115536735972"/>
    <n v="255.00014367393226"/>
    <n v="265.36425019124607"/>
    <n v="273.72124695066583"/>
    <n v="284.07511751010867"/>
    <n v="298.82769235419079"/>
    <n v="303.51669715804718"/>
    <n v="318.07768201638828"/>
    <n v="325.80769926911432"/>
    <n v="329.43662444680774"/>
    <n v="335.43105076179836"/>
    <n v="344.76623584409936"/>
    <n v="357.00070710607798"/>
    <n v="361.85106690262739"/>
    <n v="359.97022681174388"/>
    <n v="363.38662735505949"/>
    <n v="363.31393618477375"/>
    <n v="372.35444330836719"/>
    <n v="422.30824703816876"/>
    <n v="441.06344134131467"/>
    <n v="449.72411598079492"/>
    <n v="458.80940399928681"/>
    <n v="468.89788072571315"/>
    <n v="480.58911456607808"/>
    <n v="506.70280534361297"/>
    <n v="5.4336833661146944E-2"/>
    <n v="5.4336833661146944E-2"/>
    <n v="0.41933277794055734"/>
    <m/>
    <m/>
    <m/>
    <m/>
    <n v="4.4099419800840423E-2"/>
    <n v="3.4403446658103576E-2"/>
    <n v="0.20778501254073567"/>
    <n v="6.8630961712983218E-2"/>
    <n v="0.17466193385702544"/>
    <n v="0.12610380689496736"/>
    <n v="9.0286166929084422E-2"/>
    <n v="5.818934487280325E-2"/>
    <n v="0.39395643946815251"/>
    <n v="0.52614292631116744"/>
    <n v="0.33937738189625244"/>
    <n v="0.1334228812387861"/>
  </r>
  <r>
    <x v="6"/>
    <x v="83"/>
    <x v="0"/>
    <n v="100"/>
    <n v="99.95"/>
    <n v="87.28"/>
    <n v="75.959999999999994"/>
    <n v="80.27"/>
    <n v="85.652409312398476"/>
    <n v="89.009204114780744"/>
    <n v="91.743367623172716"/>
    <n v="91.932864103952369"/>
    <n v="92.230644288034654"/>
    <n v="91.472658364916086"/>
    <n v="94.504602057390372"/>
    <n v="98.402815376285872"/>
    <n v="99.16080129940444"/>
    <n v="99.539794260963731"/>
    <n v="100.4602057390363"/>
    <n v="99.431510557661085"/>
    <n v="99.539794260963731"/>
    <n v="100.13535462912833"/>
    <n v="100.56848944233894"/>
    <n v="101.32647536545751"/>
    <n v="100"/>
    <n v="101.81375203031946"/>
    <n v="105.11640498105037"/>
    <n v="104.14185165132648"/>
    <n v="103.62750406063887"/>
    <n v="102.92365998917164"/>
    <n v="99.945858148348677"/>
    <n v="98.89009204114781"/>
    <n v="95.804006497022201"/>
    <n v="97.428262046561997"/>
    <n v="95.154304277206279"/>
    <n v="97.319978343259351"/>
    <n v="98.944233892799133"/>
    <n v="96.291283161884138"/>
    <n v="92.826204656199238"/>
    <n v="91.580942068218746"/>
    <n v="94.85652409312398"/>
    <n v="92.014076881429347"/>
    <n v="93.259339469409866"/>
    <n v="95.452084461288592"/>
    <n v="94.721169463995665"/>
    <n v="96.995127233351383"/>
    <n v="98.15917704385491"/>
    <n v="100.5955603681646"/>
    <n v="104.25013535462915"/>
    <n v="106.30752571737953"/>
    <n v="110.69301570113699"/>
    <n v="117.2983216025988"/>
    <n v="119.05793178126693"/>
    <n v="120.6280454791554"/>
    <n v="123.90362750406065"/>
    <n v="126.61072008662697"/>
    <n v="130.84677855982676"/>
    <n v="149.59149972929075"/>
    <n v="146.78505684894424"/>
    <n v="164.01218191662156"/>
    <n v="166.41987005955605"/>
    <n v="176.52734163508393"/>
    <n v="176.3034650785057"/>
    <n v="181.97157552788306"/>
    <n v="189.08202490525179"/>
    <n v="182.89279913373036"/>
    <n v="182.62615051434761"/>
    <n v="170.89550622631296"/>
    <n v="167.88927991337303"/>
    <n v="165.17677314564159"/>
    <n v="158.83513806172172"/>
    <n v="166.21981591770438"/>
    <n v="167.30319436924745"/>
    <n v="158.79047103410937"/>
    <n v="162.66946399566865"/>
    <n v="158.67677314564159"/>
    <n v="162.60503519220359"/>
    <n v="168.15890633459665"/>
    <n v="164.11992420140771"/>
    <n v="167.17244179750946"/>
    <n v="173.46237141310232"/>
    <n v="178.51488900920413"/>
    <n v="2.912745602946476E-2"/>
    <n v="2.912745602946476E-2"/>
    <n v="8.0750553540611225E-2"/>
    <m/>
    <m/>
    <m/>
    <m/>
    <n v="-9.9438391571520235E-3"/>
    <n v="-2.1359378257244099E-2"/>
    <n v="3.3745991436193279E-2"/>
    <n v="3.15384132432035E-2"/>
    <n v="0.25346748098678384"/>
    <n v="7.4941281911197422E-2"/>
    <n v="3.737495489547249E-2"/>
    <n v="-8.2034499397577898E-2"/>
    <n v="3.3195040818597032E-2"/>
    <n v="0.28309830598243901"/>
    <n v="0.3813889682766507"/>
    <n v="-1.1302627860977688E-2"/>
  </r>
  <r>
    <x v="13"/>
    <x v="84"/>
    <x v="0"/>
    <n v="100"/>
    <n v="105.42616395960876"/>
    <n v="118.14670070255495"/>
    <n v="119.58343687171032"/>
    <n v="117.14143718797298"/>
    <n v="127.60295479702715"/>
    <n v="133.67745724806289"/>
    <n v="134.88829150382907"/>
    <n v="136.06749949172072"/>
    <n v="138.95000790656701"/>
    <n v="140.45451464973911"/>
    <n v="141.28357467187752"/>
    <n v="140.43192445840018"/>
    <n v="143.02979646237608"/>
    <n v="143.76623670002488"/>
    <n v="145.74513746131433"/>
    <n v="147.00792915715996"/>
    <n v="145.58926514107574"/>
    <n v="145.85131136060724"/>
    <n v="148.7338197754535"/>
    <n v="148.59601960828607"/>
    <n v="148.3136422165496"/>
    <n v="149.94465403121967"/>
    <n v="150.68787132627014"/>
    <n v="150.13667065760049"/>
    <n v="150.84826168477647"/>
    <n v="152.63288680055123"/>
    <n v="151.93484988817855"/>
    <n v="152.71421148937131"/>
    <n v="152.91752321142161"/>
    <n v="151.42882960218674"/>
    <n v="151.62310524770149"/>
    <n v="152.27370275826235"/>
    <n v="151.87159735242957"/>
    <n v="151.41527548738338"/>
    <n v="152.06135495967652"/>
    <n v="153.56134366458085"/>
    <n v="155.14491607743918"/>
    <n v="157.81507669369961"/>
    <n v="161.49050082454198"/>
    <n v="166.97088124336415"/>
    <n v="173.74116158763863"/>
    <n v="180.19743827230218"/>
    <n v="185.72751711206999"/>
    <n v="190.66121490049022"/>
    <n v="193.41495922470466"/>
    <n v="196.60017620349245"/>
    <n v="202.18898954074143"/>
    <n v="205.45101317008155"/>
    <n v="213.82971513768726"/>
    <n v="215.88542254952904"/>
    <n v="214.88241805408092"/>
    <n v="224.10328235480156"/>
    <n v="257.83721508121175"/>
    <n v="300.93704113673846"/>
    <n v="326.73797637065991"/>
    <n v="386.40002710822966"/>
    <n v="438.04978878171107"/>
    <n v="464.9305351616328"/>
    <n v="495.77789323875578"/>
    <n v="533.15743104344108"/>
    <n v="569.57643391239537"/>
    <n v="591.75322474981374"/>
    <n v="621.66625251315895"/>
    <n v="631.81037793390124"/>
    <n v="639.50459710393761"/>
    <n v="697.29053245080991"/>
    <n v="720.48783518196399"/>
    <n v="742.87821627849189"/>
    <n v="746.76874632142085"/>
    <n v="744.44036643806191"/>
    <n v="746.71719190038436"/>
    <n v="786.79966562266554"/>
    <n v="810.89818600763556"/>
    <n v="828.72930173718589"/>
    <n v="851.76226082634923"/>
    <n v="858.4021957665982"/>
    <n v="857.76063433257286"/>
    <n v="869.07854609528545"/>
    <n v="1.3194720426309869E-2"/>
    <n v="1.3194720426309869E-2"/>
    <n v="0.24636504534298154"/>
    <m/>
    <m/>
    <m/>
    <m/>
    <n v="0.16164640511216399"/>
    <n v="5.1677052008929358E-3"/>
    <n v="0.10983021514220392"/>
    <n v="3.5031140487649326E-2"/>
    <n v="0.49862007696027932"/>
    <n v="0.28306899186601164"/>
    <n v="0.19358533895911001"/>
    <n v="8.0694739558559325E-2"/>
    <n v="0.3412892389156077"/>
    <n v="1.4802649101779624"/>
    <n v="0.48403068521648707"/>
    <n v="0.13617561898008601"/>
  </r>
  <r>
    <x v="11"/>
    <x v="85"/>
    <x v="0"/>
    <s v="---"/>
    <s v="---"/>
    <s v="---"/>
    <s v="---"/>
    <s v="---"/>
    <s v="---"/>
    <s v="---"/>
    <s v="---"/>
    <s v="---"/>
    <s v="---"/>
    <s v="---"/>
    <s v="---"/>
    <s v="---"/>
    <s v="---"/>
    <n v="100"/>
    <n v="100.66735112936344"/>
    <n v="100.97535934291581"/>
    <n v="100.87268993839835"/>
    <n v="100.35934291581108"/>
    <n v="100.564681724846"/>
    <n v="100.71868583162217"/>
    <n v="101.12936344969198"/>
    <n v="101.12936344969198"/>
    <n v="101.23203285420944"/>
    <n v="101.23203285420944"/>
    <n v="100.97535934291581"/>
    <n v="101.12936344969198"/>
    <n v="100.92402464065708"/>
    <n v="101.07802874743327"/>
    <n v="101.02669404517454"/>
    <n v="101.79671457905543"/>
    <n v="101.89938398357289"/>
    <n v="101.69404517453798"/>
    <n v="101.23203285420944"/>
    <n v="100.30800821355236"/>
    <n v="99.69199178644763"/>
    <n v="99.845995893223815"/>
    <n v="95.790554414784395"/>
    <n v="95.944558521560566"/>
    <n v="95.995893223819294"/>
    <n v="95.84188911704311"/>
    <n v="95.893223819301838"/>
    <n v="96.047227926078023"/>
    <n v="96.355236139630378"/>
    <n v="96.560574948665291"/>
    <n v="96.868583162217647"/>
    <n v="96.971252566735103"/>
    <n v="97.125256673511288"/>
    <n v="97.279260780287473"/>
    <n v="97.279260780287473"/>
    <n v="97.330595482546201"/>
    <n v="97.227926078028744"/>
    <n v="97.5359342915811"/>
    <n v="98.049281314168368"/>
    <n v="97.843942505133469"/>
    <n v="97.689938398357285"/>
    <n v="98.30595482546201"/>
    <n v="98.716632443531822"/>
    <n v="103.04928131416837"/>
    <n v="103.74743326488706"/>
    <n v="104.10677618069815"/>
    <n v="104.51745379876796"/>
    <n v="106.00616016427104"/>
    <n v="105.18480492813141"/>
    <n v="105.64681724845995"/>
    <n v="106.41683778234085"/>
    <n v="105.13347022587268"/>
    <n v="104.67145790554414"/>
    <n v="105.95482546201231"/>
    <n v="104.67145790554414"/>
    <n v="104.46611909650923"/>
    <n v="103.95277207392196"/>
    <n v="103.64476386036961"/>
    <n v="103.74743326488706"/>
    <n v="104.34078028747432"/>
    <n v="105.39760098562627"/>
    <n v="105.91094800821354"/>
    <n v="105.50027039014373"/>
    <n v="104.69815195071868"/>
    <n v="-7.6029988971476614E-3"/>
    <n v="-7.6029988971476614E-3"/>
    <n v="-4.1406250000000089E-3"/>
    <m/>
    <m/>
    <m/>
    <m/>
    <n v="-4.34153400868309E-3"/>
    <n v="-1.8895348837209225E-2"/>
    <n v="3.7325432098764821E-3"/>
    <n v="1.1112530493588846E-2"/>
    <n v="2.6178010471205049E-3"/>
    <n v="5.5352480417754535E-2"/>
    <n v="2.1771400296882737E-2"/>
    <n v="3.8740920096851372E-3"/>
    <n v="-8.6129921852388103E-3"/>
    <n v="8.5340314136125528E-2"/>
    <n v="2.24839400428265E-2"/>
    <n v="-5.0813008130081383E-2"/>
  </r>
  <r>
    <x v="11"/>
    <x v="86"/>
    <x v="0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5.355396936707166"/>
    <n v="88.591451523313694"/>
    <n v="93.221971018120271"/>
    <n v="107.3038504519746"/>
    <n v="104.81308694307026"/>
    <n v="112.96781335684938"/>
    <n v="104.64427321729661"/>
    <n v="99.688504292516981"/>
    <n v="96.728082013955699"/>
    <n v="101.81757565073914"/>
    <n v="113.22795385229026"/>
    <n v="161.75866183498411"/>
    <n v="190.77606714635687"/>
    <n v="194.38253677306739"/>
    <n v="187.07794338341927"/>
    <n v="214.87332398853647"/>
    <n v="251.02383324757645"/>
    <n v="293.01337598404564"/>
    <n v="318.02050118909455"/>
    <n v="308.52255917934713"/>
    <n v="327.06204699511284"/>
    <n v="324.29318011625588"/>
    <n v="333.68427331891621"/>
    <n v="325.68677242990805"/>
    <n v="323.23103541375957"/>
    <n v="320.890735375232"/>
    <n v="320.62828187724125"/>
    <n v="299.57329472604874"/>
    <n v="313.13285468647604"/>
    <n v="302.86411396279345"/>
    <n v="301.99544936053883"/>
    <n v="290.14171909101009"/>
    <n v="234.09809389890569"/>
    <n v="217.9905428245942"/>
    <n v="183.30396773379485"/>
    <n v="164.17774403739674"/>
    <n v="158.57706364748492"/>
    <n v="133.26274141072716"/>
    <n v="110.3101920475475"/>
    <n v="93.240120328849002"/>
    <n v="82.429856163851923"/>
    <n v="86.58718854367099"/>
    <n v="83.292062316927314"/>
    <n v="79.236057540537615"/>
    <n v="57.689694384281999"/>
    <n v="53.852556438380425"/>
    <n v="54.761497008910816"/>
    <n v="63.86506459425572"/>
    <n v="149.30839862576968"/>
    <n v="1.3378728194255842"/>
    <n v="1.3378728194255842"/>
    <n v="-5.8448963604972426E-2"/>
    <m/>
    <m/>
    <m/>
    <m/>
    <n v="-0.32810508090292179"/>
    <n v="-0.21505722239746516"/>
    <n v="-0.33373868173135446"/>
    <n v="0.1070445991417186"/>
    <n v="-1.5531765428869027E-2"/>
    <n v="-5.5404245097907978E-2"/>
    <n v="-0.22705238717167919"/>
    <n v="-0.29867970600266303"/>
    <n v="-0.61100047409770464"/>
    <n v="-0.4959029413061905"/>
    <n v="1.0134116388904908"/>
    <n v="0.61758661834984108"/>
  </r>
  <r>
    <x v="0"/>
    <x v="87"/>
    <x v="0"/>
    <n v="100"/>
    <n v="97.780187642743627"/>
    <n v="95.2599286496079"/>
    <n v="76.65797734177842"/>
    <n v="81.680740962296952"/>
    <n v="93.42448719243238"/>
    <n v="93.943322700391818"/>
    <n v="92.730374350612195"/>
    <n v="95.94845079633707"/>
    <n v="98.257310450022018"/>
    <n v="100.26169825850758"/>
    <n v="101.75685027249297"/>
    <n v="102.14810203154704"/>
    <n v="102.12240889797135"/>
    <n v="103.69137659444704"/>
    <n v="105.26667542254506"/>
    <n v="105.26467426921982"/>
    <n v="105.90927280585551"/>
    <n v="105.14958468211509"/>
    <n v="104.22818078111352"/>
    <n v="101.20645534582007"/>
    <n v="100.90367632883367"/>
    <n v="100.02066988872731"/>
    <n v="97.550468325185193"/>
    <n v="94.83735318190908"/>
    <n v="92.643316676156488"/>
    <n v="91.139434768084868"/>
    <n v="89.710698684802466"/>
    <n v="87.947369485818754"/>
    <n v="85.78301793444615"/>
    <n v="84.571033315320534"/>
    <n v="84.642778550383113"/>
    <n v="85.121285883783344"/>
    <n v="85.037736681640013"/>
    <n v="84.073294944604541"/>
    <n v="82.959000020937182"/>
    <n v="82.507259598330563"/>
    <n v="81.847961316235939"/>
    <n v="82.350482451625851"/>
    <n v="82.212698374474755"/>
    <n v="84.543252991930459"/>
    <n v="88.137539549113271"/>
    <n v="91.682539353692405"/>
    <n v="96.011819412126854"/>
    <n v="102.03149610073753"/>
    <n v="110.25500871874777"/>
    <n v="119.56197748321215"/>
    <n v="123.85270664264347"/>
    <n v="131.00988212484162"/>
    <n v="139.9797013061534"/>
    <n v="146.12146398213127"/>
    <n v="147.92015628314118"/>
    <n v="148.93841656596621"/>
    <n v="151.22443776086843"/>
    <n v="152.97255403082241"/>
    <n v="152.87993856425888"/>
    <n v="154.03544434740118"/>
    <n v="158.1499457349513"/>
    <n v="168.78341585862552"/>
    <n v="173.60847176054071"/>
    <n v="167.48512920212906"/>
    <n v="161.62856969245519"/>
    <n v="154.27685411536538"/>
    <n v="150.15787037213926"/>
    <n v="145.48458535438175"/>
    <n v="140.91088652680529"/>
    <n v="138.85516601567269"/>
    <n v="137.840286938124"/>
    <n v="138.21797653970847"/>
    <n v="143.28994187232382"/>
    <n v="145.35855666129055"/>
    <n v="144.79673553143522"/>
    <n v="144.23309061016434"/>
    <n v="138.96590552951514"/>
    <n v="138.62957464714501"/>
    <n v="135.608127121205"/>
    <n v="133.30207970255404"/>
    <n v="132.49417702390261"/>
    <n v="133.67523201608196"/>
    <n v="8.9140143265789007E-3"/>
    <n v="8.9140143265789007E-3"/>
    <n v="-3.7304582524542607E-2"/>
    <m/>
    <m/>
    <m/>
    <m/>
    <n v="-1.9110730572151624E-2"/>
    <n v="4.7596985257823743E-2"/>
    <n v="-4.2591850304189549E-2"/>
    <n v="-4.4257494397273223E-2"/>
    <n v="1.8588309060059593E-2"/>
    <n v="0.12706833479829371"/>
    <n v="-0.11135181047984544"/>
    <n v="-8.6636246669673955E-2"/>
    <n v="-5.9730725640574134E-2"/>
    <n v="-6.8200294785502713E-2"/>
    <n v="0.71577784601759809"/>
    <n v="2.7447409421599067E-2"/>
  </r>
  <r>
    <x v="6"/>
    <x v="88"/>
    <x v="0"/>
    <n v="100"/>
    <n v="89.974679142004248"/>
    <n v="87.973901886243894"/>
    <n v="79.08557047890514"/>
    <n v="81.250769062749598"/>
    <n v="82.835606239999976"/>
    <n v="82.686200945140342"/>
    <n v="84.029822902280316"/>
    <n v="85.011656562030311"/>
    <n v="88.377658783953351"/>
    <n v="89.434472501427152"/>
    <n v="91.304697784867813"/>
    <n v="92.620451883495747"/>
    <n v="91.660786976550398"/>
    <n v="93.395364161745263"/>
    <n v="94.140091253197895"/>
    <n v="94.715401078958578"/>
    <n v="92.817155566617075"/>
    <n v="90.375281619144062"/>
    <n v="89.915184274486847"/>
    <n v="89.679861739020097"/>
    <n v="89.571596149207636"/>
    <n v="89.944010893263695"/>
    <n v="89.962169872651103"/>
    <n v="89.278763206256357"/>
    <n v="88.560696214520775"/>
    <n v="87.705916340572728"/>
    <n v="87.421142408506697"/>
    <n v="87.1676200040162"/>
    <n v="86.885212226146365"/>
    <n v="86.016647584852819"/>
    <n v="86.520583061103935"/>
    <n v="86.692397301459522"/>
    <n v="85.133693415449656"/>
    <n v="81.904805128942385"/>
    <n v="80.44468569482153"/>
    <n v="79.864905172782684"/>
    <n v="79.399517342201307"/>
    <n v="79.687921594191764"/>
    <n v="80.233840806405325"/>
    <n v="81.500678337523325"/>
    <n v="83.049233977385654"/>
    <n v="85.25746482052736"/>
    <n v="86.489149745631707"/>
    <n v="86.469331937874699"/>
    <n v="87.23141464576716"/>
    <n v="91.462426594051081"/>
    <n v="95.140675092587642"/>
    <n v="98.370830712458172"/>
    <n v="102.39075822027499"/>
    <n v="106.39227747190706"/>
    <n v="107.57049833595531"/>
    <n v="109.92811423121593"/>
    <n v="109.46116590992803"/>
    <n v="109.56949165012642"/>
    <n v="110.17133392792051"/>
    <n v="111.71093720941101"/>
    <n v="113.211849621007"/>
    <n v="115.74709454633836"/>
    <n v="116.01632267698085"/>
    <n v="124.56905842256975"/>
    <n v="127.96172252184968"/>
    <n v="129.22778563243952"/>
    <n v="129.76140315410146"/>
    <n v="127.25277664070806"/>
    <n v="122.62008185592319"/>
    <n v="118.51550460003423"/>
    <n v="116.72547993395357"/>
    <n v="114.78501501805449"/>
    <n v="112.6278518807804"/>
    <n v="112.6533649034437"/>
    <n v="109.93688902560024"/>
    <n v="108.96301199473801"/>
    <n v="105.75684618375385"/>
    <n v="105.9080206660457"/>
    <n v="106.5257809152742"/>
    <n v="107.39384971564125"/>
    <n v="106.96535883624524"/>
    <n v="107.14736873735701"/>
    <n v="1.7015779976994327E-3"/>
    <n v="1.7015779976994327E-3"/>
    <n v="-9.5921085608523304E-2"/>
    <m/>
    <m/>
    <m/>
    <m/>
    <n v="-6.3897093520739801E-2"/>
    <n v="-4.2236575843037527E-2"/>
    <n v="-3.6647101762324441E-2"/>
    <n v="9.9835514208466147E-3"/>
    <n v="2.0553145773490655E-2"/>
    <n v="3.8540411307256717E-2"/>
    <n v="0.1138758982409982"/>
    <n v="-5.1132221636223885E-2"/>
    <n v="-0.12766850896472259"/>
    <n v="0.12021538265747322"/>
    <n v="0.31802739974379968"/>
    <n v="-4.4149955446691647E-2"/>
  </r>
  <r>
    <x v="0"/>
    <x v="89"/>
    <x v="0"/>
    <n v="100"/>
    <n v="92.409393032946852"/>
    <n v="79.912884828530537"/>
    <n v="64.733332245681581"/>
    <n v="79.909359134865738"/>
    <n v="84.139646352779423"/>
    <n v="88.874640788261615"/>
    <n v="88.840641574218836"/>
    <n v="86.686753716313305"/>
    <n v="87.613214445064798"/>
    <n v="89.435055072716381"/>
    <n v="91.644523481791268"/>
    <n v="90.755214063286246"/>
    <n v="94.185281606556529"/>
    <n v="95.811192805671098"/>
    <n v="94.887609431649082"/>
    <n v="97.251720968121461"/>
    <n v="90.613046323903717"/>
    <n v="92.769613063103591"/>
    <n v="93.384329395634722"/>
    <n v="93.655333555282681"/>
    <n v="91.960079928706264"/>
    <n v="89.187868600941087"/>
    <n v="84.576231376892494"/>
    <n v="83.012465553152097"/>
    <n v="79.610371285791885"/>
    <n v="77.105115039695391"/>
    <n v="75.689052451515479"/>
    <n v="73.668171962216633"/>
    <n v="74.927839515081558"/>
    <n v="74.670749009854205"/>
    <n v="76.992197637503764"/>
    <n v="71.065470655206283"/>
    <n v="68.66404193975562"/>
    <n v="68.202522978464089"/>
    <n v="68.87536778626567"/>
    <n v="68.449649674006437"/>
    <n v="68.642453672650433"/>
    <n v="66.512031453605005"/>
    <n v="68.860295733312142"/>
    <n v="75.960148252926203"/>
    <n v="87.005862749098824"/>
    <n v="81.474841710220346"/>
    <n v="87.420057096523834"/>
    <n v="85.524642850756422"/>
    <n v="99.379804321455453"/>
    <n v="103.32107652765814"/>
    <n v="109.90948301696517"/>
    <n v="118.96558735061828"/>
    <n v="164.0539734290181"/>
    <n v="303.14316750376508"/>
    <n v="212.95650125410529"/>
    <n v="202.74314840504468"/>
    <n v="281.47039664187844"/>
    <n v="240.52773008708982"/>
    <n v="262.96721305939786"/>
    <n v="232.60925995879748"/>
    <n v="198.04625377881575"/>
    <n v="157.48155072779335"/>
    <n v="137.59311238045166"/>
    <n v="126.01050773430424"/>
    <n v="140.46930575370564"/>
    <n v="128.26264170593211"/>
    <n v="124.45522866137178"/>
    <n v="115.86713836103426"/>
    <n v="115.70425215598161"/>
    <n v="120.31850798315324"/>
    <n v="114.04844110226753"/>
    <n v="109.23648942758743"/>
    <n v="120.81910837623585"/>
    <n v="112.75686771729143"/>
    <n v="104.72724050215196"/>
    <n v="109.67582702799787"/>
    <n v="116.56336379551288"/>
    <n v="124.46375182454541"/>
    <n v="106.07147034116483"/>
    <n v="107.45256985167299"/>
    <n v="106.21304692961783"/>
    <n v="103.96730802606578"/>
    <n v="-2.1143719801581362E-2"/>
    <n v="-2.1143719801581362E-2"/>
    <n v="-0.13589929123270816"/>
    <m/>
    <m/>
    <m/>
    <m/>
    <n v="-5.5899092798032624E-2"/>
    <n v="-4.1279694624612007E-2"/>
    <n v="0.18845632929655864"/>
    <n v="-0.14663469988157929"/>
    <n v="-0.17359245329535722"/>
    <n v="-0.40847964348098698"/>
    <n v="-6.7812047515288021E-2"/>
    <n v="-9.7911514864500782E-2"/>
    <n v="-8.2029874006433467E-2"/>
    <n v="-0.58892923186094448"/>
    <n v="2.2350739105198265"/>
    <n v="0.16119540229885043"/>
  </r>
  <r>
    <x v="0"/>
    <x v="90"/>
    <x v="0"/>
    <n v="100"/>
    <n v="94.612907554005105"/>
    <n v="103.67637193076615"/>
    <n v="66.952904870521948"/>
    <n v="101.3551589963773"/>
    <n v="135.89158728028983"/>
    <n v="138.46102240708439"/>
    <n v="125.94257346035154"/>
    <n v="128.24366027103181"/>
    <n v="131.71877096471221"/>
    <n v="127.58620689655173"/>
    <n v="125.03689789346572"/>
    <n v="131.53092714343217"/>
    <n v="142.80155642023345"/>
    <n v="143.02965248893065"/>
    <n v="153.92459412317189"/>
    <n v="160.67355427344694"/>
    <n v="175.85536025761442"/>
    <n v="201.14048034348585"/>
    <n v="181.45713135650078"/>
    <n v="184.28149738360392"/>
    <n v="177.66671139138603"/>
    <n v="205.49443177244063"/>
    <n v="203.85750704414329"/>
    <n v="205.28646182745206"/>
    <n v="221.05863410707101"/>
    <n v="237.65597745874146"/>
    <n v="243.27787468133639"/>
    <n v="256.55440762109214"/>
    <n v="297.51106936803973"/>
    <n v="335.43539514289546"/>
    <n v="300.17442640547426"/>
    <n v="261.80061720112707"/>
    <n v="263.4777941768416"/>
    <n v="261.49201663759561"/>
    <n v="286.19347913591844"/>
    <n v="305.09861800617205"/>
    <n v="312.08238293304709"/>
    <n v="297.2896820072454"/>
    <n v="318.60995572252784"/>
    <n v="329.46464510935198"/>
    <n v="296.6590634643768"/>
    <n v="312.55870119414999"/>
    <n v="351.133771635583"/>
    <n v="393.80115389775932"/>
    <n v="381.59130551455792"/>
    <n v="373.07124647792836"/>
    <n v="357.43995706426944"/>
    <n v="330.94056084798069"/>
    <n v="254.52837783442911"/>
    <n v="266.80531329665905"/>
    <n v="232.85925130819805"/>
    <n v="255.33342278277206"/>
    <n v="313.36642962565412"/>
    <n v="333.76090165034219"/>
    <n v="305.18180598416745"/>
    <n v="310.47900174426405"/>
    <n v="267.81564470682946"/>
    <n v="256.31021065342816"/>
    <n v="284.61961626190799"/>
    <n v="293.84140614517645"/>
    <n v="278.58580437407761"/>
    <n v="293.54622299745074"/>
    <n v="245.76680531329669"/>
    <n v="253.92861934791361"/>
    <n v="242.41245136186774"/>
    <n v="221.15926472561384"/>
    <n v="191.57117939084932"/>
    <n v="196.96766402790823"/>
    <n v="202.58956125050318"/>
    <n v="182.34268079967799"/>
    <n v="163.96082114584732"/>
    <n v="171.15255601771096"/>
    <n v="163.5180464242587"/>
    <n v="168.52274251979068"/>
    <n v="151.09351938816584"/>
    <n v="136.91131088152423"/>
    <n v="148.3295317321884"/>
    <n v="133.74480075137529"/>
    <n v="-9.8326549072817793E-2"/>
    <n v="-9.8326549072817793E-2"/>
    <n v="-0.3952557180124977"/>
    <m/>
    <m/>
    <m/>
    <m/>
    <n v="-0.18746886588808331"/>
    <n v="-0.16757493188010897"/>
    <n v="2.7823240589198051E-2"/>
    <n v="-0.11982484076433109"/>
    <n v="-9.2142221004316571E-3"/>
    <n v="-8.328867761452019E-2"/>
    <n v="3.1363287087452285E-2"/>
    <n v="-0.17419325349666337"/>
    <n v="-0.38811092046272211"/>
    <n v="-0.22642495033225996"/>
    <n v="5.6318407960199046E-2"/>
    <n v="-2.8637788350958093E-3"/>
  </r>
  <r>
    <x v="0"/>
    <x v="91"/>
    <x v="0"/>
    <n v="100"/>
    <n v="82.159680400691684"/>
    <n v="73.990817482559194"/>
    <n v="52.057122413690301"/>
    <n v="59.582016576232789"/>
    <n v="59.954683680162191"/>
    <n v="58.720410231948009"/>
    <n v="55.846401526444467"/>
    <n v="54.045674080257591"/>
    <n v="54.248404984795187"/>
    <n v="51.094150617136727"/>
    <n v="50.050682726134397"/>
    <n v="46.97394311609326"/>
    <n v="48.792558583268736"/>
    <n v="50.175898873054678"/>
    <n v="47.761016039592157"/>
    <n v="47.784866734243636"/>
    <n v="49.072804245423654"/>
    <n v="52.119730487150441"/>
    <n v="51.058374575159505"/>
    <n v="53.151273030827028"/>
    <n v="47.272076799236778"/>
    <n v="49.752549042990879"/>
    <n v="51.791783435692572"/>
    <n v="55.846401526444467"/>
    <n v="53.195993083298553"/>
    <n v="55.828513505455845"/>
    <n v="53.550772166239348"/>
    <n v="57.951225329437719"/>
    <n v="57.3996780156222"/>
    <n v="51.657623278277988"/>
    <n v="42.850754278218353"/>
    <n v="48.029336354421325"/>
    <n v="52.292648023373687"/>
    <n v="50.840736986464726"/>
    <n v="54.838709677419359"/>
    <n v="55.873233557927371"/>
    <n v="53.85784985987717"/>
    <n v="50.509808598175418"/>
    <n v="57.969113350426341"/>
    <n v="64.367062190686312"/>
    <n v="65.476119491980199"/>
    <n v="71.865124321745881"/>
    <n v="71.021405998449708"/>
    <n v="71.736926837994147"/>
    <n v="71.134696798044246"/>
    <n v="63.5621012461988"/>
    <n v="62.339753145310361"/>
    <n v="60.348220141911632"/>
    <n v="57.271480531870488"/>
    <n v="60.908711466221455"/>
    <n v="55.616838590423946"/>
    <n v="57.587502236002621"/>
    <n v="60.95343151869298"/>
    <n v="62.321865124321754"/>
    <n v="58.687615526802219"/>
    <n v="55.598950569435345"/>
    <n v="57.295331226521974"/>
    <n v="52.966430147278047"/>
    <n v="52.820344642537719"/>
    <n v="55.360443622920521"/>
    <n v="49.026593524536402"/>
    <n v="51.332657563651537"/>
    <n v="55.458827738357883"/>
    <n v="62.697513565082588"/>
    <n v="64.569793095223901"/>
    <n v="60.884860771569983"/>
    <n v="56.857074712300992"/>
    <n v="59.811579512253296"/>
    <n v="64.483334327112289"/>
    <n v="59.567109892075607"/>
    <n v="54.451135889332782"/>
    <n v="57.158189732275957"/>
    <n v="58.100292171009485"/>
    <n v="54.612128078230285"/>
    <n v="56.34130344046271"/>
    <n v="55.804662810804359"/>
    <n v="60.175302605688394"/>
    <n v="55.607894579929642"/>
    <n v="-7.5901704320253671E-2"/>
    <n v="-7.5901704320253671E-2"/>
    <n v="-8.667123690138101E-2"/>
    <m/>
    <m/>
    <m/>
    <m/>
    <n v="-7.3691014867485416E-2"/>
    <n v="-8.9622171269065798E-2"/>
    <n v="2.9566360052561969E-3"/>
    <n v="0.10186701604978698"/>
    <n v="-8.7845438982636193E-2"/>
    <n v="-4.9975870019840274E-2"/>
    <n v="-2.81650392278604E-2"/>
    <n v="0.25786967127424809"/>
    <n v="-6.8057992427740355E-2"/>
    <n v="5.9329909513328616E-2"/>
    <n v="-6.9073854840178472E-2"/>
    <n v="0.14070534462161732"/>
  </r>
  <r>
    <x v="1"/>
    <x v="92"/>
    <x v="0"/>
    <s v="---"/>
    <n v="80.740119611785005"/>
    <n v="64.23172873602222"/>
    <n v="52.753321351354167"/>
    <n v="133.45027924653095"/>
    <n v="129.39862064266396"/>
    <n v="116.04542080502642"/>
    <n v="116.70190677385935"/>
    <n v="102.31791732790978"/>
    <n v="112.6800429279361"/>
    <n v="110.62502872496309"/>
    <n v="104.40301211711241"/>
    <n v="108.3759985792607"/>
    <n v="109.19128420485119"/>
    <n v="117.03416566969926"/>
    <n v="110.91993958321697"/>
    <n v="116.44331463559021"/>
    <n v="107.81649093062349"/>
    <n v="110.58447059275156"/>
    <n v="105.4248537763701"/>
    <n v="100.89288749707907"/>
    <n v="107.03270775169003"/>
    <n v="117.01425733110555"/>
    <n v="119.73891659939892"/>
    <n v="115.59325607873943"/>
    <n v="101.81292980198069"/>
    <n v="101.63247080212467"/>
    <n v="105.04986590652581"/>
    <n v="96.226862249629221"/>
    <n v="102.49452323266328"/>
    <n v="104.40521274573709"/>
    <n v="106.52239066571192"/>
    <n v="97.724299289847522"/>
    <n v="94.082196438981001"/>
    <n v="97.848850217847186"/>
    <n v="102.0669825803115"/>
    <n v="98.692764378939629"/>
    <n v="107.68592737879689"/>
    <n v="110.17122731559287"/>
    <n v="124.17639801941709"/>
    <n v="127.8992488273736"/>
    <n v="154.62716295281959"/>
    <n v="129.50927390467629"/>
    <n v="148.24906122125731"/>
    <n v="137.73967150758472"/>
    <n v="139.54635640073374"/>
    <n v="196.13216670664798"/>
    <n v="184.26277854546956"/>
    <n v="252.6775826684852"/>
    <n v="326.57580411580511"/>
    <n v="313.77903932537828"/>
    <n v="226.13468155801115"/>
    <n v="180.86658341029303"/>
    <n v="234.54784588422021"/>
    <n v="232.82807898591176"/>
    <n v="332.40097095912688"/>
    <n v="264.37700731230166"/>
    <n v="264.65393659146338"/>
    <n v="260.74864360522736"/>
    <n v="193.60281839717788"/>
    <n v="199.49524975746755"/>
    <n v="172.615841557697"/>
    <n v="216.02236328494229"/>
    <n v="253.22011252818584"/>
    <n v="263.82791424413159"/>
    <n v="202.01240025806001"/>
    <n v="221.73631743459617"/>
    <n v="243.17861148030477"/>
    <n v="144.26076440558111"/>
    <n v="107.38432478542292"/>
    <n v="96.404139919835288"/>
    <n v="113.93978851346014"/>
    <n v="107.74769949479915"/>
    <n v="116.99774744998983"/>
    <n v="133.96979148793721"/>
    <n v="136.18885976773677"/>
    <n v="142.01603503262049"/>
    <n v="154.58658797310761"/>
    <n v="124.20167041795744"/>
    <n v="-0.19655597522105883"/>
    <n v="-0.19655597522105883"/>
    <n v="-0.43986771380113576"/>
    <m/>
    <m/>
    <m/>
    <m/>
    <n v="-0.28588163785344012"/>
    <n v="-0.21018172208539831"/>
    <n v="0.1757946300919353"/>
    <n v="0.15389138294677984"/>
    <n v="0.12717729858327509"/>
    <n v="-0.26770175528736528"/>
    <n v="0.11580174851468583"/>
    <n v="-6.4854225339635585E-2"/>
    <n v="-0.23476683720587677"/>
    <n v="-0.13871560194255916"/>
    <n v="0.51686056579713813"/>
    <n v="0.50863829671966809"/>
  </r>
  <r>
    <x v="14"/>
    <x v="93"/>
    <x v="0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9.216710182767628"/>
    <n v="98.172323759791126"/>
    <n v="96.344647519582239"/>
    <n v="94.516971279373365"/>
    <n v="94.255874673629236"/>
    <n v="94.516971279373365"/>
    <n v="94.255874673629236"/>
    <n v="93.472584856396864"/>
    <n v="92.95039164490862"/>
    <n v="92.95039164490862"/>
    <n v="92.95039164490862"/>
    <n v="92.95039164490862"/>
    <n v="92.95039164490862"/>
    <n v="91.383812010443862"/>
    <n v="92.167101827676234"/>
    <n v="90.600522193211489"/>
    <n v="90.078328981723232"/>
    <n v="91.122715404699733"/>
    <n v="91.906005221932119"/>
    <n v="92.167101827676234"/>
    <n v="91.64490861618799"/>
    <n v="91.64490861618799"/>
    <n v="92.689295039164492"/>
    <n v="96.605744125326368"/>
    <n v="100.78328981723237"/>
    <n v="104.96083550913836"/>
    <n v="111.74934725848564"/>
    <n v="122.4543080939948"/>
    <n v="135.77023498694516"/>
    <n v="145.43080939947779"/>
    <n v="152.48041775456917"/>
    <n v="158.74673629242818"/>
    <n v="162.40208877284596"/>
    <n v="162.66318537859007"/>
    <n v="161.61879895561358"/>
    <n v="162.14099216710181"/>
    <n v="163.18537859007833"/>
    <n v="163.44647519582244"/>
    <n v="160.05221932114881"/>
    <n v="157.96344647519581"/>
    <n v="155.35248041775458"/>
    <n v="154.83028720626632"/>
    <n v="150.91383812010443"/>
    <n v="148.82506527415143"/>
    <n v="144.90861618798957"/>
    <n v="142.55874673629242"/>
    <n v="142.29765013054831"/>
    <n v="142.81984334203656"/>
    <n v="142.81984334203656"/>
    <n v="140.99216710182768"/>
    <n v="137.85900783289816"/>
    <n v="137.59791122715404"/>
    <n v="134.46475195822455"/>
    <n v="131.85378590078327"/>
    <n v="131.06266318537854"/>
    <n v="131.32478851174932"/>
    <n v="134.08260907049606"/>
    <n v="138.5073351698224"/>
    <n v="140.58494519736971"/>
    <n v="143.67781399171184"/>
    <n v="143.10310273574498"/>
    <n v="-4.0000000000001146E-3"/>
    <n v="-4.0000000000001146E-3"/>
    <n v="1.9833335976293665E-3"/>
    <m/>
    <m/>
    <m/>
    <m/>
    <n v="-3.4734917733089787E-2"/>
    <n v="-4.3560606060606188E-2"/>
    <n v="1.6903748000000052E-2"/>
    <n v="7.1561889999999462E-2"/>
    <n v="-1.2882447665056307E-2"/>
    <n v="-3.2626427406198921E-2"/>
    <n v="-6.4080944350758839E-2"/>
    <n v="-1.4414414414414378E-2"/>
    <n v="6.00736304982874E-3"/>
    <n v="-0.1191626409017712"/>
    <n v="0.67837837837837833"/>
    <n v="3.9325842696629199E-2"/>
  </r>
  <r>
    <x v="0"/>
    <x v="94"/>
    <x v="0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8.713235294117652"/>
    <n v="98.529411764705898"/>
    <n v="98.34558823529413"/>
    <n v="97.610294117647072"/>
    <n v="96.507352941176478"/>
    <n v="95.955882352941202"/>
    <n v="94.669117647058826"/>
    <n v="93.19852941176471"/>
    <n v="92.64705882352942"/>
    <n v="93.75"/>
    <n v="93.75"/>
    <n v="92.830882352941188"/>
    <n v="92.463235294117652"/>
    <n v="90.992647058823522"/>
    <n v="92.64705882352942"/>
    <n v="90.992647058823536"/>
    <n v="89.889705882352956"/>
    <n v="90.441176470588246"/>
    <n v="91.360294117647072"/>
    <n v="91.911764705882362"/>
    <n v="92.279411764705884"/>
    <n v="93.566176470588246"/>
    <n v="95.955882352941188"/>
    <n v="98.713235294117638"/>
    <n v="100.5514705882353"/>
    <n v="102.75735294117648"/>
    <n v="102.94117647058825"/>
    <n v="105.51470588235296"/>
    <n v="111.21323529411765"/>
    <n v="113.0514705882353"/>
    <n v="112.68382352941177"/>
    <n v="114.33823529411765"/>
    <n v="116.54411764705884"/>
    <n v="117.64705882352942"/>
    <n v="118.38235294117648"/>
    <n v="119.66911764705884"/>
    <n v="120.95588235294119"/>
    <n v="122.61029411764707"/>
    <n v="123.5294117647059"/>
    <n v="122.05882352941178"/>
    <n v="119.48529411764707"/>
    <n v="117.64705882352942"/>
    <n v="116.1764705882353"/>
    <n v="112.49999999999999"/>
    <n v="106.06617647058825"/>
    <n v="102.38970588235296"/>
    <n v="104.41176470588236"/>
    <n v="106.8014705882353"/>
    <n v="109.19117647058825"/>
    <n v="110.47794117647059"/>
    <n v="112.86764705882354"/>
    <n v="113.78676470588236"/>
    <n v="110.8455882352941"/>
    <n v="109.00753676470589"/>
    <n v="108.60035790441177"/>
    <n v="109.21208231746323"/>
    <n v="110.82218650191561"/>
    <n v="111.91553512502088"/>
    <n v="111.18911668064423"/>
    <n v="109.5362634737117"/>
    <n v="110.49209754116588"/>
    <n v="8.7261883612048674E-3"/>
    <n v="8.7261883612048674E-3"/>
    <n v="1.1914159299566185E-2"/>
    <m/>
    <m/>
    <m/>
    <m/>
    <n v="5.6798623063683218E-2"/>
    <n v="-3.4200325732898995E-2"/>
    <n v="1.664701167522642E-2"/>
    <n v="-1.1603480032237767E-2"/>
    <n v="3.2258064516129004E-2"/>
    <n v="-4.7619047619047672E-2"/>
    <n v="-9.8437499999999956E-2"/>
    <n v="6.9324090121316573E-3"/>
    <n v="2.5606322370037127E-2"/>
    <n v="-0.10752688172043012"/>
    <n v="0.21229050279329642"/>
    <n v="6.3366336633663201E-2"/>
  </r>
  <r>
    <x v="14"/>
    <x v="95"/>
    <x v="0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5.100864553314125"/>
    <n v="93.948126801152739"/>
    <n v="94.524495677233432"/>
    <n v="93.371757925072046"/>
    <n v="91.066282420749289"/>
    <n v="89.33717579250721"/>
    <n v="88.184438040345825"/>
    <n v="86.743515850144092"/>
    <n v="86.167146974063414"/>
    <n v="85.014409221902028"/>
    <n v="84.149855907780989"/>
    <n v="82.42074927953891"/>
    <n v="82.132564841498549"/>
    <n v="78.097982708933728"/>
    <n v="74.063400576368878"/>
    <n v="68.58789625360231"/>
    <n v="66.570605187319885"/>
    <n v="67.72334293948127"/>
    <n v="68.011527377521631"/>
    <n v="67.72334293948127"/>
    <n v="68.299711815561963"/>
    <n v="70.317002881844388"/>
    <n v="73.775216138328531"/>
    <n v="78.674351585014421"/>
    <n v="81.268011527377524"/>
    <n v="88.472622478386171"/>
    <n v="96.541786743515857"/>
    <n v="102.59365994236312"/>
    <n v="109.22190201729107"/>
    <n v="112.68011527377523"/>
    <n v="115.85014409221901"/>
    <n v="117.5792507204611"/>
    <n v="120.74927953890489"/>
    <n v="123.91930835734873"/>
    <n v="120.74927953890489"/>
    <n v="119.88472622478388"/>
    <n v="121.03746397694523"/>
    <n v="122.47838616714698"/>
    <n v="122.19020172910663"/>
    <n v="123.05475504322766"/>
    <n v="125.36023054755043"/>
    <n v="128.24207492795389"/>
    <n v="124.20749279538907"/>
    <n v="119.59654178674354"/>
    <n v="115.27377521613833"/>
    <n v="110.95100864553314"/>
    <n v="110.6628242074928"/>
    <n v="108.93371757925073"/>
    <n v="111.2391930835735"/>
    <n v="112.3919308357349"/>
    <n v="110.95100864553314"/>
    <n v="111.2391930835735"/>
    <n v="108.93371757925071"/>
    <n v="106.61383285302593"/>
    <n v="104.52744668587896"/>
    <n v="104.45742893371757"/>
    <n v="102.16444077998845"/>
    <n v="104.4749957622623"/>
    <n v="102.95118602246454"/>
    <n v="103.4815118011757"/>
    <n v="102.63299603833023"/>
    <n v="-8.1996846400520518E-3"/>
    <n v="-8.1996846400520518E-3"/>
    <n v="-7.7366590018119519E-2"/>
    <m/>
    <m/>
    <m/>
    <m/>
    <n v="1.8518518518518379E-2"/>
    <n v="-3.9090909090909176E-2"/>
    <n v="-4.1733722106879423E-2"/>
    <n v="1.2891677487116615E-2"/>
    <n v="1.9230769230769162E-2"/>
    <n v="4.952830188679247E-2"/>
    <n v="-0.101123595505618"/>
    <n v="-5.4999999999999938E-2"/>
    <n v="-5.0050672089736348E-2"/>
    <n v="-9.1346153846153966E-2"/>
    <n v="0.52380952380952372"/>
    <n v="-4.5454545454545414E-2"/>
  </r>
  <r>
    <x v="1"/>
    <x v="96"/>
    <x v="0"/>
    <n v="100"/>
    <n v="99.720997209972097"/>
    <n v="51.597515975159745"/>
    <n v="33.552335523355239"/>
    <n v="51.138511385113851"/>
    <n v="60.183601836018362"/>
    <n v="62.145621456214563"/>
    <n v="59.202592025920268"/>
    <n v="63.243632436324361"/>
    <n v="67.653676536765374"/>
    <n v="69.831698316983164"/>
    <n v="71.496714967149671"/>
    <n v="66.825668256682576"/>
    <n v="69.678696786967876"/>
    <n v="74.44874448744487"/>
    <n v="67.923679236792367"/>
    <n v="52.839528395283949"/>
    <n v="48.420484204842047"/>
    <n v="55.70155701557016"/>
    <n v="59.427594275942766"/>
    <n v="61.551615516155167"/>
    <n v="65.520655206552064"/>
    <n v="58.041580415804148"/>
    <n v="59.895598955989563"/>
    <n v="58.653586535865365"/>
    <n v="54.387543875438759"/>
    <n v="54.70254702547026"/>
    <n v="54.207542075420754"/>
    <n v="56.187561875618755"/>
    <n v="59.400594005940057"/>
    <n v="52.344523445234451"/>
    <n v="45.468454684546849"/>
    <n v="20.466204662046618"/>
    <n v="22.743227432274324"/>
    <n v="31.79731797317973"/>
    <n v="37.035370353703534"/>
    <n v="38.970389703897034"/>
    <n v="40.752407524075238"/>
    <n v="36.855368553685544"/>
    <n v="33.714337143371438"/>
    <n v="42.831428314283151"/>
    <n v="46.620466204662044"/>
    <n v="50.292502925029247"/>
    <n v="59.517595175951755"/>
    <n v="57.186571865718662"/>
    <n v="60.525605256052565"/>
    <n v="62.388623886238861"/>
    <n v="67.617676176761762"/>
    <n v="68.697686976869761"/>
    <n v="65.691656916569158"/>
    <n v="70.668706687066859"/>
    <n v="75.942759427594268"/>
    <n v="63.513635136351354"/>
    <n v="70.002700027000273"/>
    <n v="82.08982089820897"/>
    <n v="90.891908919089175"/>
    <n v="97.119971199711998"/>
    <n v="98.406984069840703"/>
    <n v="110.55710557105571"/>
    <n v="103.33003330033301"/>
    <n v="99.009990099901003"/>
    <n v="86.841868418684186"/>
    <n v="79.164791647916473"/>
    <n v="85.347853478534788"/>
    <n v="76.887768877688785"/>
    <n v="77.319773197731976"/>
    <n v="76.041760417604181"/>
    <n v="75.501755017550181"/>
    <n v="71.793717937179366"/>
    <n v="71.586715867158674"/>
    <n v="65.394653946539464"/>
    <n v="67.41067410674107"/>
    <n v="77.004770047700475"/>
    <n v="78.174781747817477"/>
    <n v="85.779857798577979"/>
    <n v="78.669786697866968"/>
    <n v="74.547745477454768"/>
    <n v="69.336693366933673"/>
    <n v="73.539735397353965"/>
    <n v="6.0617860851505556E-2"/>
    <n v="6.0617860851505556E-2"/>
    <n v="-3.2903302165936954E-2"/>
    <m/>
    <m/>
    <m/>
    <m/>
    <n v="-7.1470143173088196E-2"/>
    <n v="-6.1050520245706341E-2"/>
    <n v="0.27249666221628832"/>
    <n v="-0.19169027384324822"/>
    <n v="0.38737464643867314"/>
    <n v="6.3942174033917221E-2"/>
    <n v="-0.23386464593676526"/>
    <n v="-2.3306048203728946E-2"/>
    <n v="-0.10324758468164352"/>
    <n v="0.10452558498328623"/>
    <n v="0.50154440154440172"/>
    <n v="-0.2151515151515152"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8"/>
    <x v="7"/>
    <d v="2012-12-01T00:00:00"/>
    <d v="2013-12-01T00:00:00"/>
    <d v="2014-12-01T00:00:00"/>
    <d v="2015-12-01T00:00:00"/>
    <d v="2016-12-31T00:00:00"/>
    <d v="2017-12-31T00:00:00"/>
    <d v="2018-01-31T00:00:00"/>
    <d v="2018-02-28T00:00:00"/>
    <d v="2018-03-31T00:00:00"/>
    <d v="2018-04-30T00:00:00"/>
    <d v="2018-05-31T00:00:00"/>
    <d v="2018-06-30T00:00:00"/>
    <d v="2018-07-31T00:00:00"/>
    <d v="2018-08-31T00:00:00"/>
    <d v="2018-09-30T00:00:00"/>
    <d v="2018-10-31T00:00:00"/>
    <d v="2018-11-30T00:00:00"/>
    <d v="2018-12-31T00:00:00"/>
    <d v="2019-01-31T00:00:00"/>
    <d v="2019-02-28T00:00:00"/>
    <d v="2019-03-31T00:00:00"/>
    <d v="2019-04-30T00:00:00"/>
    <d v="2019-05-31T00:00:00"/>
    <d v="2019-06-30T00:00:00"/>
    <d v="2019-07-31T00:00:00"/>
    <d v="2019-08-31T00:00:00"/>
    <d v="2019-09-30T00:00:00"/>
    <d v="2019-10-31T00:00:00"/>
    <d v="2019-11-30T00:00:00"/>
    <d v="2019-12-31T00:00:00"/>
    <d v="2020-01-31T00:00:00"/>
    <d v="2020-02-29T00:00:00"/>
    <d v="2020-03-31T00:00:00"/>
    <d v="2020-04-30T00:00:00"/>
    <d v="2020-05-31T00:00:00"/>
    <d v="2020-06-30T00:00:00"/>
    <d v="2020-07-31T00:00:00"/>
    <d v="2020-08-31T00:00:00"/>
    <d v="2020-09-30T00:00:00"/>
    <d v="2020-10-31T00:00:00"/>
    <d v="2020-11-30T00:00:00"/>
    <d v="2020-12-31T00:00:00"/>
    <d v="2021-01-31T00:00:00"/>
    <d v="2021-02-28T00:00:00"/>
    <d v="2021-03-31T00:00:00"/>
    <d v="2021-04-30T00:00:00"/>
    <d v="2021-05-31T00:00:00"/>
    <d v="2021-06-30T00:00:00"/>
    <d v="2021-07-31T00:00:00"/>
    <d v="2021-08-31T00:00:00"/>
    <d v="2021-09-30T00:00:00"/>
    <d v="2021-10-31T00:00:00"/>
    <d v="2021-11-30T00:00:00"/>
    <d v="2021-12-31T00:00:00"/>
    <d v="2022-01-31T00:00:00"/>
    <d v="2022-02-28T00:00:00"/>
    <d v="2022-03-31T00:00:00"/>
    <d v="2022-04-30T00:00:00"/>
    <d v="2022-05-31T00:00:00"/>
    <d v="2022-06-30T00:00:00"/>
    <d v="2022-07-31T00:00:00"/>
    <d v="2022-08-31T00:00:00"/>
    <d v="2022-09-30T00:00:00"/>
    <d v="2022-10-31T00:00:00"/>
    <d v="2022-11-30T00:00:00"/>
    <d v="2022-12-31T00:00:00"/>
    <d v="2023-01-31T00:00:00"/>
    <d v="2023-02-28T00:00:00"/>
    <d v="2023-03-31T00:00:00"/>
    <d v="2023-04-30T00:00:00"/>
    <d v="2023-05-31T00:00:00"/>
    <d v="2023-06-30T00:00:00"/>
    <d v="2023-07-31T00:00:00"/>
    <d v="2023-08-31T00:00:00"/>
    <d v="2023-09-30T00:00:00"/>
    <d v="2023-10-31T00:00:00"/>
    <d v="2023-11-30T00:00:00"/>
    <d v="2023-12-31T00:00:00"/>
    <d v="2024-01-31T00:00:00"/>
    <s v="Son Ay %"/>
    <n v="20.239999999999998"/>
    <s v="Son 1 Yıl"/>
    <s v="Est.2024'Q1"/>
    <s v="Est. 2024'Q2"/>
    <s v="Est. 2024'Q3"/>
    <s v="Est.2024'Q4"/>
    <s v="2023'Q1"/>
    <s v="2023'Q2"/>
    <s v="2023'Q3"/>
    <s v="2023'Q4"/>
    <s v="2022'Q1 %"/>
    <s v="2022'Q2 %"/>
    <s v="2022'Q3 %"/>
    <s v="2022'Q4 %"/>
    <n v="20.23"/>
    <n v="20.22"/>
    <n v="20.21"/>
    <n v="20.2"/>
  </r>
  <r>
    <x v="15"/>
    <x v="99"/>
    <x v="3"/>
    <n v="100"/>
    <n v="95.300390693395258"/>
    <n v="90.645324802434331"/>
    <n v="69.898374890207904"/>
    <n v="91.631216178244188"/>
    <n v="114.29429403569823"/>
    <n v="117.48625850883383"/>
    <n v="117.93975837741543"/>
    <n v="118.52694538005386"/>
    <n v="121.3530873221619"/>
    <n v="121.92921304991984"/>
    <n v="122.77519178803855"/>
    <n v="117.79948565773486"/>
    <n v="115.84070573956161"/>
    <n v="118.98471110811816"/>
    <n v="116.1320050243469"/>
    <n v="113.02496840410392"/>
    <n v="108.58939005361231"/>
    <n v="109.99531085439828"/>
    <n v="110.98917437844375"/>
    <n v="111.69194993901355"/>
    <n v="110.79436123368963"/>
    <n v="111.44759553513791"/>
    <n v="109.45908522598121"/>
    <n v="109.03062773318457"/>
    <n v="104.80197496057635"/>
    <n v="104.26812033497663"/>
    <n v="106.09242615218464"/>
    <n v="105.33004777597033"/>
    <n v="108.53181266763936"/>
    <n v="105.13367910051794"/>
    <n v="104.90181743703404"/>
    <n v="96.481995839683648"/>
    <n v="100.00168705632188"/>
    <n v="101.07733997680357"/>
    <n v="105.12064926015023"/>
    <n v="109.69287764211664"/>
    <n v="115.22018807236071"/>
    <n v="116.93512874532229"/>
    <n v="119.80134329118071"/>
    <n v="132.14240959264382"/>
    <n v="149.09111579667589"/>
    <n v="144.19713661687862"/>
    <n v="153.03224806784391"/>
    <n v="159.85640510031564"/>
    <n v="169.0487543207021"/>
    <n v="180.20904793958621"/>
    <n v="181.60967182894672"/>
    <n v="185.12880361023443"/>
    <n v="181.64272397023444"/>
    <n v="176.77922040742456"/>
    <n v="189.33894871014527"/>
    <n v="200.47789605788208"/>
    <n v="209.0405988227192"/>
    <n v="219.47324351718373"/>
    <n v="241.32181053872227"/>
    <n v="274.73869177180973"/>
    <n v="265.09720174347649"/>
    <n v="246.09451942563678"/>
    <n v="217.94422400669498"/>
    <n v="217.82382980447122"/>
    <n v="215.25155361758428"/>
    <n v="209.75112250557481"/>
    <n v="206.8548931108576"/>
    <n v="208.49325166001418"/>
    <n v="214.90148402604981"/>
    <n v="224.58606372582676"/>
    <n v="224.01312473235484"/>
    <n v="221.02068511508574"/>
    <n v="216.46145458830219"/>
    <n v="210.18202284032475"/>
    <n v="223.21662496885486"/>
    <n v="232.28054193067115"/>
    <n v="234.80387981203046"/>
    <n v="233.71007059587279"/>
    <n v="234.04667994928124"/>
    <n v="246.88964469840559"/>
    <n v="256.21528035787537"/>
    <n v="261.62067270212611"/>
    <n v="2.1097072495834812E-2"/>
    <n v="2.1097072495834812E-2"/>
    <n v="0.1649016344198051"/>
    <s v="►"/>
    <s v="►"/>
    <s v="►"/>
    <s v="►"/>
    <n v="2.8474447799970326E-2"/>
    <n v="9.9354494925472103E-3"/>
    <n v="4.7010143749293132E-2"/>
    <n v="4.7010143749293132E-2"/>
    <n v="0.31428389183293071"/>
    <n v="-0.20672176677716236"/>
    <n v="-3.7592652608533839E-2"/>
    <n v="2.4554631503047597E-2"/>
    <n v="0.19224528168831823"/>
    <n v="2.8037066657568444E-2"/>
    <n v="0.40209963354087352"/>
    <n v="0.37370888896182608"/>
  </r>
  <r>
    <x v="15"/>
    <x v="100"/>
    <x v="3"/>
    <n v="100"/>
    <n v="99.668426511028528"/>
    <n v="85.161516306833434"/>
    <n v="72.444124287714729"/>
    <n v="74.860055699844949"/>
    <n v="83.065243746993715"/>
    <n v="87.046751596578076"/>
    <n v="86.455856674328928"/>
    <n v="85.609570968879964"/>
    <n v="83.89765103149405"/>
    <n v="85.58531141364125"/>
    <n v="86.351315435202594"/>
    <n v="81.855100079508944"/>
    <n v="81.33318018246257"/>
    <n v="82.172145454590336"/>
    <n v="81.698928981955831"/>
    <n v="80.539558853554581"/>
    <n v="79.448764354807381"/>
    <n v="76.637926989644669"/>
    <n v="78.492949843859762"/>
    <n v="79.487843626519563"/>
    <n v="79.827622806626053"/>
    <n v="79.138986510098604"/>
    <n v="75.908325814473102"/>
    <n v="74.710603078310228"/>
    <n v="74.055728312421778"/>
    <n v="72.30312690782749"/>
    <n v="70.528453085194954"/>
    <n v="70.222762085683669"/>
    <n v="71.853410426357684"/>
    <n v="71.692196643345525"/>
    <n v="71.737539696141923"/>
    <n v="69.082855577692612"/>
    <n v="67.642554600588639"/>
    <n v="66.343997705247148"/>
    <n v="68.517094859256716"/>
    <n v="68.75140567102703"/>
    <n v="69.024001343212831"/>
    <n v="75.197234890297892"/>
    <n v="75.042204992309848"/>
    <n v="92.293542994434247"/>
    <n v="96.145306165607181"/>
    <n v="104.61655955719846"/>
    <n v="128.1426495108816"/>
    <n v="131.05255218412935"/>
    <n v="131.52518520752977"/>
    <n v="123.15014173228792"/>
    <n v="112.53982883742474"/>
    <n v="116.06358006387545"/>
    <n v="119.62062681113635"/>
    <n v="121.44081860042724"/>
    <n v="133.99621146599296"/>
    <n v="130.07513151735114"/>
    <n v="127.48258072256721"/>
    <n v="124.26475378832265"/>
    <n v="125.21915984525445"/>
    <n v="133.12478489871719"/>
    <n v="132.80762320427405"/>
    <n v="124.89529883545889"/>
    <n v="125.15564418187034"/>
    <n v="103.96803549851404"/>
    <n v="102.70812167671308"/>
    <n v="93.938643358598895"/>
    <n v="91.383636590593014"/>
    <n v="89.143463898811433"/>
    <n v="89.742258195557795"/>
    <n v="89.343448127235959"/>
    <n v="91.050301663602554"/>
    <n v="91.533532071835239"/>
    <n v="90.33826508715525"/>
    <n v="89.317340087293516"/>
    <n v="86.921949545530993"/>
    <n v="85.752727875790455"/>
    <n v="84.078445737304321"/>
    <n v="84.797346990814972"/>
    <n v="85.364586868031935"/>
    <n v="84.904655945034122"/>
    <n v="84.12142210861667"/>
    <n v="85.615255157037964"/>
    <n v="1.7758057471882305E-2"/>
    <n v="1.7758057471882305E-2"/>
    <n v="-4.1728778644054554E-2"/>
    <s v="▼"/>
    <s v="▲"/>
    <s v="►"/>
    <s v="▼"/>
    <n v="1.9960205061634095E-2"/>
    <n v="-5.0381345742072869E-2"/>
    <n v="-2.444264729247847E-2"/>
    <n v="-2.444264729247847E-2"/>
    <n v="4.4258628466494532E-2"/>
    <n v="-5.9862186616187696E-2"/>
    <n v="-0.24942543364571201"/>
    <n v="-4.4671553824999655E-2"/>
    <n v="-6.2633102843174915E-2"/>
    <n v="-0.29604297554299941"/>
    <n v="0.325936603737915"/>
    <n v="0.3380757516603361"/>
  </r>
  <r>
    <x v="15"/>
    <x v="101"/>
    <x v="3"/>
    <n v="100"/>
    <n v="109.42766204528029"/>
    <n v="93.307107785507341"/>
    <n v="86.040672830483814"/>
    <n v="103.83408180432001"/>
    <n v="111.01894234725832"/>
    <n v="115.54373444080784"/>
    <n v="115.5176465348539"/>
    <n v="116.7466973850819"/>
    <n v="122.10705100922469"/>
    <n v="128.54120639530424"/>
    <n v="129.08644585945447"/>
    <n v="129.15853883088769"/>
    <n v="138.77958967962977"/>
    <n v="152.22141751867349"/>
    <n v="164.88413439692187"/>
    <n v="157.08306206487529"/>
    <n v="144.81784937452778"/>
    <n v="148.54362792441873"/>
    <n v="152.0628405745602"/>
    <n v="153.26156590003157"/>
    <n v="156.35554825583677"/>
    <n v="154.93833477671635"/>
    <n v="153.2113559747487"/>
    <n v="157.74181592923952"/>
    <n v="155.20736990600943"/>
    <n v="159.9887604213823"/>
    <n v="158.2800594324149"/>
    <n v="157.03525627613206"/>
    <n v="161.82975375400326"/>
    <n v="158.43689968002053"/>
    <n v="156.17134184868945"/>
    <n v="139.07699763742283"/>
    <n v="135.86829018417237"/>
    <n v="147.59781969330484"/>
    <n v="150.94647721552266"/>
    <n v="149.61269800681256"/>
    <n v="155.81636139943978"/>
    <n v="155.45386899546901"/>
    <n v="161.78570620965854"/>
    <n v="164.70806519138642"/>
    <n v="165.40097066965404"/>
    <n v="171.40317004485703"/>
    <n v="174.26997709933042"/>
    <n v="176.32981190694701"/>
    <n v="178.54905532705513"/>
    <n v="184.63760418066698"/>
    <n v="189.41950409280255"/>
    <n v="210.0795825840041"/>
    <n v="214.23326516101895"/>
    <n v="224.8720748730795"/>
    <n v="257.5646680172913"/>
    <n v="290.83273561342588"/>
    <n v="327.63400977353064"/>
    <n v="450.07359945501685"/>
    <n v="477.22057191082928"/>
    <n v="509.19613168715716"/>
    <n v="613.14644956116456"/>
    <n v="640.56381612981352"/>
    <n v="692.21454229096207"/>
    <n v="675.07527393562611"/>
    <n v="733.73139375267351"/>
    <n v="839.38091191723288"/>
    <n v="872.80313447203184"/>
    <n v="861.56220635878356"/>
    <n v="851.44943659765045"/>
    <n v="820.0129933931413"/>
    <n v="785.96108901559501"/>
    <n v="761.51979514246511"/>
    <n v="704.57714586689247"/>
    <n v="704.07405912356796"/>
    <n v="740.61422073567439"/>
    <n v="817.4788689079877"/>
    <n v="860.37887000922103"/>
    <n v="891.61810755479485"/>
    <n v="935.85856577076015"/>
    <n v="929.06106886892564"/>
    <n v="925.42994838609013"/>
    <n v="953.83132660575791"/>
    <n v="3.0689927713273724E-2"/>
    <n v="3.0689927713273724E-2"/>
    <n v="0.16319050343201047"/>
    <s v="►"/>
    <s v="▲"/>
    <s v="▲"/>
    <s v="►"/>
    <n v="-0.10561947379346415"/>
    <n v="-2.7452437271022867E-2"/>
    <n v="0.20389007203929155"/>
    <n v="0.20389007203929155"/>
    <n v="0.55416140112904366"/>
    <n v="0.35942616059826782"/>
    <n v="0.21260225065368776"/>
    <n v="1.437788792796324E-2"/>
    <n v="8.6887733561797909E-2"/>
    <n v="1.5987822118533881"/>
    <n v="0.98084695904170616"/>
    <n v="2.2067739910667905E-2"/>
  </r>
  <r>
    <x v="15"/>
    <x v="102"/>
    <x v="3"/>
    <n v="100"/>
    <n v="95.223412607129617"/>
    <n v="91.911410724008675"/>
    <n v="95.492637871788489"/>
    <n v="99.405969606272436"/>
    <n v="92.831239085364913"/>
    <n v="92.698617761303495"/>
    <n v="97.265341473438212"/>
    <n v="98.130086603726014"/>
    <n v="100.40289560118102"/>
    <n v="100.49193122319497"/>
    <n v="99.539249758066987"/>
    <n v="101.43913720030092"/>
    <n v="100.82237561050758"/>
    <n v="101.05425707185917"/>
    <n v="102.21731865443574"/>
    <n v="102.49531505647811"/>
    <n v="103.6056690690166"/>
    <n v="106.26350938540435"/>
    <n v="107.41153479079576"/>
    <n v="108.07715220313668"/>
    <n v="108.74393037690947"/>
    <n v="113.42756920850414"/>
    <n v="113.3630373358026"/>
    <n v="112.74598177433636"/>
    <n v="110.39437525100149"/>
    <n v="111.8984945524733"/>
    <n v="112.51037611127173"/>
    <n v="114.80242223258396"/>
    <n v="117.33387353307299"/>
    <n v="119.31178044087892"/>
    <n v="119.96371906847678"/>
    <n v="118.15134776207184"/>
    <n v="122.04742430622026"/>
    <n v="122.48552984370308"/>
    <n v="120.13646572095104"/>
    <n v="121.10321485788408"/>
    <n v="124.47289456508818"/>
    <n v="124.57157572711471"/>
    <n v="126.56776286827174"/>
    <n v="132.20492062265282"/>
    <n v="135.0993315394241"/>
    <n v="141.41922883048707"/>
    <n v="145.18968758974557"/>
    <n v="143.30888963229827"/>
    <n v="148.93547226420262"/>
    <n v="150.87536019673084"/>
    <n v="152.37176790227502"/>
    <n v="155.00879297938383"/>
    <n v="158.16909197016733"/>
    <n v="161.39654771629407"/>
    <n v="165.05038307875961"/>
    <n v="167.16268037236961"/>
    <n v="192.74967672761437"/>
    <n v="200.58810512651604"/>
    <n v="205.78445220051535"/>
    <n v="227.51575830390465"/>
    <n v="246.49323347782951"/>
    <n v="264.95382640884441"/>
    <n v="263.04947313417813"/>
    <n v="262.90582888504406"/>
    <n v="266.0726662529168"/>
    <n v="262.16895027795204"/>
    <n v="268.24228781388371"/>
    <n v="272.1694008732054"/>
    <n v="277.60071171554961"/>
    <n v="288.6856170877918"/>
    <n v="299.91189142402351"/>
    <n v="313.88747312348613"/>
    <n v="325.57210506418625"/>
    <n v="327.53811431252626"/>
    <n v="332.29990480383964"/>
    <n v="340.74680598375841"/>
    <n v="367.00730709791702"/>
    <n v="371.73172065395022"/>
    <n v="376.92734887638443"/>
    <n v="382.43191716082333"/>
    <n v="396.37931119559556"/>
    <n v="405.23342653943911"/>
    <n v="2.2337481028303241E-2"/>
    <n v="2.2337481028303241E-2"/>
    <n v="0.40371879495542773"/>
    <s v="▲"/>
    <s v="►"/>
    <s v="►"/>
    <s v="▼"/>
    <n v="0.13071566417711011"/>
    <n v="5.865933895714881E-2"/>
    <n v="0.11866333778635174"/>
    <n v="0.11866333778635174"/>
    <n v="0.18036907851949469"/>
    <n v="0.15618133484542751"/>
    <n v="-3.3473659754373886E-3"/>
    <n v="5.8861895816559429E-2"/>
    <n v="0.42787570228478145"/>
    <n v="0.4402136305932336"/>
    <n v="0.42672561389666841"/>
    <n v="0.15140945637785963"/>
  </r>
  <r>
    <x v="15"/>
    <x v="103"/>
    <x v="3"/>
    <s v="---"/>
    <n v="100"/>
    <n v="103.54233962750627"/>
    <n v="117.72055426441099"/>
    <n v="131.98505004140097"/>
    <n v="139.68847198666637"/>
    <n v="143.63350338261517"/>
    <n v="145.88762283362158"/>
    <n v="148.8109015853434"/>
    <n v="152.50503854490353"/>
    <n v="156.25611474878124"/>
    <n v="161.38221388608019"/>
    <n v="166.22159411667539"/>
    <n v="172.80100330259214"/>
    <n v="184.33046275463917"/>
    <n v="182.42995674384545"/>
    <n v="177.62112953264551"/>
    <n v="177.64908294012065"/>
    <n v="184.80287180890232"/>
    <n v="185.43481365279692"/>
    <n v="186.74592637627262"/>
    <n v="189.56415882491902"/>
    <n v="192.65021972861672"/>
    <n v="194.06275154075948"/>
    <n v="195.3445471773255"/>
    <n v="196.6507455076505"/>
    <n v="199.05113636498299"/>
    <n v="200.20332966732965"/>
    <n v="198.92239811486928"/>
    <n v="199.46235942808556"/>
    <n v="213.28546999098489"/>
    <n v="214.6742450703473"/>
    <n v="215.10944564109269"/>
    <n v="215.19562796318064"/>
    <n v="217.10350045990407"/>
    <n v="224.21573953941643"/>
    <n v="226.64116370842294"/>
    <n v="231.68253100434885"/>
    <n v="234.00529412552751"/>
    <n v="238.46403356880145"/>
    <n v="240.2821034575577"/>
    <n v="239.86143009965045"/>
    <n v="256.44634883811483"/>
    <n v="255.5019574414211"/>
    <n v="259.19424539235649"/>
    <n v="264.54261987505708"/>
    <n v="269.2197045078139"/>
    <n v="275.67069619479605"/>
    <n v="280.66664073377416"/>
    <n v="284.60212126855731"/>
    <n v="289.17581847791985"/>
    <n v="296.64415492219666"/>
    <n v="309.30596819290867"/>
    <n v="327.65530136752443"/>
    <n v="369.73728164296074"/>
    <n v="402.95198503793563"/>
    <n v="427.17553663998444"/>
    <n v="447.43501545132614"/>
    <n v="474.76645017970384"/>
    <n v="504.31564170948184"/>
    <n v="536.21887817604329"/>
    <n v="550.73782364036413"/>
    <n v="573.87536443589204"/>
    <n v="590.0152168285307"/>
    <n v="592.70911243789669"/>
    <n v="602.88239787110274"/>
    <n v="696.63816416845486"/>
    <n v="681.88606727805961"/>
    <n v="695.60854904657276"/>
    <n v="715.40022278069955"/>
    <n v="743.84740998160964"/>
    <n v="790.65359861082118"/>
    <n v="934.43769742145128"/>
    <n v="1066.4771476100257"/>
    <n v="1113.5226272386121"/>
    <n v="1085.5078058612726"/>
    <n v="1093.0401620293289"/>
    <n v="1090.1255670191772"/>
    <n v="1247.6772265176228"/>
    <n v="0.14452615759600285"/>
    <n v="0.14452615759600285"/>
    <n v="0.7909975230928068"/>
    <s v="▲"/>
    <s v="►"/>
    <s v="▼"/>
    <s v="▼"/>
    <n v="0.15380470802084201"/>
    <n v="0.13663582728320511"/>
    <n v="0.40835712275903391"/>
    <n v="0.40835712275903391"/>
    <n v="0.30373454925678178"/>
    <n v="0.18058174790685544"/>
    <n v="0.13792894166562664"/>
    <n v="5.0545876740542894E-2"/>
    <n v="0.80818940952435603"/>
    <n v="0.8399897555597966"/>
    <n v="0.36601912709100426"/>
    <n v="0.20253982148511795"/>
  </r>
  <r>
    <x v="15"/>
    <x v="104"/>
    <x v="3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6.614027584259503"/>
    <n v="92.856611601628842"/>
    <n v="87.08728158197539"/>
    <n v="89.246935456004621"/>
    <n v="91.39433330418538"/>
    <n v="93.89095447951334"/>
    <n v="92.002360336809133"/>
    <n v="89.932468826027758"/>
    <n v="87.327067171467888"/>
    <n v="89.60592254194755"/>
    <n v="95.724100653101203"/>
    <n v="113.36582570554529"/>
    <n v="124.38521000876854"/>
    <n v="128.0613473482554"/>
    <n v="124.9158283586961"/>
    <n v="136.05867005610591"/>
    <n v="149.30554033069416"/>
    <n v="164.75190225937752"/>
    <n v="173.98399104301095"/>
    <n v="170.58051333316396"/>
    <n v="178.72366374940046"/>
    <n v="179.62773626225601"/>
    <n v="179.86266228586422"/>
    <n v="180.8400550243"/>
    <n v="186.34468442956899"/>
    <n v="190.0337336445146"/>
    <n v="199.06873273580544"/>
    <n v="196.31692789652899"/>
    <n v="202.86263329982569"/>
    <n v="200.76675177474556"/>
    <n v="197.70934367350475"/>
    <n v="197.26072965790414"/>
    <n v="173.33328776669575"/>
    <n v="170.33017948244984"/>
    <n v="154.77206202731918"/>
    <n v="149.73438734725298"/>
    <n v="152.00496291948232"/>
    <n v="140.53516961436344"/>
    <n v="134.8387534455068"/>
    <n v="129.32004552478219"/>
    <n v="126.71530905100256"/>
    <n v="134.05200819090882"/>
    <n v="146.85296005805856"/>
    <n v="158.3757408708039"/>
    <n v="157.28926356518792"/>
    <n v="151.59183247639726"/>
    <n v="152.00287673557361"/>
    <n v="150.3617173529432"/>
    <n v="190.55967407183968"/>
    <n v="0.26734169725223378"/>
    <n v="0.26734169725223378"/>
    <n v="0.25364113389363441"/>
    <s v="▲"/>
    <s v="▼"/>
    <s v="►"/>
    <s v="▲"/>
    <n v="-9.948038099759493E-2"/>
    <n v="-5.8347117167315554E-3"/>
    <n v="0.17334507470552762"/>
    <n v="0.17334507470552762"/>
    <n v="0.10080000091271812"/>
    <n v="8.5298128721884581E-3"/>
    <n v="-0.13664346195544053"/>
    <n v="-0.13614753821093251"/>
    <n v="4.189618809708584E-3"/>
    <n v="-0.17200651522068644"/>
    <n v="0.59519020744409579"/>
    <n v="0.13365825705545298"/>
  </r>
  <r>
    <x v="15"/>
    <x v="105"/>
    <x v="3"/>
    <n v="100"/>
    <n v="99.923978371366729"/>
    <n v="92.913539849258015"/>
    <n v="88.319272828921186"/>
    <n v="100.34327466601651"/>
    <n v="108.17963824039632"/>
    <n v="111.28177313802766"/>
    <n v="112.6132451787316"/>
    <n v="113.56484038461704"/>
    <n v="116.05314470179303"/>
    <n v="118.56075536616831"/>
    <n v="119.82688334536856"/>
    <n v="119.29477117702156"/>
    <n v="121.91537090295074"/>
    <n v="127.75259878157605"/>
    <n v="129.47246876030115"/>
    <n v="126.15280678233148"/>
    <n v="122.82215115841696"/>
    <n v="125.24864939255367"/>
    <n v="126.87826264809128"/>
    <n v="127.85288760899479"/>
    <n v="129.05712429959618"/>
    <n v="130.32054115181472"/>
    <n v="129.20091117835301"/>
    <n v="129.91471513847924"/>
    <n v="128.22203878753191"/>
    <n v="129.50192771632854"/>
    <n v="129.52292888967918"/>
    <n v="129.26257729704787"/>
    <n v="131.80224196183175"/>
    <n v="133.57200517114956"/>
    <n v="133.4897326241379"/>
    <n v="127.58052849159272"/>
    <n v="128.15111682209675"/>
    <n v="130.92163753579254"/>
    <n v="133.78728531905941"/>
    <n v="135.16027197725265"/>
    <n v="139.24319527689008"/>
    <n v="141.23262049674628"/>
    <n v="144.33221018604448"/>
    <n v="152.32620837173499"/>
    <n v="157.11963085420231"/>
    <n v="163.61648877750721"/>
    <n v="171.22730394184455"/>
    <n v="173.94838084320935"/>
    <n v="178.52021739890935"/>
    <n v="181.61837171141715"/>
    <n v="182.32229377124901"/>
    <n v="189.38947999425437"/>
    <n v="191.65356583622287"/>
    <n v="194.73289601502904"/>
    <n v="208.51887323887718"/>
    <n v="219.57088235078749"/>
    <n v="236.91243348279113"/>
    <n v="272.82739670600006"/>
    <n v="290.49959590665139"/>
    <n v="314.35018066031461"/>
    <n v="340.99590468761414"/>
    <n v="350.25478219589149"/>
    <n v="360.53590506463752"/>
    <n v="359.19836925993974"/>
    <n v="373.70031178805039"/>
    <n v="395.82299849905013"/>
    <n v="405.85983376317938"/>
    <n v="404.81548704574226"/>
    <n v="407.31525768118206"/>
    <n v="423.85325730049016"/>
    <n v="416.56449482272711"/>
    <n v="416.71400689988894"/>
    <n v="410.46983867744711"/>
    <n v="414.99178926906444"/>
    <n v="434.74125973294423"/>
    <n v="482.13932842393177"/>
    <n v="522.54913005329968"/>
    <n v="539.07597460680904"/>
    <n v="543.54099746514601"/>
    <n v="547.26548974050343"/>
    <n v="550.45430581347102"/>
    <n v="590.79558150439675"/>
    <n v="7.3287237950312223E-2"/>
    <n v="7.3287237950312223E-2"/>
    <n v="0.39386821105766101"/>
    <s v="▲"/>
    <s v="►"/>
    <s v="►"/>
    <s v="▼"/>
    <n v="2.3074876380063225E-2"/>
    <n v="4.326049169109436E-2"/>
    <n v="0.23999266814002485"/>
    <n v="0.23999266814002485"/>
    <n v="0.3268623180266661"/>
    <n v="0.14692444046733666"/>
    <n v="9.7874006274316194E-2"/>
    <n v="2.9033833874510195E-2"/>
    <n v="0.35142078631468365"/>
    <n v="0.71926501152067512"/>
    <n v="0.50784744207190635"/>
    <n v="0.19208617786412274"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49">
  <r>
    <x v="0"/>
    <x v="0"/>
    <n v="1.8768"/>
    <n v="1.8858999999999999"/>
    <n v="1.8754999999999999"/>
    <n v="1.8887"/>
    <n v="2.4302000000000001"/>
    <n v="2.4419"/>
    <n v="2.4285000000000001"/>
    <n v="2.4456000000000002"/>
  </r>
  <r>
    <x v="0"/>
    <x v="0"/>
    <n v="1.8776999999999999"/>
    <n v="1.8868"/>
    <n v="1.8764000000000001"/>
    <n v="1.8895999999999999"/>
    <n v="2.4441999999999999"/>
    <n v="2.456"/>
    <n v="2.4424999999999999"/>
    <n v="2.4597000000000002"/>
  </r>
  <r>
    <x v="0"/>
    <x v="0"/>
    <n v="1.8619000000000001"/>
    <n v="1.8709"/>
    <n v="1.8606"/>
    <n v="1.8736999999999999"/>
    <n v="2.4226999999999999"/>
    <n v="2.4344000000000001"/>
    <n v="2.4209999999999998"/>
    <n v="2.4380999999999999"/>
  </r>
  <r>
    <x v="0"/>
    <x v="0"/>
    <n v="1.8735999999999999"/>
    <n v="1.8826000000000001"/>
    <n v="1.8723000000000001"/>
    <n v="1.8854"/>
    <n v="2.4094000000000002"/>
    <n v="2.4209999999999998"/>
    <n v="2.4077000000000002"/>
    <n v="2.4245999999999999"/>
  </r>
  <r>
    <x v="0"/>
    <x v="0"/>
    <n v="1.8695999999999999"/>
    <n v="1.8786"/>
    <n v="1.8683000000000001"/>
    <n v="1.8814"/>
    <n v="2.3915999999999999"/>
    <n v="2.4030999999999998"/>
    <n v="2.3898999999999999"/>
    <n v="2.4066999999999998"/>
  </r>
  <r>
    <x v="0"/>
    <x v="0"/>
    <n v="1.8695999999999999"/>
    <n v="1.8786"/>
    <n v="1.8683000000000001"/>
    <n v="1.8814"/>
    <n v="2.3915999999999999"/>
    <n v="2.4030999999999998"/>
    <n v="2.3898999999999999"/>
    <n v="2.4066999999999998"/>
  </r>
  <r>
    <x v="0"/>
    <x v="0"/>
    <n v="1.8695999999999999"/>
    <n v="1.8786"/>
    <n v="1.8683000000000001"/>
    <n v="1.8814"/>
    <n v="2.3915999999999999"/>
    <n v="2.4030999999999998"/>
    <n v="2.3898999999999999"/>
    <n v="2.4066999999999998"/>
  </r>
  <r>
    <x v="0"/>
    <x v="0"/>
    <n v="1.8628"/>
    <n v="1.8717999999999999"/>
    <n v="1.8614999999999999"/>
    <n v="1.8746"/>
    <n v="2.3767"/>
    <n v="2.3881999999999999"/>
    <n v="2.375"/>
    <n v="2.3917999999999999"/>
  </r>
  <r>
    <x v="0"/>
    <x v="0"/>
    <n v="1.8624000000000001"/>
    <n v="1.8714"/>
    <n v="1.8611"/>
    <n v="1.8742000000000001"/>
    <n v="2.3816000000000002"/>
    <n v="2.3931"/>
    <n v="2.3799000000000001"/>
    <n v="2.3967000000000001"/>
  </r>
  <r>
    <x v="0"/>
    <x v="0"/>
    <n v="1.8537999999999999"/>
    <n v="1.8627"/>
    <n v="1.8525"/>
    <n v="1.8654999999999999"/>
    <n v="2.3609"/>
    <n v="2.3723000000000001"/>
    <n v="2.3592"/>
    <n v="2.3759000000000001"/>
  </r>
  <r>
    <x v="0"/>
    <x v="0"/>
    <n v="1.8380000000000001"/>
    <n v="1.8469"/>
    <n v="1.8367"/>
    <n v="1.8496999999999999"/>
    <n v="2.3420000000000001"/>
    <n v="2.3532999999999999"/>
    <n v="2.3403999999999998"/>
    <n v="2.3567999999999998"/>
  </r>
  <r>
    <x v="0"/>
    <x v="0"/>
    <n v="1.8427"/>
    <n v="1.8515999999999999"/>
    <n v="1.8413999999999999"/>
    <n v="1.8544"/>
    <n v="2.3611"/>
    <n v="2.3725000000000001"/>
    <n v="2.3593999999999999"/>
    <n v="2.3761000000000001"/>
  </r>
  <r>
    <x v="0"/>
    <x v="0"/>
    <n v="1.8427"/>
    <n v="1.8515999999999999"/>
    <n v="1.8413999999999999"/>
    <n v="1.8544"/>
    <n v="2.3611"/>
    <n v="2.3725000000000001"/>
    <n v="2.3593999999999999"/>
    <n v="2.3761000000000001"/>
  </r>
  <r>
    <x v="0"/>
    <x v="0"/>
    <n v="1.8427"/>
    <n v="1.8515999999999999"/>
    <n v="1.8413999999999999"/>
    <n v="1.8544"/>
    <n v="2.3611"/>
    <n v="2.3725000000000001"/>
    <n v="2.3593999999999999"/>
    <n v="2.3761000000000001"/>
  </r>
  <r>
    <x v="0"/>
    <x v="0"/>
    <n v="1.8447"/>
    <n v="1.8535999999999999"/>
    <n v="1.8433999999999999"/>
    <n v="1.8564000000000001"/>
    <n v="2.3372000000000002"/>
    <n v="2.3485"/>
    <n v="2.3355999999999999"/>
    <n v="2.3519999999999999"/>
  </r>
  <r>
    <x v="0"/>
    <x v="0"/>
    <n v="1.8312999999999999"/>
    <n v="1.8401000000000001"/>
    <n v="1.83"/>
    <n v="1.8429"/>
    <n v="2.3401999999999998"/>
    <n v="2.3515000000000001"/>
    <n v="2.3386"/>
    <n v="2.355"/>
  </r>
  <r>
    <x v="0"/>
    <x v="0"/>
    <n v="1.8306"/>
    <n v="1.8393999999999999"/>
    <n v="1.8292999999999999"/>
    <n v="1.8422000000000001"/>
    <n v="2.3431000000000002"/>
    <n v="2.3544"/>
    <n v="2.3414999999999999"/>
    <n v="2.3578999999999999"/>
  </r>
  <r>
    <x v="0"/>
    <x v="0"/>
    <n v="1.8226"/>
    <n v="1.8313999999999999"/>
    <n v="1.8212999999999999"/>
    <n v="1.8341000000000001"/>
    <n v="2.3500999999999999"/>
    <n v="2.3614000000000002"/>
    <n v="2.3485"/>
    <n v="2.3649"/>
  </r>
  <r>
    <x v="0"/>
    <x v="0"/>
    <n v="1.8209"/>
    <n v="1.8297000000000001"/>
    <n v="1.8196000000000001"/>
    <n v="1.8324"/>
    <n v="2.3523000000000001"/>
    <n v="2.3635999999999999"/>
    <n v="2.3506999999999998"/>
    <n v="2.3671000000000002"/>
  </r>
  <r>
    <x v="0"/>
    <x v="0"/>
    <n v="1.8209"/>
    <n v="1.8297000000000001"/>
    <n v="1.8196000000000001"/>
    <n v="1.8324"/>
    <n v="2.3523000000000001"/>
    <n v="2.3635999999999999"/>
    <n v="2.3506999999999998"/>
    <n v="2.3671000000000002"/>
  </r>
  <r>
    <x v="0"/>
    <x v="0"/>
    <n v="1.8209"/>
    <n v="1.8297000000000001"/>
    <n v="1.8196000000000001"/>
    <n v="1.8324"/>
    <n v="2.3523000000000001"/>
    <n v="2.3635999999999999"/>
    <n v="2.3506999999999998"/>
    <n v="2.3671000000000002"/>
  </r>
  <r>
    <x v="0"/>
    <x v="0"/>
    <n v="1.8203"/>
    <n v="1.8290999999999999"/>
    <n v="1.819"/>
    <n v="1.8318000000000001"/>
    <n v="2.36"/>
    <n v="2.3714"/>
    <n v="2.3582999999999998"/>
    <n v="2.375"/>
  </r>
  <r>
    <x v="0"/>
    <x v="0"/>
    <n v="1.8151999999999999"/>
    <n v="1.8240000000000001"/>
    <n v="1.8139000000000001"/>
    <n v="1.8267"/>
    <n v="2.3626999999999998"/>
    <n v="2.3740999999999999"/>
    <n v="2.3610000000000002"/>
    <n v="2.3776999999999999"/>
  </r>
  <r>
    <x v="0"/>
    <x v="0"/>
    <n v="1.8167"/>
    <n v="1.8254999999999999"/>
    <n v="1.8153999999999999"/>
    <n v="1.8282"/>
    <n v="2.3595999999999999"/>
    <n v="2.371"/>
    <n v="2.3578999999999999"/>
    <n v="2.3746"/>
  </r>
  <r>
    <x v="0"/>
    <x v="0"/>
    <n v="1.7885"/>
    <n v="1.7970999999999999"/>
    <n v="1.7871999999999999"/>
    <n v="1.7998000000000001"/>
    <n v="2.3508"/>
    <n v="2.3620999999999999"/>
    <n v="2.3492000000000002"/>
    <n v="2.3656000000000001"/>
  </r>
  <r>
    <x v="0"/>
    <x v="0"/>
    <n v="1.7757000000000001"/>
    <n v="1.7843"/>
    <n v="1.7745"/>
    <n v="1.7869999999999999"/>
    <n v="2.3313999999999999"/>
    <n v="2.3426"/>
    <n v="2.3298000000000001"/>
    <n v="2.3460999999999999"/>
  </r>
  <r>
    <x v="0"/>
    <x v="0"/>
    <n v="1.7757000000000001"/>
    <n v="1.7843"/>
    <n v="1.7745"/>
    <n v="1.7869999999999999"/>
    <n v="2.3313999999999999"/>
    <n v="2.3426"/>
    <n v="2.3298000000000001"/>
    <n v="2.3460999999999999"/>
  </r>
  <r>
    <x v="0"/>
    <x v="0"/>
    <n v="1.7757000000000001"/>
    <n v="1.7843"/>
    <n v="1.7745"/>
    <n v="1.7869999999999999"/>
    <n v="2.3313999999999999"/>
    <n v="2.3426"/>
    <n v="2.3298000000000001"/>
    <n v="2.3460999999999999"/>
  </r>
  <r>
    <x v="0"/>
    <x v="0"/>
    <n v="1.7819"/>
    <n v="1.7905"/>
    <n v="1.7806999999999999"/>
    <n v="1.7931999999999999"/>
    <n v="2.3395999999999999"/>
    <n v="2.3509000000000002"/>
    <n v="2.3380000000000001"/>
    <n v="2.3544"/>
  </r>
  <r>
    <x v="0"/>
    <x v="0"/>
    <n v="1.764"/>
    <n v="1.7725"/>
    <n v="1.7627999999999999"/>
    <n v="1.7751999999999999"/>
    <n v="2.3260000000000001"/>
    <n v="2.3372000000000002"/>
    <n v="2.3243999999999998"/>
    <n v="2.3407"/>
  </r>
  <r>
    <x v="0"/>
    <x v="1"/>
    <n v="1.7596000000000001"/>
    <n v="1.7681"/>
    <n v="1.7584"/>
    <n v="1.7707999999999999"/>
    <n v="2.3098999999999998"/>
    <n v="2.3210000000000002"/>
    <n v="2.3083"/>
    <n v="2.3245"/>
  </r>
  <r>
    <x v="0"/>
    <x v="1"/>
    <n v="1.7531000000000001"/>
    <n v="1.7616000000000001"/>
    <n v="1.7519"/>
    <n v="1.7642"/>
    <n v="2.3014999999999999"/>
    <n v="2.3126000000000002"/>
    <n v="2.2999000000000001"/>
    <n v="2.3161"/>
  </r>
  <r>
    <x v="0"/>
    <x v="1"/>
    <n v="1.7457"/>
    <n v="1.7541"/>
    <n v="1.7444999999999999"/>
    <n v="1.7566999999999999"/>
    <n v="2.2989000000000002"/>
    <n v="2.31"/>
    <n v="2.2972999999999999"/>
    <n v="2.3134999999999999"/>
  </r>
  <r>
    <x v="0"/>
    <x v="1"/>
    <n v="1.7457"/>
    <n v="1.7541"/>
    <n v="1.7444999999999999"/>
    <n v="1.7566999999999999"/>
    <n v="2.2989000000000002"/>
    <n v="2.31"/>
    <n v="2.2972999999999999"/>
    <n v="2.3134999999999999"/>
  </r>
  <r>
    <x v="0"/>
    <x v="1"/>
    <n v="1.7457"/>
    <n v="1.7541"/>
    <n v="1.7444999999999999"/>
    <n v="1.7566999999999999"/>
    <n v="2.2989000000000002"/>
    <n v="2.31"/>
    <n v="2.2972999999999999"/>
    <n v="2.3134999999999999"/>
  </r>
  <r>
    <x v="0"/>
    <x v="1"/>
    <n v="1.7557"/>
    <n v="1.7642"/>
    <n v="1.7544999999999999"/>
    <n v="1.7667999999999999"/>
    <n v="2.2921999999999998"/>
    <n v="2.3033000000000001"/>
    <n v="2.2906"/>
    <n v="2.3068"/>
  </r>
  <r>
    <x v="0"/>
    <x v="1"/>
    <n v="1.7484999999999999"/>
    <n v="1.7568999999999999"/>
    <n v="1.7473000000000001"/>
    <n v="1.7595000000000001"/>
    <n v="2.2953999999999999"/>
    <n v="2.3065000000000002"/>
    <n v="2.2938000000000001"/>
    <n v="2.31"/>
  </r>
  <r>
    <x v="0"/>
    <x v="1"/>
    <n v="1.7379"/>
    <n v="1.7463"/>
    <n v="1.7366999999999999"/>
    <n v="1.7488999999999999"/>
    <n v="2.3062"/>
    <n v="2.3172999999999999"/>
    <n v="2.3046000000000002"/>
    <n v="2.3208000000000002"/>
  </r>
  <r>
    <x v="0"/>
    <x v="1"/>
    <n v="1.7446999999999999"/>
    <n v="1.7531000000000001"/>
    <n v="1.7435"/>
    <n v="1.7557"/>
    <n v="2.3163999999999998"/>
    <n v="2.3275999999999999"/>
    <n v="2.3148"/>
    <n v="2.3311000000000002"/>
  </r>
  <r>
    <x v="0"/>
    <x v="1"/>
    <n v="1.7541"/>
    <n v="1.7625999999999999"/>
    <n v="1.7528999999999999"/>
    <n v="1.7652000000000001"/>
    <n v="2.3216000000000001"/>
    <n v="2.3328000000000002"/>
    <n v="2.3199999999999998"/>
    <n v="2.3363"/>
  </r>
  <r>
    <x v="0"/>
    <x v="1"/>
    <n v="1.7541"/>
    <n v="1.7625999999999999"/>
    <n v="1.7528999999999999"/>
    <n v="1.7652000000000001"/>
    <n v="2.3216000000000001"/>
    <n v="2.3328000000000002"/>
    <n v="2.3199999999999998"/>
    <n v="2.3363"/>
  </r>
  <r>
    <x v="0"/>
    <x v="1"/>
    <n v="1.7541"/>
    <n v="1.7625999999999999"/>
    <n v="1.7528999999999999"/>
    <n v="1.7652000000000001"/>
    <n v="2.3216000000000001"/>
    <n v="2.3328000000000002"/>
    <n v="2.3199999999999998"/>
    <n v="2.3363"/>
  </r>
  <r>
    <x v="0"/>
    <x v="1"/>
    <n v="1.7476"/>
    <n v="1.756"/>
    <n v="1.7464"/>
    <n v="1.7585999999999999"/>
    <n v="2.3172999999999999"/>
    <n v="2.3285"/>
    <n v="2.3157000000000001"/>
    <n v="2.3319999999999999"/>
  </r>
  <r>
    <x v="0"/>
    <x v="1"/>
    <n v="1.7601"/>
    <n v="1.7685999999999999"/>
    <n v="1.7588999999999999"/>
    <n v="1.7713000000000001"/>
    <n v="2.3205"/>
    <n v="2.3317000000000001"/>
    <n v="2.3189000000000002"/>
    <n v="2.3351999999999999"/>
  </r>
  <r>
    <x v="0"/>
    <x v="1"/>
    <n v="1.7519"/>
    <n v="1.7603"/>
    <n v="1.7506999999999999"/>
    <n v="1.7628999999999999"/>
    <n v="2.3041999999999998"/>
    <n v="2.3153000000000001"/>
    <n v="2.3026"/>
    <n v="2.3188"/>
  </r>
  <r>
    <x v="0"/>
    <x v="1"/>
    <n v="1.7676000000000001"/>
    <n v="1.7761"/>
    <n v="1.7664"/>
    <n v="1.7787999999999999"/>
    <n v="2.2976999999999999"/>
    <n v="2.3088000000000002"/>
    <n v="2.2961"/>
    <n v="2.3123"/>
  </r>
  <r>
    <x v="0"/>
    <x v="1"/>
    <n v="1.7504999999999999"/>
    <n v="1.7588999999999999"/>
    <n v="1.7493000000000001"/>
    <n v="1.7615000000000001"/>
    <n v="2.3016999999999999"/>
    <n v="2.3128000000000002"/>
    <n v="2.3001"/>
    <n v="2.3163"/>
  </r>
  <r>
    <x v="0"/>
    <x v="1"/>
    <n v="1.7504999999999999"/>
    <n v="1.7588999999999999"/>
    <n v="1.7493000000000001"/>
    <n v="1.7615000000000001"/>
    <n v="2.3016999999999999"/>
    <n v="2.3128000000000002"/>
    <n v="2.3001"/>
    <n v="2.3163"/>
  </r>
  <r>
    <x v="0"/>
    <x v="1"/>
    <n v="1.7504999999999999"/>
    <n v="1.7588999999999999"/>
    <n v="1.7493000000000001"/>
    <n v="1.7615000000000001"/>
    <n v="2.3016999999999999"/>
    <n v="2.3128000000000002"/>
    <n v="2.3001"/>
    <n v="2.3163"/>
  </r>
  <r>
    <x v="0"/>
    <x v="1"/>
    <n v="1.734"/>
    <n v="1.7423999999999999"/>
    <n v="1.7327999999999999"/>
    <n v="1.7450000000000001"/>
    <n v="2.2955000000000001"/>
    <n v="2.3066"/>
    <n v="2.2938999999999998"/>
    <n v="2.3100999999999998"/>
  </r>
  <r>
    <x v="0"/>
    <x v="1"/>
    <n v="1.7393000000000001"/>
    <n v="1.7477"/>
    <n v="1.7381"/>
    <n v="1.7503"/>
    <n v="2.3018000000000001"/>
    <n v="2.3129"/>
    <n v="2.3001999999999998"/>
    <n v="2.3163999999999998"/>
  </r>
  <r>
    <x v="0"/>
    <x v="1"/>
    <n v="1.7423999999999999"/>
    <n v="1.7507999999999999"/>
    <n v="1.7412000000000001"/>
    <n v="1.7534000000000001"/>
    <n v="2.3060999999999998"/>
    <n v="2.3172000000000001"/>
    <n v="2.3045"/>
    <n v="2.3207"/>
  </r>
  <r>
    <x v="0"/>
    <x v="1"/>
    <n v="1.7507999999999999"/>
    <n v="1.7592000000000001"/>
    <n v="1.7496"/>
    <n v="1.7618"/>
    <n v="2.3289"/>
    <n v="2.3401000000000001"/>
    <n v="2.3273000000000001"/>
    <n v="2.3435999999999999"/>
  </r>
  <r>
    <x v="0"/>
    <x v="1"/>
    <n v="1.7533000000000001"/>
    <n v="1.7618"/>
    <n v="1.7521"/>
    <n v="1.7644"/>
    <n v="2.3492999999999999"/>
    <n v="2.3605999999999998"/>
    <n v="2.3477000000000001"/>
    <n v="2.3641000000000001"/>
  </r>
  <r>
    <x v="0"/>
    <x v="1"/>
    <n v="1.7533000000000001"/>
    <n v="1.7618"/>
    <n v="1.7521"/>
    <n v="1.7644"/>
    <n v="2.3492999999999999"/>
    <n v="2.3605999999999998"/>
    <n v="2.3477000000000001"/>
    <n v="2.3641000000000001"/>
  </r>
  <r>
    <x v="0"/>
    <x v="1"/>
    <n v="1.7533000000000001"/>
    <n v="1.7618"/>
    <n v="1.7521"/>
    <n v="1.7644"/>
    <n v="2.3492999999999999"/>
    <n v="2.3605999999999998"/>
    <n v="2.3477000000000001"/>
    <n v="2.3641000000000001"/>
  </r>
  <r>
    <x v="0"/>
    <x v="1"/>
    <n v="1.7636000000000001"/>
    <n v="1.7721"/>
    <n v="1.7624"/>
    <n v="1.7747999999999999"/>
    <n v="2.3653"/>
    <n v="2.3767"/>
    <n v="2.3635999999999999"/>
    <n v="2.3803000000000001"/>
  </r>
  <r>
    <x v="0"/>
    <x v="1"/>
    <n v="1.7484999999999999"/>
    <n v="1.7568999999999999"/>
    <n v="1.7473000000000001"/>
    <n v="1.7595000000000001"/>
    <n v="2.3502999999999998"/>
    <n v="2.3616000000000001"/>
    <n v="2.3487"/>
    <n v="2.3651"/>
  </r>
  <r>
    <x v="0"/>
    <x v="1"/>
    <n v="1.7375"/>
    <n v="1.7459"/>
    <n v="1.7363"/>
    <n v="1.7484999999999999"/>
    <n v="2.3378000000000001"/>
    <n v="2.3491"/>
    <n v="2.3361999999999998"/>
    <n v="2.3525999999999998"/>
  </r>
  <r>
    <x v="0"/>
    <x v="2"/>
    <n v="1.7438"/>
    <n v="1.7522"/>
    <n v="1.7425999999999999"/>
    <n v="1.7547999999999999"/>
    <n v="2.3241000000000001"/>
    <n v="2.3353000000000002"/>
    <n v="2.3224999999999998"/>
    <n v="2.3388"/>
  </r>
  <r>
    <x v="0"/>
    <x v="2"/>
    <n v="1.7537"/>
    <n v="1.7622"/>
    <n v="1.7524999999999999"/>
    <n v="1.7647999999999999"/>
    <n v="2.3228"/>
    <n v="2.3340000000000001"/>
    <n v="2.3212000000000002"/>
    <n v="2.3374999999999999"/>
  </r>
  <r>
    <x v="0"/>
    <x v="2"/>
    <n v="1.7537"/>
    <n v="1.7622"/>
    <n v="1.7524999999999999"/>
    <n v="1.7647999999999999"/>
    <n v="2.3228"/>
    <n v="2.3340000000000001"/>
    <n v="2.3212000000000002"/>
    <n v="2.3374999999999999"/>
  </r>
  <r>
    <x v="0"/>
    <x v="2"/>
    <n v="1.7537"/>
    <n v="1.7622"/>
    <n v="1.7524999999999999"/>
    <n v="1.7647999999999999"/>
    <n v="2.3228"/>
    <n v="2.3340000000000001"/>
    <n v="2.3212000000000002"/>
    <n v="2.3374999999999999"/>
  </r>
  <r>
    <x v="0"/>
    <x v="2"/>
    <n v="1.7635000000000001"/>
    <n v="1.772"/>
    <n v="1.7623"/>
    <n v="1.7746999999999999"/>
    <n v="2.327"/>
    <n v="2.3382000000000001"/>
    <n v="2.3254000000000001"/>
    <n v="2.3416999999999999"/>
  </r>
  <r>
    <x v="0"/>
    <x v="2"/>
    <n v="1.7762"/>
    <n v="1.7847999999999999"/>
    <n v="1.7749999999999999"/>
    <n v="1.7875000000000001"/>
    <n v="2.3368000000000002"/>
    <n v="2.3481000000000001"/>
    <n v="2.3351999999999999"/>
    <n v="2.3515999999999999"/>
  </r>
  <r>
    <x v="0"/>
    <x v="2"/>
    <n v="1.7784"/>
    <n v="1.7869999999999999"/>
    <n v="1.7771999999999999"/>
    <n v="1.7897000000000001"/>
    <n v="2.3363"/>
    <n v="2.3475999999999999"/>
    <n v="2.3347000000000002"/>
    <n v="2.3511000000000002"/>
  </r>
  <r>
    <x v="0"/>
    <x v="2"/>
    <n v="1.766"/>
    <n v="1.7745"/>
    <n v="1.7647999999999999"/>
    <n v="1.7771999999999999"/>
    <n v="2.3349000000000002"/>
    <n v="2.3462000000000001"/>
    <n v="2.3332999999999999"/>
    <n v="2.3496999999999999"/>
  </r>
  <r>
    <x v="0"/>
    <x v="2"/>
    <n v="1.7735000000000001"/>
    <n v="1.7821"/>
    <n v="1.7723"/>
    <n v="1.7847999999999999"/>
    <n v="2.3441000000000001"/>
    <n v="2.3553999999999999"/>
    <n v="2.3424999999999998"/>
    <n v="2.3589000000000002"/>
  </r>
  <r>
    <x v="0"/>
    <x v="2"/>
    <n v="1.7735000000000001"/>
    <n v="1.7821"/>
    <n v="1.7723"/>
    <n v="1.7847999999999999"/>
    <n v="2.3441000000000001"/>
    <n v="2.3553999999999999"/>
    <n v="2.3424999999999998"/>
    <n v="2.3589000000000002"/>
  </r>
  <r>
    <x v="0"/>
    <x v="2"/>
    <n v="1.7735000000000001"/>
    <n v="1.7821"/>
    <n v="1.7723"/>
    <n v="1.7847999999999999"/>
    <n v="2.3441000000000001"/>
    <n v="2.3553999999999999"/>
    <n v="2.3424999999999998"/>
    <n v="2.3589000000000002"/>
  </r>
  <r>
    <x v="0"/>
    <x v="2"/>
    <n v="1.7875000000000001"/>
    <n v="1.7961"/>
    <n v="1.7862"/>
    <n v="1.7988"/>
    <n v="2.3445999999999998"/>
    <n v="2.3559000000000001"/>
    <n v="2.343"/>
    <n v="2.3593999999999999"/>
  </r>
  <r>
    <x v="0"/>
    <x v="2"/>
    <n v="1.7828999999999999"/>
    <n v="1.7915000000000001"/>
    <n v="1.7817000000000001"/>
    <n v="1.7942"/>
    <n v="2.3374999999999999"/>
    <n v="2.3488000000000002"/>
    <n v="2.3359000000000001"/>
    <n v="2.3523000000000001"/>
  </r>
  <r>
    <x v="0"/>
    <x v="2"/>
    <n v="1.7848999999999999"/>
    <n v="1.7935000000000001"/>
    <n v="1.7837000000000001"/>
    <n v="1.7962"/>
    <n v="2.3309000000000002"/>
    <n v="2.3420999999999998"/>
    <n v="2.3292999999999999"/>
    <n v="2.3456000000000001"/>
  </r>
  <r>
    <x v="0"/>
    <x v="2"/>
    <n v="1.7954000000000001"/>
    <n v="1.8041"/>
    <n v="1.7941"/>
    <n v="1.8068"/>
    <n v="2.3433999999999999"/>
    <n v="2.3546999999999998"/>
    <n v="2.3418000000000001"/>
    <n v="2.3582000000000001"/>
  </r>
  <r>
    <x v="0"/>
    <x v="2"/>
    <n v="1.79"/>
    <n v="1.7986"/>
    <n v="1.7887"/>
    <n v="1.8012999999999999"/>
    <n v="2.3416000000000001"/>
    <n v="2.3529"/>
    <n v="2.34"/>
    <n v="2.3563999999999998"/>
  </r>
  <r>
    <x v="0"/>
    <x v="2"/>
    <n v="1.79"/>
    <n v="1.7986"/>
    <n v="1.7887"/>
    <n v="1.8012999999999999"/>
    <n v="2.3416000000000001"/>
    <n v="2.3529"/>
    <n v="2.34"/>
    <n v="2.3563999999999998"/>
  </r>
  <r>
    <x v="0"/>
    <x v="2"/>
    <n v="1.79"/>
    <n v="1.7986"/>
    <n v="1.7887"/>
    <n v="1.8012999999999999"/>
    <n v="2.3416000000000001"/>
    <n v="2.3529"/>
    <n v="2.34"/>
    <n v="2.3563999999999998"/>
  </r>
  <r>
    <x v="0"/>
    <x v="2"/>
    <n v="1.7970999999999999"/>
    <n v="1.8058000000000001"/>
    <n v="1.7958000000000001"/>
    <n v="1.8085"/>
    <n v="2.3647"/>
    <n v="2.3761000000000001"/>
    <n v="2.363"/>
    <n v="2.3797000000000001"/>
  </r>
  <r>
    <x v="0"/>
    <x v="2"/>
    <n v="1.8075000000000001"/>
    <n v="1.8162"/>
    <n v="1.8062"/>
    <n v="1.8189"/>
    <n v="2.3862000000000001"/>
    <n v="2.3976999999999999"/>
    <n v="2.3845000000000001"/>
    <n v="2.4013"/>
  </r>
  <r>
    <x v="0"/>
    <x v="2"/>
    <n v="1.8053999999999999"/>
    <n v="1.8141"/>
    <n v="1.8041"/>
    <n v="1.8168"/>
    <n v="2.3917999999999999"/>
    <n v="2.4033000000000002"/>
    <n v="2.3900999999999999"/>
    <n v="2.4068999999999998"/>
  </r>
  <r>
    <x v="0"/>
    <x v="2"/>
    <n v="1.8018000000000001"/>
    <n v="1.8105"/>
    <n v="1.8005"/>
    <n v="1.8131999999999999"/>
    <n v="2.371"/>
    <n v="2.3824000000000001"/>
    <n v="2.3693"/>
    <n v="2.3860000000000001"/>
  </r>
  <r>
    <x v="0"/>
    <x v="2"/>
    <n v="1.7918000000000001"/>
    <n v="1.8004"/>
    <n v="1.7905"/>
    <n v="1.8030999999999999"/>
    <n v="2.3736000000000002"/>
    <n v="2.3849999999999998"/>
    <n v="2.3719000000000001"/>
    <n v="2.3885999999999998"/>
  </r>
  <r>
    <x v="0"/>
    <x v="2"/>
    <n v="1.7918000000000001"/>
    <n v="1.8004"/>
    <n v="1.7905"/>
    <n v="1.8030999999999999"/>
    <n v="2.3736000000000002"/>
    <n v="2.3849999999999998"/>
    <n v="2.3719000000000001"/>
    <n v="2.3885999999999998"/>
  </r>
  <r>
    <x v="0"/>
    <x v="2"/>
    <n v="1.7918000000000001"/>
    <n v="1.8004"/>
    <n v="1.7905"/>
    <n v="1.8030999999999999"/>
    <n v="2.3736000000000002"/>
    <n v="2.3849999999999998"/>
    <n v="2.3719000000000001"/>
    <n v="2.3885999999999998"/>
  </r>
  <r>
    <x v="0"/>
    <x v="2"/>
    <n v="1.7859"/>
    <n v="1.7945"/>
    <n v="1.7846"/>
    <n v="1.7971999999999999"/>
    <n v="2.3651"/>
    <n v="2.3765000000000001"/>
    <n v="2.3633999999999999"/>
    <n v="2.3801000000000001"/>
  </r>
  <r>
    <x v="0"/>
    <x v="2"/>
    <n v="1.7762"/>
    <n v="1.7847999999999999"/>
    <n v="1.7749999999999999"/>
    <n v="1.7875000000000001"/>
    <n v="2.3715000000000002"/>
    <n v="2.3828999999999998"/>
    <n v="2.3698000000000001"/>
    <n v="2.3864999999999998"/>
  </r>
  <r>
    <x v="0"/>
    <x v="2"/>
    <n v="1.7738"/>
    <n v="1.7824"/>
    <n v="1.7726"/>
    <n v="1.7850999999999999"/>
    <n v="2.3685"/>
    <n v="2.3799000000000001"/>
    <n v="2.3668"/>
    <n v="2.3835000000000002"/>
  </r>
  <r>
    <x v="0"/>
    <x v="2"/>
    <n v="1.7717000000000001"/>
    <n v="1.7802"/>
    <n v="1.7705"/>
    <n v="1.7828999999999999"/>
    <n v="2.3553999999999999"/>
    <n v="2.3668"/>
    <n v="2.3538000000000001"/>
    <n v="2.3704000000000001"/>
  </r>
  <r>
    <x v="0"/>
    <x v="2"/>
    <n v="1.7728999999999999"/>
    <n v="1.7815000000000001"/>
    <n v="1.7717000000000001"/>
    <n v="1.7842"/>
    <n v="2.3664000000000001"/>
    <n v="2.3778000000000001"/>
    <n v="2.3647"/>
    <n v="2.3814000000000002"/>
  </r>
  <r>
    <x v="0"/>
    <x v="2"/>
    <n v="1.7728999999999999"/>
    <n v="1.7815000000000001"/>
    <n v="1.7717000000000001"/>
    <n v="1.7842"/>
    <n v="2.3664000000000001"/>
    <n v="2.3778000000000001"/>
    <n v="2.3647"/>
    <n v="2.3814000000000002"/>
  </r>
  <r>
    <x v="0"/>
    <x v="2"/>
    <n v="1.7728999999999999"/>
    <n v="1.7815000000000001"/>
    <n v="1.7717000000000001"/>
    <n v="1.7842"/>
    <n v="2.3664000000000001"/>
    <n v="2.3778000000000001"/>
    <n v="2.3647"/>
    <n v="2.3814000000000002"/>
  </r>
  <r>
    <x v="0"/>
    <x v="3"/>
    <n v="1.7723"/>
    <n v="1.7807999999999999"/>
    <n v="1.7710999999999999"/>
    <n v="1.7835000000000001"/>
    <n v="2.3654000000000002"/>
    <n v="2.3767999999999998"/>
    <n v="2.3637000000000001"/>
    <n v="2.3803999999999998"/>
  </r>
  <r>
    <x v="0"/>
    <x v="3"/>
    <n v="1.7694000000000001"/>
    <n v="1.7779"/>
    <n v="1.7682"/>
    <n v="1.7806"/>
    <n v="2.3591000000000002"/>
    <n v="2.3704999999999998"/>
    <n v="2.3574000000000002"/>
    <n v="2.3740999999999999"/>
  </r>
  <r>
    <x v="0"/>
    <x v="3"/>
    <n v="1.7816000000000001"/>
    <n v="1.7902"/>
    <n v="1.7804"/>
    <n v="1.7928999999999999"/>
    <n v="2.3456999999999999"/>
    <n v="2.3570000000000002"/>
    <n v="2.3441000000000001"/>
    <n v="2.3605"/>
  </r>
  <r>
    <x v="0"/>
    <x v="3"/>
    <n v="1.7864"/>
    <n v="1.7949999999999999"/>
    <n v="1.7850999999999999"/>
    <n v="1.7977000000000001"/>
    <n v="2.3393000000000002"/>
    <n v="2.3506"/>
    <n v="2.3376999999999999"/>
    <n v="2.3540999999999999"/>
  </r>
  <r>
    <x v="0"/>
    <x v="3"/>
    <n v="1.7837000000000001"/>
    <n v="1.7923"/>
    <n v="1.7825"/>
    <n v="1.7949999999999999"/>
    <n v="2.3317000000000001"/>
    <n v="2.3429000000000002"/>
    <n v="2.3300999999999998"/>
    <n v="2.3464"/>
  </r>
  <r>
    <x v="0"/>
    <x v="3"/>
    <n v="1.7837000000000001"/>
    <n v="1.7923"/>
    <n v="1.7825"/>
    <n v="1.7949999999999999"/>
    <n v="2.3317000000000001"/>
    <n v="2.3429000000000002"/>
    <n v="2.3300999999999998"/>
    <n v="2.3464"/>
  </r>
  <r>
    <x v="0"/>
    <x v="3"/>
    <n v="1.7837000000000001"/>
    <n v="1.7923"/>
    <n v="1.7825"/>
    <n v="1.7949999999999999"/>
    <n v="2.3317000000000001"/>
    <n v="2.3429000000000002"/>
    <n v="2.3300999999999998"/>
    <n v="2.3464"/>
  </r>
  <r>
    <x v="0"/>
    <x v="3"/>
    <n v="1.7887"/>
    <n v="1.7972999999999999"/>
    <n v="1.7874000000000001"/>
    <n v="1.8"/>
    <n v="2.3386999999999998"/>
    <n v="2.35"/>
    <n v="2.3371"/>
    <n v="2.3534999999999999"/>
  </r>
  <r>
    <x v="0"/>
    <x v="3"/>
    <n v="1.7921"/>
    <n v="1.8007"/>
    <n v="1.7907999999999999"/>
    <n v="1.8033999999999999"/>
    <n v="2.3458000000000001"/>
    <n v="2.3571"/>
    <n v="2.3441999999999998"/>
    <n v="2.3605999999999998"/>
  </r>
  <r>
    <x v="0"/>
    <x v="3"/>
    <n v="1.7981"/>
    <n v="1.8068"/>
    <n v="1.7968"/>
    <n v="1.8095000000000001"/>
    <n v="2.3601999999999999"/>
    <n v="2.3715999999999999"/>
    <n v="2.3584999999999998"/>
    <n v="2.3752"/>
  </r>
  <r>
    <x v="0"/>
    <x v="3"/>
    <n v="1.7916000000000001"/>
    <n v="1.8002"/>
    <n v="1.7903"/>
    <n v="1.8028999999999999"/>
    <n v="2.3532000000000002"/>
    <n v="2.3645999999999998"/>
    <n v="2.3515999999999999"/>
    <n v="2.3681000000000001"/>
  </r>
  <r>
    <x v="0"/>
    <x v="3"/>
    <n v="1.7831999999999999"/>
    <n v="1.7918000000000001"/>
    <n v="1.782"/>
    <n v="1.7945"/>
    <n v="2.3466999999999998"/>
    <n v="2.3580000000000001"/>
    <n v="2.3451"/>
    <n v="2.3614999999999999"/>
  </r>
  <r>
    <x v="0"/>
    <x v="3"/>
    <n v="1.7831999999999999"/>
    <n v="1.7918000000000001"/>
    <n v="1.782"/>
    <n v="1.7945"/>
    <n v="2.3466999999999998"/>
    <n v="2.3580000000000001"/>
    <n v="2.3451"/>
    <n v="2.3614999999999999"/>
  </r>
  <r>
    <x v="0"/>
    <x v="3"/>
    <n v="1.7831999999999999"/>
    <n v="1.7918000000000001"/>
    <n v="1.782"/>
    <n v="1.7945"/>
    <n v="2.3466999999999998"/>
    <n v="2.3580000000000001"/>
    <n v="2.3451"/>
    <n v="2.3614999999999999"/>
  </r>
  <r>
    <x v="0"/>
    <x v="3"/>
    <n v="1.7925"/>
    <n v="1.8010999999999999"/>
    <n v="1.7911999999999999"/>
    <n v="1.8038000000000001"/>
    <n v="2.3342999999999998"/>
    <n v="2.3456000000000001"/>
    <n v="2.3327"/>
    <n v="2.3491"/>
  </r>
  <r>
    <x v="0"/>
    <x v="3"/>
    <n v="1.7824"/>
    <n v="1.7909999999999999"/>
    <n v="1.7811999999999999"/>
    <n v="1.7937000000000001"/>
    <n v="2.3426"/>
    <n v="2.3538999999999999"/>
    <n v="2.3410000000000002"/>
    <n v="2.3574000000000002"/>
  </r>
  <r>
    <x v="0"/>
    <x v="3"/>
    <n v="1.7827"/>
    <n v="1.7912999999999999"/>
    <n v="1.7815000000000001"/>
    <n v="1.794"/>
    <n v="2.3334999999999999"/>
    <n v="2.3448000000000002"/>
    <n v="2.3319000000000001"/>
    <n v="2.3483000000000001"/>
  </r>
  <r>
    <x v="0"/>
    <x v="3"/>
    <n v="1.78"/>
    <n v="1.7886"/>
    <n v="1.7787999999999999"/>
    <n v="1.7912999999999999"/>
    <n v="2.3353000000000002"/>
    <n v="2.3466"/>
    <n v="2.3336999999999999"/>
    <n v="2.3500999999999999"/>
  </r>
  <r>
    <x v="0"/>
    <x v="3"/>
    <n v="1.7828999999999999"/>
    <n v="1.7915000000000001"/>
    <n v="1.7817000000000001"/>
    <n v="1.7942"/>
    <n v="2.3485999999999998"/>
    <n v="2.3599000000000001"/>
    <n v="2.347"/>
    <n v="2.3633999999999999"/>
  </r>
  <r>
    <x v="0"/>
    <x v="3"/>
    <n v="1.7828999999999999"/>
    <n v="1.7915000000000001"/>
    <n v="1.7817000000000001"/>
    <n v="1.7942"/>
    <n v="2.3485999999999998"/>
    <n v="2.3599000000000001"/>
    <n v="2.347"/>
    <n v="2.3633999999999999"/>
  </r>
  <r>
    <x v="0"/>
    <x v="3"/>
    <n v="1.7828999999999999"/>
    <n v="1.7915000000000001"/>
    <n v="1.7817000000000001"/>
    <n v="1.7942"/>
    <n v="2.3485999999999998"/>
    <n v="2.3599000000000001"/>
    <n v="2.347"/>
    <n v="2.3633999999999999"/>
  </r>
  <r>
    <x v="0"/>
    <x v="3"/>
    <n v="1.7828999999999999"/>
    <n v="1.7915000000000001"/>
    <n v="1.7817000000000001"/>
    <n v="1.7942"/>
    <n v="2.3485999999999998"/>
    <n v="2.3599000000000001"/>
    <n v="2.347"/>
    <n v="2.3633999999999999"/>
  </r>
  <r>
    <x v="0"/>
    <x v="3"/>
    <n v="1.7798"/>
    <n v="1.7884"/>
    <n v="1.7786"/>
    <n v="1.7910999999999999"/>
    <n v="2.3433000000000002"/>
    <n v="2.3546"/>
    <n v="2.3416999999999999"/>
    <n v="2.3580999999999999"/>
  </r>
  <r>
    <x v="0"/>
    <x v="3"/>
    <n v="1.7661"/>
    <n v="1.7746"/>
    <n v="1.7648999999999999"/>
    <n v="1.7773000000000001"/>
    <n v="2.3338000000000001"/>
    <n v="2.3451"/>
    <n v="2.3321999999999998"/>
    <n v="2.3485999999999998"/>
  </r>
  <r>
    <x v="0"/>
    <x v="3"/>
    <n v="1.7568999999999999"/>
    <n v="1.7654000000000001"/>
    <n v="1.7557"/>
    <n v="1.768"/>
    <n v="2.3235000000000001"/>
    <n v="2.3347000000000002"/>
    <n v="2.3218999999999999"/>
    <n v="2.3382000000000001"/>
  </r>
  <r>
    <x v="0"/>
    <x v="3"/>
    <n v="1.7535000000000001"/>
    <n v="1.762"/>
    <n v="1.7523"/>
    <n v="1.7645999999999999"/>
    <n v="2.3172999999999999"/>
    <n v="2.3285"/>
    <n v="2.3157000000000001"/>
    <n v="2.3319999999999999"/>
  </r>
  <r>
    <x v="0"/>
    <x v="3"/>
    <n v="1.7535000000000001"/>
    <n v="1.762"/>
    <n v="1.7523"/>
    <n v="1.7645999999999999"/>
    <n v="2.3172999999999999"/>
    <n v="2.3285"/>
    <n v="2.3157000000000001"/>
    <n v="2.3319999999999999"/>
  </r>
  <r>
    <x v="0"/>
    <x v="3"/>
    <n v="1.7535000000000001"/>
    <n v="1.762"/>
    <n v="1.7523"/>
    <n v="1.7645999999999999"/>
    <n v="2.3172999999999999"/>
    <n v="2.3285"/>
    <n v="2.3157000000000001"/>
    <n v="2.3319999999999999"/>
  </r>
  <r>
    <x v="0"/>
    <x v="3"/>
    <n v="1.7488999999999999"/>
    <n v="1.7573000000000001"/>
    <n v="1.7477"/>
    <n v="1.7599"/>
    <n v="2.3132000000000001"/>
    <n v="2.3243999999999998"/>
    <n v="2.3115999999999999"/>
    <n v="2.3279000000000001"/>
  </r>
  <r>
    <x v="0"/>
    <x v="3"/>
    <n v="1.7488999999999999"/>
    <n v="1.7573000000000001"/>
    <n v="1.7477"/>
    <n v="1.7599"/>
    <n v="2.3132000000000001"/>
    <n v="2.3243999999999998"/>
    <n v="2.3115999999999999"/>
    <n v="2.3279000000000001"/>
  </r>
  <r>
    <x v="0"/>
    <x v="4"/>
    <n v="1.7515000000000001"/>
    <n v="1.7599"/>
    <n v="1.7503"/>
    <n v="1.7625"/>
    <n v="2.3054999999999999"/>
    <n v="2.3166000000000002"/>
    <n v="2.3039000000000001"/>
    <n v="2.3201000000000001"/>
  </r>
  <r>
    <x v="0"/>
    <x v="4"/>
    <n v="1.7511000000000001"/>
    <n v="1.7595000000000001"/>
    <n v="1.7499"/>
    <n v="1.7621"/>
    <n v="2.3007"/>
    <n v="2.3117999999999999"/>
    <n v="2.2991000000000001"/>
    <n v="2.3153000000000001"/>
  </r>
  <r>
    <x v="0"/>
    <x v="4"/>
    <n v="1.7483"/>
    <n v="1.7566999999999999"/>
    <n v="1.7471000000000001"/>
    <n v="1.7593000000000001"/>
    <n v="2.2961"/>
    <n v="2.3071999999999999"/>
    <n v="2.2945000000000002"/>
    <n v="2.3107000000000002"/>
  </r>
  <r>
    <x v="0"/>
    <x v="4"/>
    <n v="1.7483"/>
    <n v="1.7566999999999999"/>
    <n v="1.7471000000000001"/>
    <n v="1.7593000000000001"/>
    <n v="2.2961"/>
    <n v="2.3071999999999999"/>
    <n v="2.2945000000000002"/>
    <n v="2.3107000000000002"/>
  </r>
  <r>
    <x v="0"/>
    <x v="4"/>
    <n v="1.7483"/>
    <n v="1.7566999999999999"/>
    <n v="1.7471000000000001"/>
    <n v="1.7593000000000001"/>
    <n v="2.2961"/>
    <n v="2.3071999999999999"/>
    <n v="2.2945000000000002"/>
    <n v="2.3107000000000002"/>
  </r>
  <r>
    <x v="0"/>
    <x v="4"/>
    <n v="1.7566999999999999"/>
    <n v="1.7652000000000001"/>
    <n v="1.7555000000000001"/>
    <n v="1.7678"/>
    <n v="2.2879999999999998"/>
    <n v="2.2989999999999999"/>
    <n v="2.2864"/>
    <n v="2.3024"/>
  </r>
  <r>
    <x v="0"/>
    <x v="4"/>
    <n v="1.7555000000000001"/>
    <n v="1.764"/>
    <n v="1.7543"/>
    <n v="1.7665999999999999"/>
    <n v="2.2856999999999998"/>
    <n v="2.2967"/>
    <n v="2.2841"/>
    <n v="2.3001"/>
  </r>
  <r>
    <x v="0"/>
    <x v="4"/>
    <n v="1.78"/>
    <n v="1.7886"/>
    <n v="1.7787999999999999"/>
    <n v="1.7912999999999999"/>
    <n v="2.3087"/>
    <n v="2.3197999999999999"/>
    <n v="2.3071000000000002"/>
    <n v="2.3233000000000001"/>
  </r>
  <r>
    <x v="0"/>
    <x v="4"/>
    <n v="1.7787999999999999"/>
    <n v="1.7874000000000001"/>
    <n v="1.7776000000000001"/>
    <n v="1.7901"/>
    <n v="2.3035999999999999"/>
    <n v="2.3147000000000002"/>
    <n v="2.302"/>
    <n v="2.3182"/>
  </r>
  <r>
    <x v="0"/>
    <x v="4"/>
    <n v="1.7797000000000001"/>
    <n v="1.7883"/>
    <n v="1.7785"/>
    <n v="1.7909999999999999"/>
    <n v="2.3024"/>
    <n v="2.3134999999999999"/>
    <n v="2.3008000000000002"/>
    <n v="2.3170000000000002"/>
  </r>
  <r>
    <x v="0"/>
    <x v="4"/>
    <n v="1.7797000000000001"/>
    <n v="1.7883"/>
    <n v="1.7785"/>
    <n v="1.7909999999999999"/>
    <n v="2.3024"/>
    <n v="2.3134999999999999"/>
    <n v="2.3008000000000002"/>
    <n v="2.3170000000000002"/>
  </r>
  <r>
    <x v="0"/>
    <x v="4"/>
    <n v="1.7797000000000001"/>
    <n v="1.7883"/>
    <n v="1.7785"/>
    <n v="1.7909999999999999"/>
    <n v="2.3024"/>
    <n v="2.3134999999999999"/>
    <n v="2.3008000000000002"/>
    <n v="2.3170000000000002"/>
  </r>
  <r>
    <x v="0"/>
    <x v="4"/>
    <n v="1.7985"/>
    <n v="1.8071999999999999"/>
    <n v="1.7971999999999999"/>
    <n v="1.8099000000000001"/>
    <n v="2.3149999999999999"/>
    <n v="2.3262"/>
    <n v="2.3134000000000001"/>
    <n v="2.3296999999999999"/>
  </r>
  <r>
    <x v="0"/>
    <x v="4"/>
    <n v="1.7969999999999999"/>
    <n v="1.8057000000000001"/>
    <n v="1.7957000000000001"/>
    <n v="1.8084"/>
    <n v="2.3094000000000001"/>
    <n v="2.3205"/>
    <n v="2.3077999999999999"/>
    <n v="2.3239999999999998"/>
  </r>
  <r>
    <x v="0"/>
    <x v="4"/>
    <n v="1.8169"/>
    <n v="1.8257000000000001"/>
    <n v="1.8156000000000001"/>
    <n v="1.8284"/>
    <n v="2.3117000000000001"/>
    <n v="2.3228"/>
    <n v="2.3100999999999998"/>
    <n v="2.3262999999999998"/>
  </r>
  <r>
    <x v="0"/>
    <x v="4"/>
    <n v="1.8160000000000001"/>
    <n v="1.8248"/>
    <n v="1.8147"/>
    <n v="1.8274999999999999"/>
    <n v="2.3062"/>
    <n v="2.3172999999999999"/>
    <n v="2.3046000000000002"/>
    <n v="2.3208000000000002"/>
  </r>
  <r>
    <x v="0"/>
    <x v="4"/>
    <n v="1.8236000000000001"/>
    <n v="1.8324"/>
    <n v="1.8223"/>
    <n v="1.8351"/>
    <n v="2.3157999999999999"/>
    <n v="2.327"/>
    <n v="2.3142"/>
    <n v="2.3304999999999998"/>
  </r>
  <r>
    <x v="0"/>
    <x v="4"/>
    <n v="1.8236000000000001"/>
    <n v="1.8324"/>
    <n v="1.8223"/>
    <n v="1.8351"/>
    <n v="2.3157999999999999"/>
    <n v="2.327"/>
    <n v="2.3142"/>
    <n v="2.3304999999999998"/>
  </r>
  <r>
    <x v="0"/>
    <x v="4"/>
    <n v="1.8236000000000001"/>
    <n v="1.8324"/>
    <n v="1.8223"/>
    <n v="1.8351"/>
    <n v="2.3157999999999999"/>
    <n v="2.327"/>
    <n v="2.3142"/>
    <n v="2.3304999999999998"/>
  </r>
  <r>
    <x v="0"/>
    <x v="4"/>
    <n v="1.8207"/>
    <n v="1.8294999999999999"/>
    <n v="1.8193999999999999"/>
    <n v="1.8322000000000001"/>
    <n v="2.3249"/>
    <n v="2.3361000000000001"/>
    <n v="2.3233000000000001"/>
    <n v="2.3395999999999999"/>
  </r>
  <r>
    <x v="0"/>
    <x v="4"/>
    <n v="1.8169999999999999"/>
    <n v="1.8258000000000001"/>
    <n v="1.8157000000000001"/>
    <n v="1.8285"/>
    <n v="2.3205"/>
    <n v="2.3317000000000001"/>
    <n v="2.3189000000000002"/>
    <n v="2.3351999999999999"/>
  </r>
  <r>
    <x v="0"/>
    <x v="4"/>
    <n v="1.8387"/>
    <n v="1.8475999999999999"/>
    <n v="1.8373999999999999"/>
    <n v="1.8504"/>
    <n v="2.3264"/>
    <n v="2.3376000000000001"/>
    <n v="2.3248000000000002"/>
    <n v="2.3411"/>
  </r>
  <r>
    <x v="0"/>
    <x v="4"/>
    <n v="1.839"/>
    <n v="1.8479000000000001"/>
    <n v="1.8376999999999999"/>
    <n v="1.8507"/>
    <n v="2.3111999999999999"/>
    <n v="2.3222999999999998"/>
    <n v="2.3096000000000001"/>
    <n v="2.3258000000000001"/>
  </r>
  <r>
    <x v="0"/>
    <x v="4"/>
    <n v="1.8319000000000001"/>
    <n v="1.8407"/>
    <n v="1.8306"/>
    <n v="1.8434999999999999"/>
    <n v="2.3028"/>
    <n v="2.3138999999999998"/>
    <n v="2.3012000000000001"/>
    <n v="2.3174000000000001"/>
  </r>
  <r>
    <x v="0"/>
    <x v="4"/>
    <n v="1.8319000000000001"/>
    <n v="1.8407"/>
    <n v="1.8306"/>
    <n v="1.8434999999999999"/>
    <n v="2.3028"/>
    <n v="2.3138999999999998"/>
    <n v="2.3012000000000001"/>
    <n v="2.3174000000000001"/>
  </r>
  <r>
    <x v="0"/>
    <x v="4"/>
    <n v="1.8319000000000001"/>
    <n v="1.8407"/>
    <n v="1.8306"/>
    <n v="1.8434999999999999"/>
    <n v="2.3028"/>
    <n v="2.3138999999999998"/>
    <n v="2.3012000000000001"/>
    <n v="2.3174000000000001"/>
  </r>
  <r>
    <x v="0"/>
    <x v="4"/>
    <n v="1.8255999999999999"/>
    <n v="1.8344"/>
    <n v="1.8243"/>
    <n v="1.8371999999999999"/>
    <n v="2.2961999999999998"/>
    <n v="2.3073000000000001"/>
    <n v="2.2946"/>
    <n v="2.3108"/>
  </r>
  <r>
    <x v="0"/>
    <x v="4"/>
    <n v="1.8269"/>
    <n v="1.8357000000000001"/>
    <n v="1.8255999999999999"/>
    <n v="1.8385"/>
    <n v="2.2917999999999998"/>
    <n v="2.3029000000000002"/>
    <n v="2.2902"/>
    <n v="2.3064"/>
  </r>
  <r>
    <x v="0"/>
    <x v="4"/>
    <n v="1.8307"/>
    <n v="1.8394999999999999"/>
    <n v="1.8293999999999999"/>
    <n v="1.8423"/>
    <n v="2.2793999999999999"/>
    <n v="2.2904"/>
    <n v="2.2778"/>
    <n v="2.2938000000000001"/>
  </r>
  <r>
    <x v="0"/>
    <x v="4"/>
    <n v="1.8404"/>
    <n v="1.8492999999999999"/>
    <n v="1.8391"/>
    <n v="1.8521000000000001"/>
    <n v="2.2839999999999998"/>
    <n v="2.2949999999999999"/>
    <n v="2.2824"/>
    <n v="2.2984"/>
  </r>
  <r>
    <x v="0"/>
    <x v="5"/>
    <n v="1.8589"/>
    <n v="1.8678999999999999"/>
    <n v="1.8575999999999999"/>
    <n v="1.8707"/>
    <n v="2.2926000000000002"/>
    <n v="2.3037000000000001"/>
    <n v="2.2909999999999999"/>
    <n v="2.3071999999999999"/>
  </r>
  <r>
    <x v="0"/>
    <x v="5"/>
    <n v="1.8589"/>
    <n v="1.8678999999999999"/>
    <n v="1.8575999999999999"/>
    <n v="1.8707"/>
    <n v="2.2926000000000002"/>
    <n v="2.3037000000000001"/>
    <n v="2.2909999999999999"/>
    <n v="2.3071999999999999"/>
  </r>
  <r>
    <x v="0"/>
    <x v="5"/>
    <n v="1.8589"/>
    <n v="1.8678999999999999"/>
    <n v="1.8575999999999999"/>
    <n v="1.8707"/>
    <n v="2.2926000000000002"/>
    <n v="2.3037000000000001"/>
    <n v="2.2909999999999999"/>
    <n v="2.3071999999999999"/>
  </r>
  <r>
    <x v="0"/>
    <x v="5"/>
    <n v="1.843"/>
    <n v="1.8519000000000001"/>
    <n v="1.8416999999999999"/>
    <n v="1.8547"/>
    <n v="2.2904"/>
    <n v="2.3014000000000001"/>
    <n v="2.2888000000000002"/>
    <n v="2.3048999999999999"/>
  </r>
  <r>
    <x v="0"/>
    <x v="5"/>
    <n v="1.8419000000000001"/>
    <n v="1.8508"/>
    <n v="1.8406"/>
    <n v="1.8535999999999999"/>
    <n v="2.2896999999999998"/>
    <n v="2.3007"/>
    <n v="2.2881"/>
    <n v="2.3041999999999998"/>
  </r>
  <r>
    <x v="0"/>
    <x v="5"/>
    <n v="1.8310999999999999"/>
    <n v="1.8399000000000001"/>
    <n v="1.8298000000000001"/>
    <n v="1.8427"/>
    <n v="2.2894000000000001"/>
    <n v="2.3003999999999998"/>
    <n v="2.2877999999999998"/>
    <n v="2.3039000000000001"/>
  </r>
  <r>
    <x v="0"/>
    <x v="5"/>
    <n v="1.8192999999999999"/>
    <n v="1.8281000000000001"/>
    <n v="1.8180000000000001"/>
    <n v="1.8308"/>
    <n v="2.2879999999999998"/>
    <n v="2.2989999999999999"/>
    <n v="2.2864"/>
    <n v="2.3024"/>
  </r>
  <r>
    <x v="0"/>
    <x v="5"/>
    <n v="1.8269"/>
    <n v="1.8357000000000001"/>
    <n v="1.8255999999999999"/>
    <n v="1.8385"/>
    <n v="2.2774000000000001"/>
    <n v="2.2884000000000002"/>
    <n v="2.2757999999999998"/>
    <n v="2.2917999999999998"/>
  </r>
  <r>
    <x v="0"/>
    <x v="5"/>
    <n v="1.8269"/>
    <n v="1.8357000000000001"/>
    <n v="1.8255999999999999"/>
    <n v="1.8385"/>
    <n v="2.2774000000000001"/>
    <n v="2.2884000000000002"/>
    <n v="2.2757999999999998"/>
    <n v="2.2917999999999998"/>
  </r>
  <r>
    <x v="0"/>
    <x v="5"/>
    <n v="1.8269"/>
    <n v="1.8357000000000001"/>
    <n v="1.8255999999999999"/>
    <n v="1.8385"/>
    <n v="2.2774000000000001"/>
    <n v="2.2884000000000002"/>
    <n v="2.2757999999999998"/>
    <n v="2.2917999999999998"/>
  </r>
  <r>
    <x v="0"/>
    <x v="5"/>
    <n v="1.8083"/>
    <n v="1.8169999999999999"/>
    <n v="1.8069999999999999"/>
    <n v="1.8197000000000001"/>
    <n v="2.2746"/>
    <n v="2.2856000000000001"/>
    <n v="2.2730000000000001"/>
    <n v="2.2890000000000001"/>
  </r>
  <r>
    <x v="0"/>
    <x v="5"/>
    <n v="1.8198000000000001"/>
    <n v="1.8286"/>
    <n v="1.8185"/>
    <n v="1.8312999999999999"/>
    <n v="2.2753000000000001"/>
    <n v="2.2863000000000002"/>
    <n v="2.2736999999999998"/>
    <n v="2.2896999999999998"/>
  </r>
  <r>
    <x v="0"/>
    <x v="5"/>
    <n v="1.8164"/>
    <n v="1.8251999999999999"/>
    <n v="1.8150999999999999"/>
    <n v="1.8279000000000001"/>
    <n v="2.2766999999999999"/>
    <n v="2.2877000000000001"/>
    <n v="2.2751000000000001"/>
    <n v="2.2911000000000001"/>
  </r>
  <r>
    <x v="0"/>
    <x v="5"/>
    <n v="1.8141"/>
    <n v="1.8228"/>
    <n v="1.8128"/>
    <n v="1.8254999999999999"/>
    <n v="2.2804000000000002"/>
    <n v="2.2913999999999999"/>
    <n v="2.2787999999999999"/>
    <n v="2.2948"/>
  </r>
  <r>
    <x v="0"/>
    <x v="5"/>
    <n v="1.8066"/>
    <n v="1.8152999999999999"/>
    <n v="1.8052999999999999"/>
    <n v="1.8180000000000001"/>
    <n v="2.2805"/>
    <n v="2.2915000000000001"/>
    <n v="2.2789000000000001"/>
    <n v="2.2949000000000002"/>
  </r>
  <r>
    <x v="0"/>
    <x v="5"/>
    <n v="1.8066"/>
    <n v="1.8152999999999999"/>
    <n v="1.8052999999999999"/>
    <n v="1.8180000000000001"/>
    <n v="2.2805"/>
    <n v="2.2915000000000001"/>
    <n v="2.2789000000000001"/>
    <n v="2.2949000000000002"/>
  </r>
  <r>
    <x v="0"/>
    <x v="5"/>
    <n v="1.8066"/>
    <n v="1.8152999999999999"/>
    <n v="1.8052999999999999"/>
    <n v="1.8180000000000001"/>
    <n v="2.2805"/>
    <n v="2.2915000000000001"/>
    <n v="2.2789000000000001"/>
    <n v="2.2949000000000002"/>
  </r>
  <r>
    <x v="0"/>
    <x v="5"/>
    <n v="1.8015000000000001"/>
    <n v="1.8102"/>
    <n v="1.8002"/>
    <n v="1.8129"/>
    <n v="2.2782"/>
    <n v="2.2892000000000001"/>
    <n v="2.2766000000000002"/>
    <n v="2.2926000000000002"/>
  </r>
  <r>
    <x v="0"/>
    <x v="5"/>
    <n v="1.7977000000000001"/>
    <n v="1.8064"/>
    <n v="1.7964"/>
    <n v="1.8090999999999999"/>
    <n v="2.2671999999999999"/>
    <n v="2.2780999999999998"/>
    <n v="2.2656000000000001"/>
    <n v="2.2814999999999999"/>
  </r>
  <r>
    <x v="0"/>
    <x v="5"/>
    <n v="1.7845"/>
    <n v="1.7930999999999999"/>
    <n v="1.7833000000000001"/>
    <n v="1.7958000000000001"/>
    <n v="2.2654000000000001"/>
    <n v="2.2763"/>
    <n v="2.2637999999999998"/>
    <n v="2.2797000000000001"/>
  </r>
  <r>
    <x v="0"/>
    <x v="5"/>
    <n v="1.7895000000000001"/>
    <n v="1.7981"/>
    <n v="1.7882"/>
    <n v="1.8008"/>
    <n v="2.2679999999999998"/>
    <n v="2.2789000000000001"/>
    <n v="2.2664"/>
    <n v="2.2823000000000002"/>
  </r>
  <r>
    <x v="0"/>
    <x v="5"/>
    <n v="1.7978000000000001"/>
    <n v="1.8065"/>
    <n v="1.7965"/>
    <n v="1.8091999999999999"/>
    <n v="2.2549999999999999"/>
    <n v="2.2658999999999998"/>
    <n v="2.2534000000000001"/>
    <n v="2.2692999999999999"/>
  </r>
  <r>
    <x v="0"/>
    <x v="5"/>
    <n v="1.7978000000000001"/>
    <n v="1.8065"/>
    <n v="1.7965"/>
    <n v="1.8091999999999999"/>
    <n v="2.2549999999999999"/>
    <n v="2.2658999999999998"/>
    <n v="2.2534000000000001"/>
    <n v="2.2692999999999999"/>
  </r>
  <r>
    <x v="0"/>
    <x v="5"/>
    <n v="1.7978000000000001"/>
    <n v="1.8065"/>
    <n v="1.7965"/>
    <n v="1.8091999999999999"/>
    <n v="2.2549999999999999"/>
    <n v="2.2658999999999998"/>
    <n v="2.2534000000000001"/>
    <n v="2.2692999999999999"/>
  </r>
  <r>
    <x v="0"/>
    <x v="5"/>
    <n v="1.8123"/>
    <n v="1.821"/>
    <n v="1.8109999999999999"/>
    <n v="1.8237000000000001"/>
    <n v="2.2633000000000001"/>
    <n v="2.2742"/>
    <n v="2.2616999999999998"/>
    <n v="2.2776000000000001"/>
  </r>
  <r>
    <x v="0"/>
    <x v="5"/>
    <n v="1.8110999999999999"/>
    <n v="1.8198000000000001"/>
    <n v="1.8098000000000001"/>
    <n v="1.8225"/>
    <n v="2.2631000000000001"/>
    <n v="2.274"/>
    <n v="2.2614999999999998"/>
    <n v="2.2774000000000001"/>
  </r>
  <r>
    <x v="0"/>
    <x v="5"/>
    <n v="1.8010999999999999"/>
    <n v="1.8098000000000001"/>
    <n v="1.7998000000000001"/>
    <n v="1.8125"/>
    <n v="2.2496"/>
    <n v="2.2604000000000002"/>
    <n v="2.2480000000000002"/>
    <n v="2.2637999999999998"/>
  </r>
  <r>
    <x v="0"/>
    <x v="5"/>
    <n v="1.8152999999999999"/>
    <n v="1.8241000000000001"/>
    <n v="1.8140000000000001"/>
    <n v="1.8268"/>
    <n v="2.2589999999999999"/>
    <n v="2.2698999999999998"/>
    <n v="2.2574000000000001"/>
    <n v="2.2732999999999999"/>
  </r>
  <r>
    <x v="0"/>
    <x v="5"/>
    <n v="1.8065"/>
    <n v="1.8151999999999999"/>
    <n v="1.8051999999999999"/>
    <n v="1.8179000000000001"/>
    <n v="2.2742"/>
    <n v="2.2852000000000001"/>
    <n v="2.2726000000000002"/>
    <n v="2.2886000000000002"/>
  </r>
  <r>
    <x v="0"/>
    <x v="5"/>
    <n v="1.8065"/>
    <n v="1.8151999999999999"/>
    <n v="1.8051999999999999"/>
    <n v="1.8179000000000001"/>
    <n v="2.2742"/>
    <n v="2.2852000000000001"/>
    <n v="2.2726000000000002"/>
    <n v="2.2886000000000002"/>
  </r>
  <r>
    <x v="0"/>
    <x v="5"/>
    <n v="1.8065"/>
    <n v="1.8151999999999999"/>
    <n v="1.8051999999999999"/>
    <n v="1.8179000000000001"/>
    <n v="2.2742"/>
    <n v="2.2852000000000001"/>
    <n v="2.2726000000000002"/>
    <n v="2.2886000000000002"/>
  </r>
  <r>
    <x v="0"/>
    <x v="6"/>
    <n v="1.7991999999999999"/>
    <n v="1.8079000000000001"/>
    <n v="1.7979000000000001"/>
    <n v="1.8106"/>
    <n v="2.2713000000000001"/>
    <n v="2.2823000000000002"/>
    <n v="2.2696999999999998"/>
    <n v="2.2856999999999998"/>
  </r>
  <r>
    <x v="0"/>
    <x v="6"/>
    <n v="1.7925"/>
    <n v="1.8010999999999999"/>
    <n v="1.7911999999999999"/>
    <n v="1.8038000000000001"/>
    <n v="2.2553999999999998"/>
    <n v="2.2663000000000002"/>
    <n v="2.2538"/>
    <n v="2.2696999999999998"/>
  </r>
  <r>
    <x v="0"/>
    <x v="6"/>
    <n v="1.7932999999999999"/>
    <n v="1.8019000000000001"/>
    <n v="1.792"/>
    <n v="1.8046"/>
    <n v="2.2551999999999999"/>
    <n v="2.2660999999999998"/>
    <n v="2.2536"/>
    <n v="2.2694999999999999"/>
  </r>
  <r>
    <x v="0"/>
    <x v="6"/>
    <n v="1.8008"/>
    <n v="1.8095000000000001"/>
    <n v="1.7995000000000001"/>
    <n v="1.8122"/>
    <n v="2.2504"/>
    <n v="2.2612999999999999"/>
    <n v="2.2488000000000001"/>
    <n v="2.2646999999999999"/>
  </r>
  <r>
    <x v="0"/>
    <x v="6"/>
    <n v="1.8095000000000001"/>
    <n v="1.8182"/>
    <n v="1.8082"/>
    <n v="1.8209"/>
    <n v="2.2401"/>
    <n v="2.2509000000000001"/>
    <n v="2.2385000000000002"/>
    <n v="2.2543000000000002"/>
  </r>
  <r>
    <x v="0"/>
    <x v="6"/>
    <n v="1.8095000000000001"/>
    <n v="1.8182"/>
    <n v="1.8082"/>
    <n v="1.8209"/>
    <n v="2.2401"/>
    <n v="2.2509000000000001"/>
    <n v="2.2385000000000002"/>
    <n v="2.2543000000000002"/>
  </r>
  <r>
    <x v="0"/>
    <x v="6"/>
    <n v="1.8095000000000001"/>
    <n v="1.8182"/>
    <n v="1.8082"/>
    <n v="1.8209"/>
    <n v="2.2401"/>
    <n v="2.2509000000000001"/>
    <n v="2.2385000000000002"/>
    <n v="2.2543000000000002"/>
  </r>
  <r>
    <x v="0"/>
    <x v="6"/>
    <n v="1.8133999999999999"/>
    <n v="1.8221000000000001"/>
    <n v="1.8121"/>
    <n v="1.8248"/>
    <n v="2.2296999999999998"/>
    <n v="2.2404999999999999"/>
    <n v="2.2281"/>
    <n v="2.2439"/>
  </r>
  <r>
    <x v="0"/>
    <x v="6"/>
    <n v="1.8106"/>
    <n v="1.8192999999999999"/>
    <n v="1.8092999999999999"/>
    <n v="1.8220000000000001"/>
    <n v="2.2275999999999998"/>
    <n v="2.2383000000000002"/>
    <n v="2.226"/>
    <n v="2.2416999999999998"/>
  </r>
  <r>
    <x v="0"/>
    <x v="6"/>
    <n v="1.8011999999999999"/>
    <n v="1.8099000000000001"/>
    <n v="1.7999000000000001"/>
    <n v="1.8126"/>
    <n v="2.2105999999999999"/>
    <n v="2.2212999999999998"/>
    <n v="2.2090999999999998"/>
    <n v="2.2246000000000001"/>
  </r>
  <r>
    <x v="0"/>
    <x v="6"/>
    <n v="1.8077000000000001"/>
    <n v="1.8164"/>
    <n v="1.8064"/>
    <n v="1.8190999999999999"/>
    <n v="2.206"/>
    <n v="2.2166000000000001"/>
    <n v="2.2044999999999999"/>
    <n v="2.2199"/>
  </r>
  <r>
    <x v="0"/>
    <x v="6"/>
    <n v="1.8097000000000001"/>
    <n v="1.8184"/>
    <n v="1.8084"/>
    <n v="1.8210999999999999"/>
    <n v="2.2069000000000001"/>
    <n v="2.2174999999999998"/>
    <n v="2.2054"/>
    <n v="2.2208000000000001"/>
  </r>
  <r>
    <x v="0"/>
    <x v="6"/>
    <n v="1.8097000000000001"/>
    <n v="1.8184"/>
    <n v="1.8084"/>
    <n v="1.8210999999999999"/>
    <n v="2.2069000000000001"/>
    <n v="2.2174999999999998"/>
    <n v="2.2054"/>
    <n v="2.2208000000000001"/>
  </r>
  <r>
    <x v="0"/>
    <x v="6"/>
    <n v="1.8097000000000001"/>
    <n v="1.8184"/>
    <n v="1.8084"/>
    <n v="1.8210999999999999"/>
    <n v="2.2069000000000001"/>
    <n v="2.2174999999999998"/>
    <n v="2.2054"/>
    <n v="2.2208000000000001"/>
  </r>
  <r>
    <x v="0"/>
    <x v="6"/>
    <n v="1.8048"/>
    <n v="1.8134999999999999"/>
    <n v="1.8035000000000001"/>
    <n v="1.8162"/>
    <n v="2.2023999999999999"/>
    <n v="2.2130000000000001"/>
    <n v="2.2008999999999999"/>
    <n v="2.2162999999999999"/>
  </r>
  <r>
    <x v="0"/>
    <x v="6"/>
    <n v="1.8003"/>
    <n v="1.8089999999999999"/>
    <n v="1.7989999999999999"/>
    <n v="1.8117000000000001"/>
    <n v="2.2126000000000001"/>
    <n v="2.2233000000000001"/>
    <n v="2.2111000000000001"/>
    <n v="2.2265999999999999"/>
  </r>
  <r>
    <x v="0"/>
    <x v="6"/>
    <n v="1.7997000000000001"/>
    <n v="1.8084"/>
    <n v="1.7984"/>
    <n v="1.8110999999999999"/>
    <n v="2.2058"/>
    <n v="2.2164000000000001"/>
    <n v="2.2042999999999999"/>
    <n v="2.2197"/>
  </r>
  <r>
    <x v="0"/>
    <x v="6"/>
    <n v="1.7939000000000001"/>
    <n v="1.8026"/>
    <n v="1.7926"/>
    <n v="1.8052999999999999"/>
    <n v="2.2057000000000002"/>
    <n v="2.2162999999999999"/>
    <n v="2.2042000000000002"/>
    <n v="2.2195999999999998"/>
  </r>
  <r>
    <x v="0"/>
    <x v="6"/>
    <n v="1.7967"/>
    <n v="1.8053999999999999"/>
    <n v="1.7954000000000001"/>
    <n v="1.8081"/>
    <n v="2.1998000000000002"/>
    <n v="2.2103999999999999"/>
    <n v="2.1983000000000001"/>
    <n v="2.2136999999999998"/>
  </r>
  <r>
    <x v="0"/>
    <x v="6"/>
    <n v="1.7967"/>
    <n v="1.8053999999999999"/>
    <n v="1.7954000000000001"/>
    <n v="1.8081"/>
    <n v="2.1998000000000002"/>
    <n v="2.2103999999999999"/>
    <n v="2.1983000000000001"/>
    <n v="2.2136999999999998"/>
  </r>
  <r>
    <x v="0"/>
    <x v="6"/>
    <n v="1.7967"/>
    <n v="1.8053999999999999"/>
    <n v="1.7954000000000001"/>
    <n v="1.8081"/>
    <n v="2.1998000000000002"/>
    <n v="2.2103999999999999"/>
    <n v="2.1983000000000001"/>
    <n v="2.2136999999999998"/>
  </r>
  <r>
    <x v="0"/>
    <x v="6"/>
    <n v="1.8101"/>
    <n v="1.8188"/>
    <n v="1.8088"/>
    <n v="1.8214999999999999"/>
    <n v="2.1916000000000002"/>
    <n v="2.2021999999999999"/>
    <n v="2.1901000000000002"/>
    <n v="2.2054999999999998"/>
  </r>
  <r>
    <x v="0"/>
    <x v="6"/>
    <n v="1.8162"/>
    <n v="1.825"/>
    <n v="1.8149"/>
    <n v="1.8277000000000001"/>
    <n v="2.198"/>
    <n v="2.2086000000000001"/>
    <n v="2.1964999999999999"/>
    <n v="2.2119"/>
  </r>
  <r>
    <x v="0"/>
    <x v="6"/>
    <n v="1.8161"/>
    <n v="1.8249"/>
    <n v="1.8148"/>
    <n v="1.8275999999999999"/>
    <n v="2.2027999999999999"/>
    <n v="2.2134"/>
    <n v="2.2012999999999998"/>
    <n v="2.2166999999999999"/>
  </r>
  <r>
    <x v="0"/>
    <x v="6"/>
    <n v="1.8142"/>
    <n v="1.823"/>
    <n v="1.8129"/>
    <n v="1.8257000000000001"/>
    <n v="2.2109999999999999"/>
    <n v="2.2216999999999998"/>
    <n v="2.2094999999999998"/>
    <n v="2.2250000000000001"/>
  </r>
  <r>
    <x v="0"/>
    <x v="6"/>
    <n v="1.81"/>
    <n v="1.8187"/>
    <n v="1.8087"/>
    <n v="1.8213999999999999"/>
    <n v="2.2227000000000001"/>
    <n v="2.2334000000000001"/>
    <n v="2.2210999999999999"/>
    <n v="2.2368000000000001"/>
  </r>
  <r>
    <x v="0"/>
    <x v="6"/>
    <n v="1.81"/>
    <n v="1.8187"/>
    <n v="1.8087"/>
    <n v="1.8213999999999999"/>
    <n v="2.2227000000000001"/>
    <n v="2.2334000000000001"/>
    <n v="2.2210999999999999"/>
    <n v="2.2368000000000001"/>
  </r>
  <r>
    <x v="0"/>
    <x v="6"/>
    <n v="1.81"/>
    <n v="1.8187"/>
    <n v="1.8087"/>
    <n v="1.8213999999999999"/>
    <n v="2.2227000000000001"/>
    <n v="2.2334000000000001"/>
    <n v="2.2210999999999999"/>
    <n v="2.2368000000000001"/>
  </r>
  <r>
    <x v="0"/>
    <x v="6"/>
    <n v="1.8010999999999999"/>
    <n v="1.8098000000000001"/>
    <n v="1.7998000000000001"/>
    <n v="1.8125"/>
    <n v="2.2086999999999999"/>
    <n v="2.2193999999999998"/>
    <n v="2.2071999999999998"/>
    <n v="2.2227000000000001"/>
  </r>
  <r>
    <x v="0"/>
    <x v="6"/>
    <n v="1.7864"/>
    <n v="1.7949999999999999"/>
    <n v="1.7850999999999999"/>
    <n v="1.7977000000000001"/>
    <n v="2.1928999999999998"/>
    <n v="2.2035"/>
    <n v="2.1913999999999998"/>
    <n v="2.2067999999999999"/>
  </r>
  <r>
    <x v="0"/>
    <x v="7"/>
    <n v="1.7856000000000001"/>
    <n v="1.7942"/>
    <n v="1.7844"/>
    <n v="1.7968999999999999"/>
    <n v="2.1987999999999999"/>
    <n v="2.2094"/>
    <n v="2.1972999999999998"/>
    <n v="2.2126999999999999"/>
  </r>
  <r>
    <x v="0"/>
    <x v="7"/>
    <n v="1.7896000000000001"/>
    <n v="1.7982"/>
    <n v="1.7883"/>
    <n v="1.8008999999999999"/>
    <n v="2.1979000000000002"/>
    <n v="2.2084999999999999"/>
    <n v="2.1964000000000001"/>
    <n v="2.2118000000000002"/>
  </r>
  <r>
    <x v="0"/>
    <x v="7"/>
    <n v="1.7795000000000001"/>
    <n v="1.7881"/>
    <n v="1.7783"/>
    <n v="1.7907999999999999"/>
    <n v="2.1778"/>
    <n v="2.1882999999999999"/>
    <n v="2.1762999999999999"/>
    <n v="2.1916000000000002"/>
  </r>
  <r>
    <x v="0"/>
    <x v="7"/>
    <n v="1.7795000000000001"/>
    <n v="1.7881"/>
    <n v="1.7783"/>
    <n v="1.7907999999999999"/>
    <n v="2.1778"/>
    <n v="2.1882999999999999"/>
    <n v="2.1762999999999999"/>
    <n v="2.1916000000000002"/>
  </r>
  <r>
    <x v="0"/>
    <x v="7"/>
    <n v="1.7795000000000001"/>
    <n v="1.7881"/>
    <n v="1.7783"/>
    <n v="1.7907999999999999"/>
    <n v="2.1778"/>
    <n v="2.1882999999999999"/>
    <n v="2.1762999999999999"/>
    <n v="2.1916000000000002"/>
  </r>
  <r>
    <x v="0"/>
    <x v="7"/>
    <n v="1.7707999999999999"/>
    <n v="1.7793000000000001"/>
    <n v="1.7696000000000001"/>
    <n v="1.782"/>
    <n v="2.1892999999999998"/>
    <n v="2.1999"/>
    <n v="2.1878000000000002"/>
    <n v="2.2031999999999998"/>
  </r>
  <r>
    <x v="0"/>
    <x v="7"/>
    <n v="1.7733000000000001"/>
    <n v="1.7819"/>
    <n v="1.7721"/>
    <n v="1.7846"/>
    <n v="2.2021999999999999"/>
    <n v="2.2128000000000001"/>
    <n v="2.2006999999999999"/>
    <n v="2.2161"/>
  </r>
  <r>
    <x v="0"/>
    <x v="7"/>
    <n v="1.7807999999999999"/>
    <n v="1.7894000000000001"/>
    <n v="1.7796000000000001"/>
    <n v="1.7921"/>
    <n v="2.2014999999999998"/>
    <n v="2.2121"/>
    <n v="2.2000000000000002"/>
    <n v="2.2153999999999998"/>
  </r>
  <r>
    <x v="0"/>
    <x v="7"/>
    <n v="1.7758"/>
    <n v="1.7844"/>
    <n v="1.7746"/>
    <n v="1.7870999999999999"/>
    <n v="2.1892"/>
    <n v="2.1998000000000002"/>
    <n v="2.1877"/>
    <n v="2.2031000000000001"/>
  </r>
  <r>
    <x v="0"/>
    <x v="7"/>
    <n v="1.7811999999999999"/>
    <n v="1.7898000000000001"/>
    <n v="1.78"/>
    <n v="1.7925"/>
    <n v="2.1856"/>
    <n v="2.1960999999999999"/>
    <n v="2.1840999999999999"/>
    <n v="2.1993999999999998"/>
  </r>
  <r>
    <x v="0"/>
    <x v="7"/>
    <n v="1.7811999999999999"/>
    <n v="1.7898000000000001"/>
    <n v="1.78"/>
    <n v="1.7925"/>
    <n v="2.1856"/>
    <n v="2.1960999999999999"/>
    <n v="2.1840999999999999"/>
    <n v="2.1993999999999998"/>
  </r>
  <r>
    <x v="0"/>
    <x v="7"/>
    <n v="1.7811999999999999"/>
    <n v="1.7898000000000001"/>
    <n v="1.78"/>
    <n v="1.7925"/>
    <n v="2.1856"/>
    <n v="2.1960999999999999"/>
    <n v="2.1840999999999999"/>
    <n v="2.1993999999999998"/>
  </r>
  <r>
    <x v="0"/>
    <x v="7"/>
    <n v="1.782"/>
    <n v="1.7906"/>
    <n v="1.7807999999999999"/>
    <n v="1.7932999999999999"/>
    <n v="2.1956000000000002"/>
    <n v="2.2061999999999999"/>
    <n v="2.1941000000000002"/>
    <n v="2.2094999999999998"/>
  </r>
  <r>
    <x v="0"/>
    <x v="7"/>
    <n v="1.786"/>
    <n v="1.7946"/>
    <n v="1.7847"/>
    <n v="1.7972999999999999"/>
    <n v="2.2084999999999999"/>
    <n v="2.2191999999999998"/>
    <n v="2.2069999999999999"/>
    <n v="2.2225000000000001"/>
  </r>
  <r>
    <x v="0"/>
    <x v="7"/>
    <n v="1.7932999999999999"/>
    <n v="1.8019000000000001"/>
    <n v="1.792"/>
    <n v="1.8046"/>
    <n v="2.2075"/>
    <n v="2.2181000000000002"/>
    <n v="2.206"/>
    <n v="2.2214"/>
  </r>
  <r>
    <x v="0"/>
    <x v="7"/>
    <n v="1.7896000000000001"/>
    <n v="1.7982"/>
    <n v="1.7883"/>
    <n v="1.8008999999999999"/>
    <n v="2.1972"/>
    <n v="2.2078000000000002"/>
    <n v="2.1957"/>
    <n v="2.2111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867999999999999"/>
    <n v="1.7954000000000001"/>
    <n v="1.7855000000000001"/>
    <n v="1.7981"/>
    <n v="2.2265000000000001"/>
    <n v="2.2372000000000001"/>
    <n v="2.2248999999999999"/>
    <n v="2.2406000000000001"/>
  </r>
  <r>
    <x v="0"/>
    <x v="7"/>
    <n v="1.7844"/>
    <n v="1.7929999999999999"/>
    <n v="1.7831999999999999"/>
    <n v="1.7957000000000001"/>
    <n v="2.2406999999999999"/>
    <n v="2.2515000000000001"/>
    <n v="2.2391000000000001"/>
    <n v="2.2549000000000001"/>
  </r>
  <r>
    <x v="0"/>
    <x v="7"/>
    <n v="1.7903"/>
    <n v="1.7988999999999999"/>
    <n v="1.7889999999999999"/>
    <n v="1.8016000000000001"/>
    <n v="2.2423000000000002"/>
    <n v="2.2530999999999999"/>
    <n v="2.2406999999999999"/>
    <n v="2.2565"/>
  </r>
  <r>
    <x v="0"/>
    <x v="7"/>
    <n v="1.7903"/>
    <n v="1.7988999999999999"/>
    <n v="1.7889999999999999"/>
    <n v="1.8016000000000001"/>
    <n v="2.2423000000000002"/>
    <n v="2.2530999999999999"/>
    <n v="2.2406999999999999"/>
    <n v="2.2565"/>
  </r>
  <r>
    <x v="0"/>
    <x v="7"/>
    <n v="1.7903"/>
    <n v="1.7988999999999999"/>
    <n v="1.7889999999999999"/>
    <n v="1.8016000000000001"/>
    <n v="2.2423000000000002"/>
    <n v="2.2530999999999999"/>
    <n v="2.2406999999999999"/>
    <n v="2.2565"/>
  </r>
  <r>
    <x v="0"/>
    <x v="7"/>
    <n v="1.7916000000000001"/>
    <n v="1.8002"/>
    <n v="1.7903"/>
    <n v="1.8028999999999999"/>
    <n v="2.2435999999999998"/>
    <n v="2.2544"/>
    <n v="2.242"/>
    <n v="2.2578"/>
  </r>
  <r>
    <x v="0"/>
    <x v="7"/>
    <n v="1.7927999999999999"/>
    <n v="1.8013999999999999"/>
    <n v="1.7915000000000001"/>
    <n v="1.8041"/>
    <n v="2.2473000000000001"/>
    <n v="2.2581000000000002"/>
    <n v="2.2456999999999998"/>
    <n v="2.2614999999999998"/>
  </r>
  <r>
    <x v="0"/>
    <x v="7"/>
    <n v="1.8069999999999999"/>
    <n v="1.8157000000000001"/>
    <n v="1.8057000000000001"/>
    <n v="1.8184"/>
    <n v="2.2683"/>
    <n v="2.2791999999999999"/>
    <n v="2.2667000000000002"/>
    <n v="2.2826"/>
  </r>
  <r>
    <x v="0"/>
    <x v="7"/>
    <n v="1.8069999999999999"/>
    <n v="1.8157000000000001"/>
    <n v="1.8057000000000001"/>
    <n v="1.8184"/>
    <n v="2.2683"/>
    <n v="2.2791999999999999"/>
    <n v="2.2667000000000002"/>
    <n v="2.2826"/>
  </r>
  <r>
    <x v="0"/>
    <x v="7"/>
    <n v="1.8110999999999999"/>
    <n v="1.8198000000000001"/>
    <n v="1.8098000000000001"/>
    <n v="1.8225"/>
    <n v="2.2749999999999999"/>
    <n v="2.286"/>
    <n v="2.2734000000000001"/>
    <n v="2.2894000000000001"/>
  </r>
  <r>
    <x v="0"/>
    <x v="7"/>
    <n v="1.8110999999999999"/>
    <n v="1.8198000000000001"/>
    <n v="1.8098000000000001"/>
    <n v="1.8225"/>
    <n v="2.2749999999999999"/>
    <n v="2.286"/>
    <n v="2.2734000000000001"/>
    <n v="2.2894000000000001"/>
  </r>
  <r>
    <x v="0"/>
    <x v="7"/>
    <n v="1.8110999999999999"/>
    <n v="1.8198000000000001"/>
    <n v="1.8098000000000001"/>
    <n v="1.8225"/>
    <n v="2.2749999999999999"/>
    <n v="2.286"/>
    <n v="2.2734000000000001"/>
    <n v="2.2894000000000001"/>
  </r>
  <r>
    <x v="0"/>
    <x v="8"/>
    <n v="1.8119000000000001"/>
    <n v="1.8206"/>
    <n v="1.8106"/>
    <n v="1.8232999999999999"/>
    <n v="2.278"/>
    <n v="2.2890000000000001"/>
    <n v="2.2764000000000002"/>
    <n v="2.2924000000000002"/>
  </r>
  <r>
    <x v="0"/>
    <x v="8"/>
    <n v="1.8091999999999999"/>
    <n v="1.8179000000000001"/>
    <n v="1.8079000000000001"/>
    <n v="1.8206"/>
    <n v="2.2791999999999999"/>
    <n v="2.2902"/>
    <n v="2.2776000000000001"/>
    <n v="2.2936000000000001"/>
  </r>
  <r>
    <x v="0"/>
    <x v="8"/>
    <n v="1.8151999999999999"/>
    <n v="1.8240000000000001"/>
    <n v="1.8139000000000001"/>
    <n v="1.8267"/>
    <n v="2.2763"/>
    <n v="2.2873000000000001"/>
    <n v="2.2747000000000002"/>
    <n v="2.2907000000000002"/>
  </r>
  <r>
    <x v="0"/>
    <x v="8"/>
    <n v="1.8097000000000001"/>
    <n v="1.8184"/>
    <n v="1.8084"/>
    <n v="1.8210999999999999"/>
    <n v="2.2833000000000001"/>
    <n v="2.2942999999999998"/>
    <n v="2.2816999999999998"/>
    <n v="2.2976999999999999"/>
  </r>
  <r>
    <x v="0"/>
    <x v="8"/>
    <n v="1.7981"/>
    <n v="1.8068"/>
    <n v="1.7968"/>
    <n v="1.8095000000000001"/>
    <n v="2.2826"/>
    <n v="2.2936000000000001"/>
    <n v="2.2810000000000001"/>
    <n v="2.2970000000000002"/>
  </r>
  <r>
    <x v="0"/>
    <x v="8"/>
    <n v="1.7981"/>
    <n v="1.8068"/>
    <n v="1.7968"/>
    <n v="1.8095000000000001"/>
    <n v="2.2826"/>
    <n v="2.2936000000000001"/>
    <n v="2.2810000000000001"/>
    <n v="2.2970000000000002"/>
  </r>
  <r>
    <x v="0"/>
    <x v="8"/>
    <n v="1.7981"/>
    <n v="1.8068"/>
    <n v="1.7968"/>
    <n v="1.8095000000000001"/>
    <n v="2.2826"/>
    <n v="2.2936000000000001"/>
    <n v="2.2810000000000001"/>
    <n v="2.2970000000000002"/>
  </r>
  <r>
    <x v="0"/>
    <x v="8"/>
    <n v="1.7921"/>
    <n v="1.8007"/>
    <n v="1.7907999999999999"/>
    <n v="1.8033999999999999"/>
    <n v="2.2911000000000001"/>
    <n v="2.3022"/>
    <n v="2.2894999999999999"/>
    <n v="2.3056999999999999"/>
  </r>
  <r>
    <x v="0"/>
    <x v="8"/>
    <n v="1.7948999999999999"/>
    <n v="1.8036000000000001"/>
    <n v="1.7936000000000001"/>
    <n v="1.8063"/>
    <n v="2.2968000000000002"/>
    <n v="2.3079000000000001"/>
    <n v="2.2951999999999999"/>
    <n v="2.3113999999999999"/>
  </r>
  <r>
    <x v="0"/>
    <x v="8"/>
    <n v="1.7931999999999999"/>
    <n v="1.8018000000000001"/>
    <n v="1.7919"/>
    <n v="1.8045"/>
    <n v="2.3126000000000002"/>
    <n v="2.3237999999999999"/>
    <n v="2.3109999999999999"/>
    <n v="2.3273000000000001"/>
  </r>
  <r>
    <x v="0"/>
    <x v="8"/>
    <n v="1.8010999999999999"/>
    <n v="1.8098000000000001"/>
    <n v="1.7998000000000001"/>
    <n v="1.8125"/>
    <n v="2.3256000000000001"/>
    <n v="2.3368000000000002"/>
    <n v="2.3239999999999998"/>
    <n v="2.3403"/>
  </r>
  <r>
    <x v="0"/>
    <x v="8"/>
    <n v="1.7862"/>
    <n v="1.7948"/>
    <n v="1.7848999999999999"/>
    <n v="1.7975000000000001"/>
    <n v="2.3332000000000002"/>
    <n v="2.3445"/>
    <n v="2.3315999999999999"/>
    <n v="2.3479999999999999"/>
  </r>
  <r>
    <x v="0"/>
    <x v="8"/>
    <n v="1.7862"/>
    <n v="1.7948"/>
    <n v="1.7848999999999999"/>
    <n v="1.7975000000000001"/>
    <n v="2.3332000000000002"/>
    <n v="2.3445"/>
    <n v="2.3315999999999999"/>
    <n v="2.3479999999999999"/>
  </r>
  <r>
    <x v="0"/>
    <x v="8"/>
    <n v="1.7862"/>
    <n v="1.7948"/>
    <n v="1.7848999999999999"/>
    <n v="1.7975000000000001"/>
    <n v="2.3332000000000002"/>
    <n v="2.3445"/>
    <n v="2.3315999999999999"/>
    <n v="2.3479999999999999"/>
  </r>
  <r>
    <x v="0"/>
    <x v="8"/>
    <n v="1.7887999999999999"/>
    <n v="1.7974000000000001"/>
    <n v="1.7875000000000001"/>
    <n v="1.8001"/>
    <n v="2.3441999999999998"/>
    <n v="2.3555000000000001"/>
    <n v="2.3426"/>
    <n v="2.359"/>
  </r>
  <r>
    <x v="0"/>
    <x v="8"/>
    <n v="1.7932999999999999"/>
    <n v="1.8019000000000001"/>
    <n v="1.792"/>
    <n v="1.8046"/>
    <n v="2.3439999999999999"/>
    <n v="2.3553000000000002"/>
    <n v="2.3424"/>
    <n v="2.3588"/>
  </r>
  <r>
    <x v="0"/>
    <x v="8"/>
    <n v="1.7838000000000001"/>
    <n v="1.7924"/>
    <n v="1.7826"/>
    <n v="1.7950999999999999"/>
    <n v="2.3248000000000002"/>
    <n v="2.3359999999999999"/>
    <n v="2.3231999999999999"/>
    <n v="2.3395000000000001"/>
  </r>
  <r>
    <x v="0"/>
    <x v="8"/>
    <n v="1.7927999999999999"/>
    <n v="1.8013999999999999"/>
    <n v="1.7915000000000001"/>
    <n v="1.8041"/>
    <n v="2.3229000000000002"/>
    <n v="2.3340999999999998"/>
    <n v="2.3212999999999999"/>
    <n v="2.3376000000000001"/>
  </r>
  <r>
    <x v="0"/>
    <x v="8"/>
    <n v="1.7866"/>
    <n v="1.7951999999999999"/>
    <n v="1.7853000000000001"/>
    <n v="1.7979000000000001"/>
    <n v="2.3212999999999999"/>
    <n v="2.3325"/>
    <n v="2.3197000000000001"/>
    <n v="2.3359999999999999"/>
  </r>
  <r>
    <x v="0"/>
    <x v="8"/>
    <n v="1.7866"/>
    <n v="1.7951999999999999"/>
    <n v="1.7853000000000001"/>
    <n v="1.7979000000000001"/>
    <n v="2.3212999999999999"/>
    <n v="2.3325"/>
    <n v="2.3197000000000001"/>
    <n v="2.3359999999999999"/>
  </r>
  <r>
    <x v="0"/>
    <x v="8"/>
    <n v="1.7866"/>
    <n v="1.7951999999999999"/>
    <n v="1.7853000000000001"/>
    <n v="1.7979000000000001"/>
    <n v="2.3212999999999999"/>
    <n v="2.3325"/>
    <n v="2.3197000000000001"/>
    <n v="2.3359999999999999"/>
  </r>
  <r>
    <x v="0"/>
    <x v="8"/>
    <n v="1.7915000000000001"/>
    <n v="1.8001"/>
    <n v="1.7902"/>
    <n v="1.8028"/>
    <n v="2.3144999999999998"/>
    <n v="2.3256999999999999"/>
    <n v="2.3129"/>
    <n v="2.3292000000000002"/>
  </r>
  <r>
    <x v="0"/>
    <x v="8"/>
    <n v="1.7859"/>
    <n v="1.7945"/>
    <n v="1.7846"/>
    <n v="1.7971999999999999"/>
    <n v="2.3073999999999999"/>
    <n v="2.3184999999999998"/>
    <n v="2.3058000000000001"/>
    <n v="2.3220000000000001"/>
  </r>
  <r>
    <x v="0"/>
    <x v="8"/>
    <n v="1.7851999999999999"/>
    <n v="1.7938000000000001"/>
    <n v="1.784"/>
    <n v="1.7965"/>
    <n v="2.2964000000000002"/>
    <n v="2.3075000000000001"/>
    <n v="2.2948"/>
    <n v="2.3109999999999999"/>
  </r>
  <r>
    <x v="0"/>
    <x v="8"/>
    <n v="1.782"/>
    <n v="1.7906"/>
    <n v="1.7807999999999999"/>
    <n v="1.7932999999999999"/>
    <n v="2.2928999999999999"/>
    <n v="2.3039999999999998"/>
    <n v="2.2913000000000001"/>
    <n v="2.3075000000000001"/>
  </r>
  <r>
    <x v="0"/>
    <x v="8"/>
    <n v="1.7847"/>
    <n v="1.7932999999999999"/>
    <n v="1.7835000000000001"/>
    <n v="1.796"/>
    <n v="2.3085"/>
    <n v="2.3195999999999999"/>
    <n v="2.3069000000000002"/>
    <n v="2.3231000000000002"/>
  </r>
  <r>
    <x v="0"/>
    <x v="8"/>
    <n v="1.7847"/>
    <n v="1.7932999999999999"/>
    <n v="1.7835000000000001"/>
    <n v="1.796"/>
    <n v="2.3085"/>
    <n v="2.3195999999999999"/>
    <n v="2.3069000000000002"/>
    <n v="2.3231000000000002"/>
  </r>
  <r>
    <x v="0"/>
    <x v="8"/>
    <n v="1.7847"/>
    <n v="1.7932999999999999"/>
    <n v="1.7835000000000001"/>
    <n v="1.796"/>
    <n v="2.3085"/>
    <n v="2.3195999999999999"/>
    <n v="2.3069000000000002"/>
    <n v="2.3231000000000002"/>
  </r>
  <r>
    <x v="0"/>
    <x v="9"/>
    <n v="1.7881"/>
    <n v="1.7967"/>
    <n v="1.7867999999999999"/>
    <n v="1.7994000000000001"/>
    <n v="2.3037999999999998"/>
    <n v="2.3149000000000002"/>
    <n v="2.3022"/>
    <n v="2.3184"/>
  </r>
  <r>
    <x v="0"/>
    <x v="9"/>
    <n v="1.7843"/>
    <n v="1.7928999999999999"/>
    <n v="1.7830999999999999"/>
    <n v="1.7956000000000001"/>
    <n v="2.3041"/>
    <n v="2.3151999999999999"/>
    <n v="2.3025000000000002"/>
    <n v="2.3187000000000002"/>
  </r>
  <r>
    <x v="0"/>
    <x v="9"/>
    <n v="1.7845"/>
    <n v="1.7930999999999999"/>
    <n v="1.7833000000000001"/>
    <n v="1.7958000000000001"/>
    <n v="2.3048999999999999"/>
    <n v="2.3159999999999998"/>
    <n v="2.3033000000000001"/>
    <n v="2.3195000000000001"/>
  </r>
  <r>
    <x v="0"/>
    <x v="9"/>
    <n v="1.7972999999999999"/>
    <n v="1.806"/>
    <n v="1.796"/>
    <n v="1.8087"/>
    <n v="2.3268"/>
    <n v="2.3380000000000001"/>
    <n v="2.3252000000000002"/>
    <n v="2.3414999999999999"/>
  </r>
  <r>
    <x v="0"/>
    <x v="9"/>
    <n v="1.7892999999999999"/>
    <n v="1.7979000000000001"/>
    <n v="1.788"/>
    <n v="1.8006"/>
    <n v="2.3279000000000001"/>
    <n v="2.3391000000000002"/>
    <n v="2.3262999999999998"/>
    <n v="2.3426"/>
  </r>
  <r>
    <x v="0"/>
    <x v="9"/>
    <n v="1.7892999999999999"/>
    <n v="1.7979000000000001"/>
    <n v="1.788"/>
    <n v="1.8006"/>
    <n v="2.3279000000000001"/>
    <n v="2.3391000000000002"/>
    <n v="2.3262999999999998"/>
    <n v="2.3426"/>
  </r>
  <r>
    <x v="0"/>
    <x v="9"/>
    <n v="1.7892999999999999"/>
    <n v="1.7979000000000001"/>
    <n v="1.788"/>
    <n v="1.8006"/>
    <n v="2.3279000000000001"/>
    <n v="2.3391000000000002"/>
    <n v="2.3262999999999998"/>
    <n v="2.3426"/>
  </r>
  <r>
    <x v="0"/>
    <x v="9"/>
    <n v="1.8010999999999999"/>
    <n v="1.8098000000000001"/>
    <n v="1.7998000000000001"/>
    <n v="1.8125"/>
    <n v="2.3340000000000001"/>
    <n v="2.3452999999999999"/>
    <n v="2.3323999999999998"/>
    <n v="2.3488000000000002"/>
  </r>
  <r>
    <x v="0"/>
    <x v="9"/>
    <n v="1.8062"/>
    <n v="1.8149"/>
    <n v="1.8048999999999999"/>
    <n v="1.8176000000000001"/>
    <n v="2.3368000000000002"/>
    <n v="2.3481000000000001"/>
    <n v="2.3351999999999999"/>
    <n v="2.3515999999999999"/>
  </r>
  <r>
    <x v="0"/>
    <x v="9"/>
    <n v="1.8082"/>
    <n v="1.8169"/>
    <n v="1.8069"/>
    <n v="1.8196000000000001"/>
    <n v="2.3279000000000001"/>
    <n v="2.3391000000000002"/>
    <n v="2.3262999999999998"/>
    <n v="2.3426"/>
  </r>
  <r>
    <x v="0"/>
    <x v="9"/>
    <n v="1.8039000000000001"/>
    <n v="1.8126"/>
    <n v="1.8026"/>
    <n v="1.8152999999999999"/>
    <n v="2.3262999999999998"/>
    <n v="2.3374999999999999"/>
    <n v="2.3247"/>
    <n v="2.3410000000000002"/>
  </r>
  <r>
    <x v="0"/>
    <x v="9"/>
    <n v="1.7988999999999999"/>
    <n v="1.8076000000000001"/>
    <n v="1.7976000000000001"/>
    <n v="1.8103"/>
    <n v="2.3332999999999999"/>
    <n v="2.3445999999999998"/>
    <n v="2.3317000000000001"/>
    <n v="2.3481000000000001"/>
  </r>
  <r>
    <x v="0"/>
    <x v="9"/>
    <n v="1.7988999999999999"/>
    <n v="1.8076000000000001"/>
    <n v="1.7976000000000001"/>
    <n v="1.8103"/>
    <n v="2.3332999999999999"/>
    <n v="2.3445999999999998"/>
    <n v="2.3317000000000001"/>
    <n v="2.3481000000000001"/>
  </r>
  <r>
    <x v="0"/>
    <x v="9"/>
    <n v="1.7988999999999999"/>
    <n v="1.8076000000000001"/>
    <n v="1.7976000000000001"/>
    <n v="1.8103"/>
    <n v="2.3332999999999999"/>
    <n v="2.3445999999999998"/>
    <n v="2.3317000000000001"/>
    <n v="2.3481000000000001"/>
  </r>
  <r>
    <x v="0"/>
    <x v="9"/>
    <n v="1.8008"/>
    <n v="1.8095000000000001"/>
    <n v="1.7995000000000001"/>
    <n v="1.8122"/>
    <n v="2.3342000000000001"/>
    <n v="2.3454999999999999"/>
    <n v="2.3325999999999998"/>
    <n v="2.3490000000000002"/>
  </r>
  <r>
    <x v="0"/>
    <x v="9"/>
    <n v="1.8004"/>
    <n v="1.8090999999999999"/>
    <n v="1.7990999999999999"/>
    <n v="1.8118000000000001"/>
    <n v="2.3424999999999998"/>
    <n v="2.3538000000000001"/>
    <n v="2.3409"/>
    <n v="2.3573"/>
  </r>
  <r>
    <x v="0"/>
    <x v="9"/>
    <n v="1.7927"/>
    <n v="1.8012999999999999"/>
    <n v="1.7914000000000001"/>
    <n v="1.804"/>
    <n v="2.3515000000000001"/>
    <n v="2.3628"/>
    <n v="2.3498999999999999"/>
    <n v="2.3662999999999998"/>
  </r>
  <r>
    <x v="0"/>
    <x v="9"/>
    <n v="1.7912999999999999"/>
    <n v="1.7999000000000001"/>
    <n v="1.79"/>
    <n v="1.8026"/>
    <n v="2.3475999999999999"/>
    <n v="2.3589000000000002"/>
    <n v="2.3460000000000001"/>
    <n v="2.3624000000000001"/>
  </r>
  <r>
    <x v="0"/>
    <x v="9"/>
    <n v="1.7889999999999999"/>
    <n v="1.7976000000000001"/>
    <n v="1.7877000000000001"/>
    <n v="1.8003"/>
    <n v="2.3351000000000002"/>
    <n v="2.3464"/>
    <n v="2.3334999999999999"/>
    <n v="2.3498999999999999"/>
  </r>
  <r>
    <x v="0"/>
    <x v="9"/>
    <n v="1.7889999999999999"/>
    <n v="1.7976000000000001"/>
    <n v="1.7877000000000001"/>
    <n v="1.8003"/>
    <n v="2.3351000000000002"/>
    <n v="2.3464"/>
    <n v="2.3334999999999999"/>
    <n v="2.3498999999999999"/>
  </r>
  <r>
    <x v="0"/>
    <x v="9"/>
    <n v="1.7889999999999999"/>
    <n v="1.7976000000000001"/>
    <n v="1.7877000000000001"/>
    <n v="1.8003"/>
    <n v="2.3351000000000002"/>
    <n v="2.3464"/>
    <n v="2.3334999999999999"/>
    <n v="2.3498999999999999"/>
  </r>
  <r>
    <x v="0"/>
    <x v="9"/>
    <n v="1.7863"/>
    <n v="1.7948999999999999"/>
    <n v="1.7849999999999999"/>
    <n v="1.7976000000000001"/>
    <n v="2.3321999999999998"/>
    <n v="2.3433999999999999"/>
    <n v="2.3306"/>
    <n v="2.3469000000000002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27999999999999"/>
    <n v="1.8013999999999999"/>
    <n v="1.7915000000000001"/>
    <n v="1.8041"/>
    <n v="2.3216000000000001"/>
    <n v="2.3328000000000002"/>
    <n v="2.3199999999999998"/>
    <n v="2.3363"/>
  </r>
  <r>
    <x v="0"/>
    <x v="9"/>
    <n v="1.7853000000000001"/>
    <n v="1.7939000000000001"/>
    <n v="1.7841"/>
    <n v="1.7966"/>
    <n v="2.3210000000000002"/>
    <n v="2.3321999999999998"/>
    <n v="2.3193999999999999"/>
    <n v="2.3357000000000001"/>
  </r>
  <r>
    <x v="0"/>
    <x v="10"/>
    <n v="1.7842"/>
    <n v="1.7927999999999999"/>
    <n v="1.7829999999999999"/>
    <n v="1.7955000000000001"/>
    <n v="2.3113000000000001"/>
    <n v="2.3224"/>
    <n v="2.3096999999999999"/>
    <n v="2.3258999999999999"/>
  </r>
  <r>
    <x v="0"/>
    <x v="10"/>
    <n v="1.7819"/>
    <n v="1.7905"/>
    <n v="1.7806999999999999"/>
    <n v="1.7931999999999999"/>
    <n v="2.2957999999999998"/>
    <n v="2.3069000000000002"/>
    <n v="2.2942"/>
    <n v="2.3104"/>
  </r>
  <r>
    <x v="0"/>
    <x v="10"/>
    <n v="1.7819"/>
    <n v="1.7905"/>
    <n v="1.7806999999999999"/>
    <n v="1.7931999999999999"/>
    <n v="2.2957999999999998"/>
    <n v="2.3069000000000002"/>
    <n v="2.2942"/>
    <n v="2.3104"/>
  </r>
  <r>
    <x v="0"/>
    <x v="10"/>
    <n v="1.7819"/>
    <n v="1.7905"/>
    <n v="1.7806999999999999"/>
    <n v="1.7931999999999999"/>
    <n v="2.2957999999999998"/>
    <n v="2.3069000000000002"/>
    <n v="2.2942"/>
    <n v="2.3104"/>
  </r>
  <r>
    <x v="0"/>
    <x v="10"/>
    <n v="1.7802"/>
    <n v="1.7887999999999999"/>
    <n v="1.7789999999999999"/>
    <n v="1.7915000000000001"/>
    <n v="2.2765"/>
    <n v="2.2875000000000001"/>
    <n v="2.2749000000000001"/>
    <n v="2.2909000000000002"/>
  </r>
  <r>
    <x v="0"/>
    <x v="10"/>
    <n v="1.7682"/>
    <n v="1.7766999999999999"/>
    <n v="1.7669999999999999"/>
    <n v="1.7794000000000001"/>
    <n v="2.2614999999999998"/>
    <n v="2.2724000000000002"/>
    <n v="2.2599"/>
    <n v="2.2757999999999998"/>
  </r>
  <r>
    <x v="0"/>
    <x v="10"/>
    <n v="1.7681"/>
    <n v="1.7766"/>
    <n v="1.7668999999999999"/>
    <n v="1.7793000000000001"/>
    <n v="2.2654999999999998"/>
    <n v="2.2764000000000002"/>
    <n v="2.2639"/>
    <n v="2.2797999999999998"/>
  </r>
  <r>
    <x v="0"/>
    <x v="10"/>
    <n v="1.7761"/>
    <n v="1.7847"/>
    <n v="1.7748999999999999"/>
    <n v="1.7874000000000001"/>
    <n v="2.2625999999999999"/>
    <n v="2.2734999999999999"/>
    <n v="2.2610000000000001"/>
    <n v="2.2768999999999999"/>
  </r>
  <r>
    <x v="0"/>
    <x v="10"/>
    <n v="1.7807999999999999"/>
    <n v="1.7894000000000001"/>
    <n v="1.7796000000000001"/>
    <n v="1.7921"/>
    <n v="2.2663000000000002"/>
    <n v="2.2772000000000001"/>
    <n v="2.2646999999999999"/>
    <n v="2.2806000000000002"/>
  </r>
  <r>
    <x v="0"/>
    <x v="10"/>
    <n v="1.7807999999999999"/>
    <n v="1.7894000000000001"/>
    <n v="1.7796000000000001"/>
    <n v="1.7921"/>
    <n v="2.2663000000000002"/>
    <n v="2.2772000000000001"/>
    <n v="2.2646999999999999"/>
    <n v="2.2806000000000002"/>
  </r>
  <r>
    <x v="0"/>
    <x v="10"/>
    <n v="1.7807999999999999"/>
    <n v="1.7894000000000001"/>
    <n v="1.7796000000000001"/>
    <n v="1.7921"/>
    <n v="2.2663000000000002"/>
    <n v="2.2772000000000001"/>
    <n v="2.2646999999999999"/>
    <n v="2.2806000000000002"/>
  </r>
  <r>
    <x v="0"/>
    <x v="10"/>
    <n v="1.7883"/>
    <n v="1.7968999999999999"/>
    <n v="1.7869999999999999"/>
    <n v="1.7996000000000001"/>
    <n v="2.2743000000000002"/>
    <n v="2.2852999999999999"/>
    <n v="2.2726999999999999"/>
    <n v="2.2887"/>
  </r>
  <r>
    <x v="0"/>
    <x v="10"/>
    <n v="1.7968"/>
    <n v="1.8055000000000001"/>
    <n v="1.7955000000000001"/>
    <n v="1.8082"/>
    <n v="2.2793000000000001"/>
    <n v="2.2902999999999998"/>
    <n v="2.2776999999999998"/>
    <n v="2.2936999999999999"/>
  </r>
  <r>
    <x v="0"/>
    <x v="10"/>
    <n v="1.7936000000000001"/>
    <n v="1.8023"/>
    <n v="1.7923"/>
    <n v="1.8049999999999999"/>
    <n v="2.2846000000000002"/>
    <n v="2.2955999999999999"/>
    <n v="2.2829999999999999"/>
    <n v="2.2989999999999999"/>
  </r>
  <r>
    <x v="0"/>
    <x v="10"/>
    <n v="1.7919"/>
    <n v="1.8005"/>
    <n v="1.7906"/>
    <n v="1.8031999999999999"/>
    <n v="2.2858999999999998"/>
    <n v="2.2968999999999999"/>
    <n v="2.2843"/>
    <n v="2.3003"/>
  </r>
  <r>
    <x v="0"/>
    <x v="10"/>
    <n v="1.7927999999999999"/>
    <n v="1.8013999999999999"/>
    <n v="1.7915000000000001"/>
    <n v="1.8041"/>
    <n v="2.2837999999999998"/>
    <n v="2.2948"/>
    <n v="2.2822"/>
    <n v="2.2982"/>
  </r>
  <r>
    <x v="0"/>
    <x v="10"/>
    <n v="1.7927999999999999"/>
    <n v="1.8013999999999999"/>
    <n v="1.7915000000000001"/>
    <n v="1.8041"/>
    <n v="2.2837999999999998"/>
    <n v="2.2948"/>
    <n v="2.2822"/>
    <n v="2.2982"/>
  </r>
  <r>
    <x v="0"/>
    <x v="10"/>
    <n v="1.7927999999999999"/>
    <n v="1.8013999999999999"/>
    <n v="1.7915000000000001"/>
    <n v="1.8041"/>
    <n v="2.2837999999999998"/>
    <n v="2.2948"/>
    <n v="2.2822"/>
    <n v="2.2982"/>
  </r>
  <r>
    <x v="0"/>
    <x v="10"/>
    <n v="1.7931999999999999"/>
    <n v="1.8018000000000001"/>
    <n v="1.7919"/>
    <n v="1.8045"/>
    <n v="2.2892000000000001"/>
    <n v="2.3001999999999998"/>
    <n v="2.2875999999999999"/>
    <n v="2.3037000000000001"/>
  </r>
  <r>
    <x v="0"/>
    <x v="10"/>
    <n v="1.7907999999999999"/>
    <n v="1.7994000000000001"/>
    <n v="1.7895000000000001"/>
    <n v="1.8021"/>
    <n v="2.2936000000000001"/>
    <n v="2.3047"/>
    <n v="2.2919999999999998"/>
    <n v="2.3081999999999998"/>
  </r>
  <r>
    <x v="0"/>
    <x v="10"/>
    <n v="1.7905"/>
    <n v="1.7990999999999999"/>
    <n v="1.7891999999999999"/>
    <n v="1.8018000000000001"/>
    <n v="2.2906"/>
    <n v="2.3016000000000001"/>
    <n v="2.2890000000000001"/>
    <n v="2.3050999999999999"/>
  </r>
  <r>
    <x v="0"/>
    <x v="10"/>
    <n v="1.7908999999999999"/>
    <n v="1.7995000000000001"/>
    <n v="1.7896000000000001"/>
    <n v="1.8022"/>
    <n v="2.3047"/>
    <n v="2.3157999999999999"/>
    <n v="2.3031000000000001"/>
    <n v="2.3193000000000001"/>
  </r>
  <r>
    <x v="0"/>
    <x v="10"/>
    <n v="1.7902"/>
    <n v="1.7988"/>
    <n v="1.7888999999999999"/>
    <n v="1.8015000000000001"/>
    <n v="2.3098999999999998"/>
    <n v="2.3210000000000002"/>
    <n v="2.3083"/>
    <n v="2.3245"/>
  </r>
  <r>
    <x v="0"/>
    <x v="10"/>
    <n v="1.7902"/>
    <n v="1.7988"/>
    <n v="1.7888999999999999"/>
    <n v="1.8015000000000001"/>
    <n v="2.3098999999999998"/>
    <n v="2.3210000000000002"/>
    <n v="2.3083"/>
    <n v="2.3245"/>
  </r>
  <r>
    <x v="0"/>
    <x v="10"/>
    <n v="1.7902"/>
    <n v="1.7988"/>
    <n v="1.7888999999999999"/>
    <n v="1.8015000000000001"/>
    <n v="2.3098999999999998"/>
    <n v="2.3210000000000002"/>
    <n v="2.3083"/>
    <n v="2.3245"/>
  </r>
  <r>
    <x v="0"/>
    <x v="10"/>
    <n v="1.7864"/>
    <n v="1.7949999999999999"/>
    <n v="1.7850999999999999"/>
    <n v="1.7977000000000001"/>
    <n v="2.3159999999999998"/>
    <n v="2.3271999999999999"/>
    <n v="2.3144"/>
    <n v="2.3307000000000002"/>
  </r>
  <r>
    <x v="0"/>
    <x v="10"/>
    <n v="1.7856000000000001"/>
    <n v="1.7942"/>
    <n v="1.7844"/>
    <n v="1.7968999999999999"/>
    <n v="2.3138999999999998"/>
    <n v="2.3250999999999999"/>
    <n v="2.3123"/>
    <n v="2.3285999999999998"/>
  </r>
  <r>
    <x v="0"/>
    <x v="10"/>
    <n v="1.7844"/>
    <n v="1.7929999999999999"/>
    <n v="1.7831999999999999"/>
    <n v="1.7957000000000001"/>
    <n v="2.3037000000000001"/>
    <n v="2.3148"/>
    <n v="2.3020999999999998"/>
    <n v="2.3182999999999998"/>
  </r>
  <r>
    <x v="0"/>
    <x v="10"/>
    <n v="1.7797000000000001"/>
    <n v="1.7883"/>
    <n v="1.7785"/>
    <n v="1.7909999999999999"/>
    <n v="2.3108"/>
    <n v="2.3218999999999999"/>
    <n v="2.3092000000000001"/>
    <n v="2.3254000000000001"/>
  </r>
  <r>
    <x v="0"/>
    <x v="10"/>
    <n v="1.7774000000000001"/>
    <n v="1.786"/>
    <n v="1.7762"/>
    <n v="1.7887"/>
    <n v="2.3113999999999999"/>
    <n v="2.3224999999999998"/>
    <n v="2.3098000000000001"/>
    <n v="2.3260000000000001"/>
  </r>
  <r>
    <x v="0"/>
    <x v="10"/>
    <n v="1.7774000000000001"/>
    <n v="1.786"/>
    <n v="1.7762"/>
    <n v="1.7887"/>
    <n v="2.3113999999999999"/>
    <n v="2.3224999999999998"/>
    <n v="2.3098000000000001"/>
    <n v="2.3260000000000001"/>
  </r>
  <r>
    <x v="0"/>
    <x v="10"/>
    <n v="1.7774000000000001"/>
    <n v="1.786"/>
    <n v="1.7762"/>
    <n v="1.7887"/>
    <n v="2.3113999999999999"/>
    <n v="2.3224999999999998"/>
    <n v="2.3098000000000001"/>
    <n v="2.3260000000000001"/>
  </r>
  <r>
    <x v="0"/>
    <x v="11"/>
    <n v="1.7790999999999999"/>
    <n v="1.7877000000000001"/>
    <n v="1.7779"/>
    <n v="1.7904"/>
    <n v="2.3195999999999999"/>
    <n v="2.3308"/>
    <n v="2.3180000000000001"/>
    <n v="2.3342999999999998"/>
  </r>
  <r>
    <x v="0"/>
    <x v="11"/>
    <n v="1.7773000000000001"/>
    <n v="1.7859"/>
    <n v="1.7761"/>
    <n v="1.7886"/>
    <n v="2.3241999999999998"/>
    <n v="2.3353999999999999"/>
    <n v="2.3226"/>
    <n v="2.3389000000000002"/>
  </r>
  <r>
    <x v="0"/>
    <x v="11"/>
    <n v="1.7764"/>
    <n v="1.7849999999999999"/>
    <n v="1.7751999999999999"/>
    <n v="1.7877000000000001"/>
    <n v="2.3254999999999999"/>
    <n v="2.3367"/>
    <n v="2.3239000000000001"/>
    <n v="2.3401999999999998"/>
  </r>
  <r>
    <x v="0"/>
    <x v="11"/>
    <n v="1.7808999999999999"/>
    <n v="1.7895000000000001"/>
    <n v="1.7797000000000001"/>
    <n v="1.7922"/>
    <n v="2.3273000000000001"/>
    <n v="2.3384999999999998"/>
    <n v="2.3256999999999999"/>
    <n v="2.3420000000000001"/>
  </r>
  <r>
    <x v="0"/>
    <x v="11"/>
    <n v="1.7828999999999999"/>
    <n v="1.7915000000000001"/>
    <n v="1.7817000000000001"/>
    <n v="1.7942"/>
    <n v="2.3043999999999998"/>
    <n v="2.3155000000000001"/>
    <n v="2.3028"/>
    <n v="2.319"/>
  </r>
  <r>
    <x v="0"/>
    <x v="11"/>
    <n v="1.7828999999999999"/>
    <n v="1.7915000000000001"/>
    <n v="1.7817000000000001"/>
    <n v="1.7942"/>
    <n v="2.3043999999999998"/>
    <n v="2.3155000000000001"/>
    <n v="2.3028"/>
    <n v="2.319"/>
  </r>
  <r>
    <x v="0"/>
    <x v="11"/>
    <n v="1.7828999999999999"/>
    <n v="1.7915000000000001"/>
    <n v="1.7817000000000001"/>
    <n v="1.7942"/>
    <n v="2.3043999999999998"/>
    <n v="2.3155000000000001"/>
    <n v="2.3028"/>
    <n v="2.319"/>
  </r>
  <r>
    <x v="0"/>
    <x v="11"/>
    <n v="1.7827999999999999"/>
    <n v="1.7914000000000001"/>
    <n v="1.7816000000000001"/>
    <n v="1.7941"/>
    <n v="2.3020999999999998"/>
    <n v="2.3132000000000001"/>
    <n v="2.3005"/>
    <n v="2.3167"/>
  </r>
  <r>
    <x v="0"/>
    <x v="11"/>
    <n v="1.7770999999999999"/>
    <n v="1.7857000000000001"/>
    <n v="1.7759"/>
    <n v="1.7884"/>
    <n v="2.3054999999999999"/>
    <n v="2.3166000000000002"/>
    <n v="2.3039000000000001"/>
    <n v="2.3201000000000001"/>
  </r>
  <r>
    <x v="0"/>
    <x v="11"/>
    <n v="1.7707999999999999"/>
    <n v="1.7793000000000001"/>
    <n v="1.7696000000000001"/>
    <n v="1.782"/>
    <n v="2.3064"/>
    <n v="2.3174999999999999"/>
    <n v="2.3048000000000002"/>
    <n v="2.3210000000000002"/>
  </r>
  <r>
    <x v="0"/>
    <x v="11"/>
    <n v="1.7706"/>
    <n v="1.7790999999999999"/>
    <n v="1.7694000000000001"/>
    <n v="1.7818000000000001"/>
    <n v="2.3134999999999999"/>
    <n v="2.3247"/>
    <n v="2.3119000000000001"/>
    <n v="2.3281999999999998"/>
  </r>
  <r>
    <x v="0"/>
    <x v="11"/>
    <n v="1.7738"/>
    <n v="1.7824"/>
    <n v="1.7726"/>
    <n v="1.7850999999999999"/>
    <n v="2.3216000000000001"/>
    <n v="2.3328000000000002"/>
    <n v="2.3199999999999998"/>
    <n v="2.3363"/>
  </r>
  <r>
    <x v="0"/>
    <x v="11"/>
    <n v="1.7738"/>
    <n v="1.7824"/>
    <n v="1.7726"/>
    <n v="1.7850999999999999"/>
    <n v="2.3216000000000001"/>
    <n v="2.3328000000000002"/>
    <n v="2.3199999999999998"/>
    <n v="2.3363"/>
  </r>
  <r>
    <x v="0"/>
    <x v="11"/>
    <n v="1.7738"/>
    <n v="1.7824"/>
    <n v="1.7726"/>
    <n v="1.7850999999999999"/>
    <n v="2.3216000000000001"/>
    <n v="2.3328000000000002"/>
    <n v="2.3199999999999998"/>
    <n v="2.3363"/>
  </r>
  <r>
    <x v="0"/>
    <x v="11"/>
    <n v="1.7746999999999999"/>
    <n v="1.7833000000000001"/>
    <n v="1.7735000000000001"/>
    <n v="1.786"/>
    <n v="2.3353000000000002"/>
    <n v="2.3466"/>
    <n v="2.3336999999999999"/>
    <n v="2.3500999999999999"/>
  </r>
  <r>
    <x v="0"/>
    <x v="11"/>
    <n v="1.7745"/>
    <n v="1.7830999999999999"/>
    <n v="1.7733000000000001"/>
    <n v="1.7858000000000001"/>
    <n v="2.3380999999999998"/>
    <n v="2.3494000000000002"/>
    <n v="2.3365"/>
    <n v="2.3529"/>
  </r>
  <r>
    <x v="0"/>
    <x v="11"/>
    <n v="1.7721"/>
    <n v="1.7806"/>
    <n v="1.7708999999999999"/>
    <n v="1.7833000000000001"/>
    <n v="2.3521000000000001"/>
    <n v="2.3633999999999999"/>
    <n v="2.3504999999999998"/>
    <n v="2.3668999999999998"/>
  </r>
  <r>
    <x v="0"/>
    <x v="11"/>
    <n v="1.7763"/>
    <n v="1.7848999999999999"/>
    <n v="1.7750999999999999"/>
    <n v="1.7876000000000001"/>
    <n v="2.3530000000000002"/>
    <n v="2.3643000000000001"/>
    <n v="2.3513999999999999"/>
    <n v="2.3677999999999999"/>
  </r>
  <r>
    <x v="0"/>
    <x v="11"/>
    <n v="1.7868999999999999"/>
    <n v="1.7955000000000001"/>
    <n v="1.7856000000000001"/>
    <n v="1.7982"/>
    <n v="2.3605"/>
    <n v="2.3719000000000001"/>
    <n v="2.3588"/>
    <n v="2.3755000000000002"/>
  </r>
  <r>
    <x v="0"/>
    <x v="11"/>
    <n v="1.7868999999999999"/>
    <n v="1.7955000000000001"/>
    <n v="1.7856000000000001"/>
    <n v="1.7982"/>
    <n v="2.3605"/>
    <n v="2.3719000000000001"/>
    <n v="2.3588"/>
    <n v="2.3755000000000002"/>
  </r>
  <r>
    <x v="0"/>
    <x v="11"/>
    <n v="1.7868999999999999"/>
    <n v="1.7955000000000001"/>
    <n v="1.7856000000000001"/>
    <n v="1.7982"/>
    <n v="2.3605"/>
    <n v="2.3719000000000001"/>
    <n v="2.3588"/>
    <n v="2.3755000000000002"/>
  </r>
  <r>
    <x v="0"/>
    <x v="11"/>
    <n v="1.7892999999999999"/>
    <n v="1.7979000000000001"/>
    <n v="1.788"/>
    <n v="1.8006"/>
    <n v="2.3651"/>
    <n v="2.3765000000000001"/>
    <n v="2.3633999999999999"/>
    <n v="2.3801000000000001"/>
  </r>
  <r>
    <x v="0"/>
    <x v="11"/>
    <n v="1.7877000000000001"/>
    <n v="1.7963"/>
    <n v="1.7864"/>
    <n v="1.7989999999999999"/>
    <n v="2.3586"/>
    <n v="2.37"/>
    <n v="2.3569"/>
    <n v="2.3736000000000002"/>
  </r>
  <r>
    <x v="0"/>
    <x v="11"/>
    <n v="1.7847999999999999"/>
    <n v="1.7934000000000001"/>
    <n v="1.7836000000000001"/>
    <n v="1.7961"/>
    <n v="2.3565999999999998"/>
    <n v="2.3679999999999999"/>
    <n v="2.355"/>
    <n v="2.3715999999999999"/>
  </r>
  <r>
    <x v="0"/>
    <x v="11"/>
    <n v="1.7828999999999999"/>
    <n v="1.7915000000000001"/>
    <n v="1.7817000000000001"/>
    <n v="1.7942"/>
    <n v="2.3656999999999999"/>
    <n v="2.3771"/>
    <n v="2.3639999999999999"/>
    <n v="2.3807"/>
  </r>
  <r>
    <x v="0"/>
    <x v="11"/>
    <n v="1.7826"/>
    <n v="1.7911999999999999"/>
    <n v="1.7814000000000001"/>
    <n v="1.7939000000000001"/>
    <n v="2.3517000000000001"/>
    <n v="2.363"/>
    <n v="2.3500999999999999"/>
    <n v="2.3664999999999998"/>
  </r>
  <r>
    <x v="0"/>
    <x v="11"/>
    <n v="1.7826"/>
    <n v="1.7911999999999999"/>
    <n v="1.7814000000000001"/>
    <n v="1.7939000000000001"/>
    <n v="2.3517000000000001"/>
    <n v="2.363"/>
    <n v="2.3500999999999999"/>
    <n v="2.3664999999999998"/>
  </r>
  <r>
    <x v="0"/>
    <x v="11"/>
    <n v="1.7826"/>
    <n v="1.7911999999999999"/>
    <n v="1.7814000000000001"/>
    <n v="1.7939000000000001"/>
    <n v="2.3517000000000001"/>
    <n v="2.363"/>
    <n v="2.3500999999999999"/>
    <n v="2.3664999999999998"/>
  </r>
  <r>
    <x v="0"/>
    <x v="11"/>
    <n v="1.7776000000000001"/>
    <n v="1.7862"/>
    <n v="1.7764"/>
    <n v="1.7888999999999999"/>
    <n v="2.3452000000000002"/>
    <n v="2.3565"/>
    <n v="2.3435999999999999"/>
    <n v="2.36"/>
  </r>
  <r>
    <x v="0"/>
    <x v="11"/>
    <n v="1.7776000000000001"/>
    <n v="1.7862"/>
    <n v="1.7764"/>
    <n v="1.7888999999999999"/>
    <n v="2.3452000000000002"/>
    <n v="2.3565"/>
    <n v="2.3435999999999999"/>
    <n v="2.36"/>
  </r>
  <r>
    <x v="1"/>
    <x v="0"/>
    <n v="1.7707999999999999"/>
    <n v="1.7793000000000001"/>
    <n v="1.7696000000000001"/>
    <n v="1.782"/>
    <n v="2.3479000000000001"/>
    <n v="2.3592"/>
    <n v="2.3462999999999998"/>
    <n v="2.3626999999999998"/>
  </r>
  <r>
    <x v="1"/>
    <x v="0"/>
    <n v="1.7728999999999999"/>
    <n v="1.7815000000000001"/>
    <n v="1.7717000000000001"/>
    <n v="1.7842"/>
    <n v="2.3262999999999998"/>
    <n v="2.3374999999999999"/>
    <n v="2.3247"/>
    <n v="2.3410000000000002"/>
  </r>
  <r>
    <x v="1"/>
    <x v="0"/>
    <n v="1.78"/>
    <n v="1.7886"/>
    <n v="1.7787999999999999"/>
    <n v="1.7912999999999999"/>
    <n v="2.3168000000000002"/>
    <n v="2.3279999999999998"/>
    <n v="2.3151999999999999"/>
    <n v="2.3315000000000001"/>
  </r>
  <r>
    <x v="1"/>
    <x v="0"/>
    <n v="1.78"/>
    <n v="1.7886"/>
    <n v="1.7787999999999999"/>
    <n v="1.7912999999999999"/>
    <n v="2.3168000000000002"/>
    <n v="2.3279999999999998"/>
    <n v="2.3151999999999999"/>
    <n v="2.3315000000000001"/>
  </r>
  <r>
    <x v="1"/>
    <x v="0"/>
    <n v="1.78"/>
    <n v="1.7886"/>
    <n v="1.7787999999999999"/>
    <n v="1.7912999999999999"/>
    <n v="2.3168000000000002"/>
    <n v="2.3279999999999998"/>
    <n v="2.3151999999999999"/>
    <n v="2.3315000000000001"/>
  </r>
  <r>
    <x v="1"/>
    <x v="0"/>
    <n v="1.7736000000000001"/>
    <n v="1.7822"/>
    <n v="1.7724"/>
    <n v="1.7848999999999999"/>
    <n v="2.3126000000000002"/>
    <n v="2.3237999999999999"/>
    <n v="2.3109999999999999"/>
    <n v="2.3273000000000001"/>
  </r>
  <r>
    <x v="1"/>
    <x v="0"/>
    <n v="1.7705"/>
    <n v="1.7789999999999999"/>
    <n v="1.7693000000000001"/>
    <n v="1.7817000000000001"/>
    <n v="2.3214000000000001"/>
    <n v="2.3325999999999998"/>
    <n v="2.3197999999999999"/>
    <n v="2.3361000000000001"/>
  </r>
  <r>
    <x v="1"/>
    <x v="0"/>
    <n v="1.7692000000000001"/>
    <n v="1.7777000000000001"/>
    <n v="1.768"/>
    <n v="1.7804"/>
    <n v="2.3117999999999999"/>
    <n v="2.3229000000000002"/>
    <n v="2.3102"/>
    <n v="2.3264"/>
  </r>
  <r>
    <x v="1"/>
    <x v="0"/>
    <n v="1.7667999999999999"/>
    <n v="1.7753000000000001"/>
    <n v="1.7656000000000001"/>
    <n v="1.778"/>
    <n v="2.3130000000000002"/>
    <n v="2.3241999999999998"/>
    <n v="2.3113999999999999"/>
    <n v="2.3277000000000001"/>
  </r>
  <r>
    <x v="1"/>
    <x v="0"/>
    <n v="1.7624"/>
    <n v="1.7708999999999999"/>
    <n v="1.7612000000000001"/>
    <n v="1.7736000000000001"/>
    <n v="2.3393999999999999"/>
    <n v="2.3506999999999998"/>
    <n v="2.3378000000000001"/>
    <n v="2.3542000000000001"/>
  </r>
  <r>
    <x v="1"/>
    <x v="0"/>
    <n v="1.7624"/>
    <n v="1.7708999999999999"/>
    <n v="1.7612000000000001"/>
    <n v="1.7736000000000001"/>
    <n v="2.3393999999999999"/>
    <n v="2.3506999999999998"/>
    <n v="2.3378000000000001"/>
    <n v="2.3542000000000001"/>
  </r>
  <r>
    <x v="1"/>
    <x v="0"/>
    <n v="1.7624"/>
    <n v="1.7708999999999999"/>
    <n v="1.7612000000000001"/>
    <n v="1.7736000000000001"/>
    <n v="2.3393999999999999"/>
    <n v="2.3506999999999998"/>
    <n v="2.3378000000000001"/>
    <n v="2.3542000000000001"/>
  </r>
  <r>
    <x v="1"/>
    <x v="0"/>
    <n v="1.7612000000000001"/>
    <n v="1.7697000000000001"/>
    <n v="1.76"/>
    <n v="1.7724"/>
    <n v="2.3534999999999999"/>
    <n v="2.3649"/>
    <n v="2.3519000000000001"/>
    <n v="2.3683999999999998"/>
  </r>
  <r>
    <x v="1"/>
    <x v="0"/>
    <n v="1.7628999999999999"/>
    <n v="1.7714000000000001"/>
    <n v="1.7617"/>
    <n v="1.7741"/>
    <n v="2.3534000000000002"/>
    <n v="2.3647999999999998"/>
    <n v="2.3517999999999999"/>
    <n v="2.3683000000000001"/>
  </r>
  <r>
    <x v="1"/>
    <x v="0"/>
    <n v="1.762"/>
    <n v="1.7705"/>
    <n v="1.7607999999999999"/>
    <n v="1.7732000000000001"/>
    <n v="2.3418999999999999"/>
    <n v="2.3532000000000002"/>
    <n v="2.3403"/>
    <n v="2.3567"/>
  </r>
  <r>
    <x v="1"/>
    <x v="0"/>
    <n v="1.7509999999999999"/>
    <n v="1.7594000000000001"/>
    <n v="1.7498"/>
    <n v="1.762"/>
    <n v="2.3376999999999999"/>
    <n v="2.3490000000000002"/>
    <n v="2.3361000000000001"/>
    <n v="2.3525"/>
  </r>
  <r>
    <x v="1"/>
    <x v="0"/>
    <n v="1.7496"/>
    <n v="1.758"/>
    <n v="1.7484"/>
    <n v="1.7605999999999999"/>
    <n v="2.3353000000000002"/>
    <n v="2.3466"/>
    <n v="2.3336999999999999"/>
    <n v="2.3500999999999999"/>
  </r>
  <r>
    <x v="1"/>
    <x v="0"/>
    <n v="1.7496"/>
    <n v="1.758"/>
    <n v="1.7484"/>
    <n v="1.7605999999999999"/>
    <n v="2.3353000000000002"/>
    <n v="2.3466"/>
    <n v="2.3336999999999999"/>
    <n v="2.3500999999999999"/>
  </r>
  <r>
    <x v="1"/>
    <x v="0"/>
    <n v="1.7496"/>
    <n v="1.758"/>
    <n v="1.7484"/>
    <n v="1.7605999999999999"/>
    <n v="2.3353000000000002"/>
    <n v="2.3466"/>
    <n v="2.3336999999999999"/>
    <n v="2.3500999999999999"/>
  </r>
  <r>
    <x v="1"/>
    <x v="0"/>
    <n v="1.754"/>
    <n v="1.7625"/>
    <n v="1.7527999999999999"/>
    <n v="1.7650999999999999"/>
    <n v="2.3353000000000002"/>
    <n v="2.3466"/>
    <n v="2.3336999999999999"/>
    <n v="2.3500999999999999"/>
  </r>
  <r>
    <x v="1"/>
    <x v="0"/>
    <n v="1.7572000000000001"/>
    <n v="1.7657"/>
    <n v="1.756"/>
    <n v="1.7683"/>
    <n v="2.3431000000000002"/>
    <n v="2.3544"/>
    <n v="2.3414999999999999"/>
    <n v="2.3578999999999999"/>
  </r>
  <r>
    <x v="1"/>
    <x v="0"/>
    <n v="1.7622"/>
    <n v="1.7706999999999999"/>
    <n v="1.7609999999999999"/>
    <n v="1.7734000000000001"/>
    <n v="2.3485"/>
    <n v="2.3597999999999999"/>
    <n v="2.3469000000000002"/>
    <n v="2.3633000000000002"/>
  </r>
  <r>
    <x v="1"/>
    <x v="0"/>
    <n v="1.7625"/>
    <n v="1.7709999999999999"/>
    <n v="1.7613000000000001"/>
    <n v="1.7737000000000001"/>
    <n v="2.3498000000000001"/>
    <n v="2.3611"/>
    <n v="2.3481999999999998"/>
    <n v="2.3645999999999998"/>
  </r>
  <r>
    <x v="1"/>
    <x v="0"/>
    <n v="1.7571000000000001"/>
    <n v="1.7656000000000001"/>
    <n v="1.7559"/>
    <n v="1.7682"/>
    <n v="2.3616000000000001"/>
    <n v="2.3730000000000002"/>
    <n v="2.3599000000000001"/>
    <n v="2.3765999999999998"/>
  </r>
  <r>
    <x v="1"/>
    <x v="0"/>
    <n v="1.7571000000000001"/>
    <n v="1.7656000000000001"/>
    <n v="1.7559"/>
    <n v="1.7682"/>
    <n v="2.3616000000000001"/>
    <n v="2.3730000000000002"/>
    <n v="2.3599000000000001"/>
    <n v="2.3765999999999998"/>
  </r>
  <r>
    <x v="1"/>
    <x v="0"/>
    <n v="1.7571000000000001"/>
    <n v="1.7656000000000001"/>
    <n v="1.7559"/>
    <n v="1.7682"/>
    <n v="2.3616000000000001"/>
    <n v="2.3730000000000002"/>
    <n v="2.3599000000000001"/>
    <n v="2.3765999999999998"/>
  </r>
  <r>
    <x v="1"/>
    <x v="0"/>
    <n v="1.7597"/>
    <n v="1.7682"/>
    <n v="1.7585"/>
    <n v="1.7708999999999999"/>
    <n v="2.3654000000000002"/>
    <n v="2.3767999999999998"/>
    <n v="2.3637000000000001"/>
    <n v="2.3803999999999998"/>
  </r>
  <r>
    <x v="1"/>
    <x v="0"/>
    <n v="1.7628999999999999"/>
    <n v="1.7714000000000001"/>
    <n v="1.7617"/>
    <n v="1.7741"/>
    <n v="2.3694999999999999"/>
    <n v="2.3809"/>
    <n v="2.3677999999999999"/>
    <n v="2.3845000000000001"/>
  </r>
  <r>
    <x v="1"/>
    <x v="0"/>
    <n v="1.7587999999999999"/>
    <n v="1.7673000000000001"/>
    <n v="1.7576000000000001"/>
    <n v="1.77"/>
    <n v="2.3805000000000001"/>
    <n v="2.3919999999999999"/>
    <n v="2.3788"/>
    <n v="2.3956"/>
  </r>
  <r>
    <x v="1"/>
    <x v="0"/>
    <n v="1.7547999999999999"/>
    <n v="1.7633000000000001"/>
    <n v="1.7536"/>
    <n v="1.7659"/>
    <n v="2.3786999999999998"/>
    <n v="2.3902000000000001"/>
    <n v="2.3769999999999998"/>
    <n v="2.3938000000000001"/>
  </r>
  <r>
    <x v="1"/>
    <x v="1"/>
    <n v="1.7462"/>
    <n v="1.7545999999999999"/>
    <n v="1.7450000000000001"/>
    <n v="1.7572000000000001"/>
    <n v="2.3828"/>
    <n v="2.3942999999999999"/>
    <n v="2.3811"/>
    <n v="2.3978999999999999"/>
  </r>
  <r>
    <x v="1"/>
    <x v="1"/>
    <n v="1.7462"/>
    <n v="1.7545999999999999"/>
    <n v="1.7450000000000001"/>
    <n v="1.7572000000000001"/>
    <n v="2.3828"/>
    <n v="2.3942999999999999"/>
    <n v="2.3811"/>
    <n v="2.3978999999999999"/>
  </r>
  <r>
    <x v="1"/>
    <x v="1"/>
    <n v="1.7462"/>
    <n v="1.7545999999999999"/>
    <n v="1.7450000000000001"/>
    <n v="1.7572000000000001"/>
    <n v="2.3828"/>
    <n v="2.3942999999999999"/>
    <n v="2.3811"/>
    <n v="2.3978999999999999"/>
  </r>
  <r>
    <x v="1"/>
    <x v="1"/>
    <n v="1.7459"/>
    <n v="1.7543"/>
    <n v="1.7446999999999999"/>
    <n v="1.7568999999999999"/>
    <n v="2.3708"/>
    <n v="2.3822000000000001"/>
    <n v="2.3691"/>
    <n v="2.3858000000000001"/>
  </r>
  <r>
    <x v="1"/>
    <x v="1"/>
    <n v="1.7508999999999999"/>
    <n v="1.7593000000000001"/>
    <n v="1.7497"/>
    <n v="1.7619"/>
    <n v="2.3706999999999998"/>
    <n v="2.3820999999999999"/>
    <n v="2.3690000000000002"/>
    <n v="2.3856999999999999"/>
  </r>
  <r>
    <x v="1"/>
    <x v="1"/>
    <n v="1.7568999999999999"/>
    <n v="1.7654000000000001"/>
    <n v="1.7557"/>
    <n v="1.768"/>
    <n v="2.3763999999999998"/>
    <n v="2.3879000000000001"/>
    <n v="2.3746999999999998"/>
    <n v="2.3915000000000002"/>
  </r>
  <r>
    <x v="1"/>
    <x v="1"/>
    <n v="1.7601"/>
    <n v="1.7685999999999999"/>
    <n v="1.7588999999999999"/>
    <n v="1.7713000000000001"/>
    <n v="2.3873000000000002"/>
    <n v="2.3988"/>
    <n v="2.3856000000000002"/>
    <n v="2.4024000000000001"/>
  </r>
  <r>
    <x v="1"/>
    <x v="1"/>
    <n v="1.7635000000000001"/>
    <n v="1.772"/>
    <n v="1.7623"/>
    <n v="1.7746999999999999"/>
    <n v="2.3635999999999999"/>
    <n v="2.375"/>
    <n v="2.3618999999999999"/>
    <n v="2.3786"/>
  </r>
  <r>
    <x v="1"/>
    <x v="1"/>
    <n v="1.7635000000000001"/>
    <n v="1.772"/>
    <n v="1.7623"/>
    <n v="1.7746999999999999"/>
    <n v="2.3635999999999999"/>
    <n v="2.375"/>
    <n v="2.3618999999999999"/>
    <n v="2.3786"/>
  </r>
  <r>
    <x v="1"/>
    <x v="1"/>
    <n v="1.7635000000000001"/>
    <n v="1.772"/>
    <n v="1.7623"/>
    <n v="1.7746999999999999"/>
    <n v="2.3635999999999999"/>
    <n v="2.375"/>
    <n v="2.3618999999999999"/>
    <n v="2.3786"/>
  </r>
  <r>
    <x v="1"/>
    <x v="1"/>
    <n v="1.7646999999999999"/>
    <n v="1.7732000000000001"/>
    <n v="1.7635000000000001"/>
    <n v="1.7759"/>
    <n v="2.3624000000000001"/>
    <n v="2.3738000000000001"/>
    <n v="2.3607"/>
    <n v="2.3774000000000002"/>
  </r>
  <r>
    <x v="1"/>
    <x v="1"/>
    <n v="1.7666999999999999"/>
    <n v="1.7751999999999999"/>
    <n v="1.7655000000000001"/>
    <n v="1.7779"/>
    <n v="2.3711000000000002"/>
    <n v="2.3824999999999998"/>
    <n v="2.3694000000000002"/>
    <n v="2.3860999999999999"/>
  </r>
  <r>
    <x v="1"/>
    <x v="1"/>
    <n v="1.7589999999999999"/>
    <n v="1.7675000000000001"/>
    <n v="1.7578"/>
    <n v="1.7702"/>
    <n v="2.3712"/>
    <n v="2.3826000000000001"/>
    <n v="2.3694999999999999"/>
    <n v="2.3862000000000001"/>
  </r>
  <r>
    <x v="1"/>
    <x v="1"/>
    <n v="1.7619"/>
    <n v="1.7704"/>
    <n v="1.7606999999999999"/>
    <n v="1.7730999999999999"/>
    <n v="2.3521999999999998"/>
    <n v="2.3635000000000002"/>
    <n v="2.3506"/>
    <n v="2.367"/>
  </r>
  <r>
    <x v="1"/>
    <x v="1"/>
    <n v="1.7675000000000001"/>
    <n v="1.7706999999999999"/>
    <n v="1.7663"/>
    <n v="1.7734000000000001"/>
    <n v="2.3557999999999999"/>
    <n v="2.3601000000000001"/>
    <n v="2.3542000000000001"/>
    <n v="2.3635999999999999"/>
  </r>
  <r>
    <x v="1"/>
    <x v="1"/>
    <n v="1.7675000000000001"/>
    <n v="1.7706999999999999"/>
    <n v="1.7663"/>
    <n v="1.7734000000000001"/>
    <n v="2.3557999999999999"/>
    <n v="2.3601000000000001"/>
    <n v="2.3542000000000001"/>
    <n v="2.3635999999999999"/>
  </r>
  <r>
    <x v="1"/>
    <x v="1"/>
    <n v="1.7675000000000001"/>
    <n v="1.7706999999999999"/>
    <n v="1.7663"/>
    <n v="1.7734000000000001"/>
    <n v="2.3557999999999999"/>
    <n v="2.3601000000000001"/>
    <n v="2.3542000000000001"/>
    <n v="2.3635999999999999"/>
  </r>
  <r>
    <x v="1"/>
    <x v="1"/>
    <n v="1.7650999999999999"/>
    <n v="1.7683"/>
    <n v="1.7639"/>
    <n v="1.7709999999999999"/>
    <n v="2.3570000000000002"/>
    <n v="2.3613"/>
    <n v="2.3553999999999999"/>
    <n v="2.3647999999999998"/>
  </r>
  <r>
    <x v="1"/>
    <x v="1"/>
    <n v="1.7698"/>
    <n v="1.7729999999999999"/>
    <n v="1.7685999999999999"/>
    <n v="1.7757000000000001"/>
    <n v="2.3624000000000001"/>
    <n v="2.3666999999999998"/>
    <n v="2.3607"/>
    <n v="2.3702999999999999"/>
  </r>
  <r>
    <x v="1"/>
    <x v="1"/>
    <n v="1.776"/>
    <n v="1.7791999999999999"/>
    <n v="1.7747999999999999"/>
    <n v="1.7819"/>
    <n v="2.3791000000000002"/>
    <n v="2.3834"/>
    <n v="2.3774000000000002"/>
    <n v="2.387"/>
  </r>
  <r>
    <x v="1"/>
    <x v="1"/>
    <n v="1.7910999999999999"/>
    <n v="1.7943"/>
    <n v="1.7898000000000001"/>
    <n v="1.7969999999999999"/>
    <n v="2.3633999999999999"/>
    <n v="2.3677000000000001"/>
    <n v="2.3616999999999999"/>
    <n v="2.3713000000000002"/>
  </r>
  <r>
    <x v="1"/>
    <x v="1"/>
    <n v="1.7904"/>
    <n v="1.7936000000000001"/>
    <n v="1.7890999999999999"/>
    <n v="1.7963"/>
    <n v="2.3635999999999999"/>
    <n v="2.3679000000000001"/>
    <n v="2.3618999999999999"/>
    <n v="2.3715000000000002"/>
  </r>
  <r>
    <x v="1"/>
    <x v="1"/>
    <n v="1.7904"/>
    <n v="1.7936000000000001"/>
    <n v="1.7890999999999999"/>
    <n v="1.7963"/>
    <n v="2.3635999999999999"/>
    <n v="2.3679000000000001"/>
    <n v="2.3618999999999999"/>
    <n v="2.3715000000000002"/>
  </r>
  <r>
    <x v="1"/>
    <x v="1"/>
    <n v="1.7904"/>
    <n v="1.7936000000000001"/>
    <n v="1.7890999999999999"/>
    <n v="1.7963"/>
    <n v="2.3635999999999999"/>
    <n v="2.3679000000000001"/>
    <n v="2.3618999999999999"/>
    <n v="2.3715000000000002"/>
  </r>
  <r>
    <x v="1"/>
    <x v="1"/>
    <n v="1.7961"/>
    <n v="1.7994000000000001"/>
    <n v="1.7948"/>
    <n v="1.8021"/>
    <n v="2.3822999999999999"/>
    <n v="2.3866000000000001"/>
    <n v="2.3805999999999998"/>
    <n v="2.3902000000000001"/>
  </r>
  <r>
    <x v="1"/>
    <x v="1"/>
    <n v="1.8069"/>
    <n v="1.8102"/>
    <n v="1.8056000000000001"/>
    <n v="1.8129"/>
    <n v="2.3639999999999999"/>
    <n v="2.3683000000000001"/>
    <n v="2.3622999999999998"/>
    <n v="2.3719000000000001"/>
  </r>
  <r>
    <x v="1"/>
    <x v="1"/>
    <n v="1.8049999999999999"/>
    <n v="1.8082"/>
    <n v="1.8037000000000001"/>
    <n v="1.8109"/>
    <n v="2.3626999999999998"/>
    <n v="2.3668999999999998"/>
    <n v="2.3610000000000002"/>
    <n v="2.3704999999999998"/>
  </r>
  <r>
    <x v="1"/>
    <x v="1"/>
    <n v="1.7955000000000001"/>
    <n v="1.7988"/>
    <n v="1.7942"/>
    <n v="1.8015000000000001"/>
    <n v="2.3559999999999999"/>
    <n v="2.3603000000000001"/>
    <n v="2.3544"/>
    <n v="2.3637999999999999"/>
  </r>
  <r>
    <x v="1"/>
    <x v="2"/>
    <n v="1.8009999999999999"/>
    <n v="1.8042"/>
    <n v="1.7997000000000001"/>
    <n v="1.8069"/>
    <n v="2.3473000000000002"/>
    <n v="2.3515000000000001"/>
    <n v="2.3456999999999999"/>
    <n v="2.355"/>
  </r>
  <r>
    <x v="1"/>
    <x v="2"/>
    <n v="1.8009999999999999"/>
    <n v="1.8042"/>
    <n v="1.7997000000000001"/>
    <n v="1.8069"/>
    <n v="2.3473000000000002"/>
    <n v="2.3515000000000001"/>
    <n v="2.3456999999999999"/>
    <n v="2.355"/>
  </r>
  <r>
    <x v="1"/>
    <x v="2"/>
    <n v="1.8009999999999999"/>
    <n v="1.8042"/>
    <n v="1.7997000000000001"/>
    <n v="1.8069"/>
    <n v="2.3473000000000002"/>
    <n v="2.3515000000000001"/>
    <n v="2.3456999999999999"/>
    <n v="2.355"/>
  </r>
  <r>
    <x v="1"/>
    <x v="2"/>
    <n v="1.8021"/>
    <n v="1.8053999999999999"/>
    <n v="1.8008"/>
    <n v="1.8081"/>
    <n v="2.343"/>
    <n v="2.3473000000000002"/>
    <n v="2.3414000000000001"/>
    <n v="2.3508"/>
  </r>
  <r>
    <x v="1"/>
    <x v="2"/>
    <n v="1.7948999999999999"/>
    <n v="1.7981"/>
    <n v="1.7936000000000001"/>
    <n v="1.8008"/>
    <n v="2.3409"/>
    <n v="2.3451"/>
    <n v="2.3393000000000002"/>
    <n v="2.3485999999999998"/>
  </r>
  <r>
    <x v="1"/>
    <x v="2"/>
    <n v="1.7914000000000001"/>
    <n v="1.7946"/>
    <n v="1.7901"/>
    <n v="1.7972999999999999"/>
    <n v="2.3355999999999999"/>
    <n v="2.3397999999999999"/>
    <n v="2.3340000000000001"/>
    <n v="2.3433000000000002"/>
  </r>
  <r>
    <x v="1"/>
    <x v="2"/>
    <n v="1.7968999999999999"/>
    <n v="1.8002"/>
    <n v="1.7956000000000001"/>
    <n v="1.8028999999999999"/>
    <n v="2.3395999999999999"/>
    <n v="2.3437999999999999"/>
    <n v="2.3380000000000001"/>
    <n v="2.3473000000000002"/>
  </r>
  <r>
    <x v="1"/>
    <x v="2"/>
    <n v="1.7948999999999999"/>
    <n v="1.7981"/>
    <n v="1.7936000000000001"/>
    <n v="1.8008"/>
    <n v="2.3512"/>
    <n v="2.3553999999999999"/>
    <n v="2.3496000000000001"/>
    <n v="2.3589000000000002"/>
  </r>
  <r>
    <x v="1"/>
    <x v="2"/>
    <n v="1.7948999999999999"/>
    <n v="1.7981"/>
    <n v="1.7936000000000001"/>
    <n v="1.8008"/>
    <n v="2.3512"/>
    <n v="2.3553999999999999"/>
    <n v="2.3496000000000001"/>
    <n v="2.3589000000000002"/>
  </r>
  <r>
    <x v="1"/>
    <x v="2"/>
    <n v="1.7948999999999999"/>
    <n v="1.7981"/>
    <n v="1.7936000000000001"/>
    <n v="1.8008"/>
    <n v="2.3512"/>
    <n v="2.3553999999999999"/>
    <n v="2.3496000000000001"/>
    <n v="2.3589000000000002"/>
  </r>
  <r>
    <x v="1"/>
    <x v="2"/>
    <n v="1.8028"/>
    <n v="1.8061"/>
    <n v="1.8015000000000001"/>
    <n v="1.8088"/>
    <n v="2.3437999999999999"/>
    <n v="2.3479999999999999"/>
    <n v="2.3422000000000001"/>
    <n v="2.3515000000000001"/>
  </r>
  <r>
    <x v="1"/>
    <x v="2"/>
    <n v="1.8021"/>
    <n v="1.8053999999999999"/>
    <n v="1.8008"/>
    <n v="1.8081"/>
    <n v="2.347"/>
    <n v="2.3513000000000002"/>
    <n v="2.3454000000000002"/>
    <n v="2.3548"/>
  </r>
  <r>
    <x v="1"/>
    <x v="2"/>
    <n v="1.806"/>
    <n v="1.8091999999999999"/>
    <n v="1.8047"/>
    <n v="1.8119000000000001"/>
    <n v="2.3496000000000001"/>
    <n v="2.3538000000000001"/>
    <n v="2.3479999999999999"/>
    <n v="2.3573"/>
  </r>
  <r>
    <x v="1"/>
    <x v="2"/>
    <n v="1.8129"/>
    <n v="1.8162"/>
    <n v="1.8116000000000001"/>
    <n v="1.8189"/>
    <n v="2.3456000000000001"/>
    <n v="2.3498000000000001"/>
    <n v="2.3439999999999999"/>
    <n v="2.3532999999999999"/>
  </r>
  <r>
    <x v="1"/>
    <x v="2"/>
    <n v="1.8085"/>
    <n v="1.8117000000000001"/>
    <n v="1.8071999999999999"/>
    <n v="1.8144"/>
    <n v="2.3607999999999998"/>
    <n v="2.3651"/>
    <n v="2.3591000000000002"/>
    <n v="2.3685999999999998"/>
  </r>
  <r>
    <x v="1"/>
    <x v="2"/>
    <n v="1.8085"/>
    <n v="1.8117000000000001"/>
    <n v="1.8071999999999999"/>
    <n v="1.8144"/>
    <n v="2.3607999999999998"/>
    <n v="2.3651"/>
    <n v="2.3591000000000002"/>
    <n v="2.3685999999999998"/>
  </r>
  <r>
    <x v="1"/>
    <x v="2"/>
    <n v="1.8085"/>
    <n v="1.8117000000000001"/>
    <n v="1.8071999999999999"/>
    <n v="1.8144"/>
    <n v="2.3607999999999998"/>
    <n v="2.3651"/>
    <n v="2.3591000000000002"/>
    <n v="2.3685999999999998"/>
  </r>
  <r>
    <x v="1"/>
    <x v="2"/>
    <n v="1.8137000000000001"/>
    <n v="1.8169999999999999"/>
    <n v="1.8124"/>
    <n v="1.8197000000000001"/>
    <n v="2.3479000000000001"/>
    <n v="2.3521000000000001"/>
    <n v="2.3462999999999998"/>
    <n v="2.3555999999999999"/>
  </r>
  <r>
    <x v="1"/>
    <x v="2"/>
    <n v="1.8150999999999999"/>
    <n v="1.8184"/>
    <n v="1.8138000000000001"/>
    <n v="1.8210999999999999"/>
    <n v="2.3491"/>
    <n v="2.3532999999999999"/>
    <n v="2.3475000000000001"/>
    <n v="2.3567999999999998"/>
  </r>
  <r>
    <x v="1"/>
    <x v="2"/>
    <n v="1.8187"/>
    <n v="1.8220000000000001"/>
    <n v="1.8173999999999999"/>
    <n v="1.8247"/>
    <n v="2.3506999999999998"/>
    <n v="2.355"/>
    <n v="2.3491"/>
    <n v="2.3584999999999998"/>
  </r>
  <r>
    <x v="1"/>
    <x v="2"/>
    <n v="1.8150999999999999"/>
    <n v="1.8184"/>
    <n v="1.8138000000000001"/>
    <n v="1.8210999999999999"/>
    <n v="2.3426"/>
    <n v="2.3469000000000002"/>
    <n v="2.3410000000000002"/>
    <n v="2.3504"/>
  </r>
  <r>
    <x v="1"/>
    <x v="2"/>
    <n v="1.8173999999999999"/>
    <n v="1.8207"/>
    <n v="1.8161"/>
    <n v="1.8233999999999999"/>
    <n v="2.351"/>
    <n v="2.3553000000000002"/>
    <n v="2.3494000000000002"/>
    <n v="2.3588"/>
  </r>
  <r>
    <x v="1"/>
    <x v="2"/>
    <n v="1.8173999999999999"/>
    <n v="1.8207"/>
    <n v="1.8161"/>
    <n v="1.8233999999999999"/>
    <n v="2.351"/>
    <n v="2.3553000000000002"/>
    <n v="2.3494000000000002"/>
    <n v="2.3588"/>
  </r>
  <r>
    <x v="1"/>
    <x v="2"/>
    <n v="1.8173999999999999"/>
    <n v="1.8207"/>
    <n v="1.8161"/>
    <n v="1.8233999999999999"/>
    <n v="2.351"/>
    <n v="2.3553000000000002"/>
    <n v="2.3494000000000002"/>
    <n v="2.3588"/>
  </r>
  <r>
    <x v="1"/>
    <x v="2"/>
    <n v="1.8140000000000001"/>
    <n v="1.8171999999999999"/>
    <n v="1.8127"/>
    <n v="1.8199000000000001"/>
    <n v="2.3551000000000002"/>
    <n v="2.3593999999999999"/>
    <n v="2.3534999999999999"/>
    <n v="2.3628999999999998"/>
  </r>
  <r>
    <x v="1"/>
    <x v="2"/>
    <n v="1.8168"/>
    <n v="1.82"/>
    <n v="1.8154999999999999"/>
    <n v="1.8227"/>
    <n v="2.3378999999999999"/>
    <n v="2.3420999999999998"/>
    <n v="2.3363"/>
    <n v="2.3456000000000001"/>
  </r>
  <r>
    <x v="1"/>
    <x v="2"/>
    <n v="1.8176000000000001"/>
    <n v="1.8209"/>
    <n v="1.8163"/>
    <n v="1.8236000000000001"/>
    <n v="2.3256999999999999"/>
    <n v="2.3298000000000001"/>
    <n v="2.3241000000000001"/>
    <n v="2.3332999999999999"/>
  </r>
  <r>
    <x v="1"/>
    <x v="2"/>
    <n v="1.8137000000000001"/>
    <n v="1.8169999999999999"/>
    <n v="1.8124"/>
    <n v="1.8197000000000001"/>
    <n v="2.3206000000000002"/>
    <n v="2.3248000000000002"/>
    <n v="2.319"/>
    <n v="2.3283"/>
  </r>
  <r>
    <x v="1"/>
    <x v="2"/>
    <n v="1.8087"/>
    <n v="1.8120000000000001"/>
    <n v="1.8073999999999999"/>
    <n v="1.8147"/>
    <n v="2.3189000000000002"/>
    <n v="2.323"/>
    <n v="2.3172999999999999"/>
    <n v="2.3264999999999998"/>
  </r>
  <r>
    <x v="1"/>
    <x v="2"/>
    <n v="1.8087"/>
    <n v="1.8120000000000001"/>
    <n v="1.8073999999999999"/>
    <n v="1.8147"/>
    <n v="2.3189000000000002"/>
    <n v="2.323"/>
    <n v="2.3172999999999999"/>
    <n v="2.3264999999999998"/>
  </r>
  <r>
    <x v="1"/>
    <x v="2"/>
    <n v="1.8087"/>
    <n v="1.8120000000000001"/>
    <n v="1.8073999999999999"/>
    <n v="1.8147"/>
    <n v="2.3189000000000002"/>
    <n v="2.323"/>
    <n v="2.3172999999999999"/>
    <n v="2.3264999999999998"/>
  </r>
  <r>
    <x v="1"/>
    <x v="3"/>
    <n v="1.8099000000000001"/>
    <n v="1.8130999999999999"/>
    <n v="1.8086"/>
    <n v="1.8158000000000001"/>
    <n v="2.3193000000000001"/>
    <n v="2.3235000000000001"/>
    <n v="2.3176999999999999"/>
    <n v="2.327"/>
  </r>
  <r>
    <x v="1"/>
    <x v="3"/>
    <n v="1.8048999999999999"/>
    <n v="1.8081"/>
    <n v="1.8036000000000001"/>
    <n v="1.8108"/>
    <n v="2.3172999999999999"/>
    <n v="2.3214999999999999"/>
    <n v="2.3157000000000001"/>
    <n v="2.3250000000000002"/>
  </r>
  <r>
    <x v="1"/>
    <x v="3"/>
    <n v="1.8061"/>
    <n v="1.8092999999999999"/>
    <n v="1.8048"/>
    <n v="1.8120000000000001"/>
    <n v="2.3153000000000001"/>
    <n v="2.3195000000000001"/>
    <n v="2.3136999999999999"/>
    <n v="2.323"/>
  </r>
  <r>
    <x v="1"/>
    <x v="3"/>
    <n v="1.8075000000000001"/>
    <n v="1.8108"/>
    <n v="1.8062"/>
    <n v="1.8134999999999999"/>
    <n v="2.3149000000000002"/>
    <n v="2.3191000000000002"/>
    <n v="2.3132999999999999"/>
    <n v="2.3226"/>
  </r>
  <r>
    <x v="1"/>
    <x v="3"/>
    <n v="1.8007"/>
    <n v="1.8039000000000001"/>
    <n v="1.7994000000000001"/>
    <n v="1.8066"/>
    <n v="2.3287"/>
    <n v="2.3329"/>
    <n v="2.3271000000000002"/>
    <n v="2.3363999999999998"/>
  </r>
  <r>
    <x v="1"/>
    <x v="3"/>
    <n v="1.8007"/>
    <n v="1.8039000000000001"/>
    <n v="1.7994000000000001"/>
    <n v="1.8066"/>
    <n v="2.3287"/>
    <n v="2.3329"/>
    <n v="2.3271000000000002"/>
    <n v="2.3363999999999998"/>
  </r>
  <r>
    <x v="1"/>
    <x v="3"/>
    <n v="1.8007"/>
    <n v="1.8039000000000001"/>
    <n v="1.7994000000000001"/>
    <n v="1.8066"/>
    <n v="2.3287"/>
    <n v="2.3329"/>
    <n v="2.3271000000000002"/>
    <n v="2.3363999999999998"/>
  </r>
  <r>
    <x v="1"/>
    <x v="3"/>
    <n v="1.7881"/>
    <n v="1.7912999999999999"/>
    <n v="1.7867999999999999"/>
    <n v="1.794"/>
    <n v="2.3268"/>
    <n v="2.331"/>
    <n v="2.3252000000000002"/>
    <n v="2.3344999999999998"/>
  </r>
  <r>
    <x v="1"/>
    <x v="3"/>
    <n v="1.7829999999999999"/>
    <n v="1.7862"/>
    <n v="1.7818000000000001"/>
    <n v="1.7888999999999999"/>
    <n v="2.3250000000000002"/>
    <n v="2.3292000000000002"/>
    <n v="2.3233999999999999"/>
    <n v="2.3327"/>
  </r>
  <r>
    <x v="1"/>
    <x v="3"/>
    <n v="1.7834000000000001"/>
    <n v="1.7866"/>
    <n v="1.7822"/>
    <n v="1.7892999999999999"/>
    <n v="2.3371"/>
    <n v="2.3412999999999999"/>
    <n v="2.3355000000000001"/>
    <n v="2.3448000000000002"/>
  </r>
  <r>
    <x v="1"/>
    <x v="3"/>
    <n v="1.7848999999999999"/>
    <n v="1.7881"/>
    <n v="1.7837000000000001"/>
    <n v="1.7907999999999999"/>
    <n v="2.3389000000000002"/>
    <n v="2.3431000000000002"/>
    <n v="2.3372999999999999"/>
    <n v="2.3466"/>
  </r>
  <r>
    <x v="1"/>
    <x v="3"/>
    <n v="1.7883"/>
    <n v="1.7915000000000001"/>
    <n v="1.7869999999999999"/>
    <n v="1.7942"/>
    <n v="2.3361000000000001"/>
    <n v="2.3403"/>
    <n v="2.3344999999999998"/>
    <n v="2.3437999999999999"/>
  </r>
  <r>
    <x v="1"/>
    <x v="3"/>
    <n v="1.7883"/>
    <n v="1.7915000000000001"/>
    <n v="1.7869999999999999"/>
    <n v="1.7942"/>
    <n v="2.3361000000000001"/>
    <n v="2.3403"/>
    <n v="2.3344999999999998"/>
    <n v="2.3437999999999999"/>
  </r>
  <r>
    <x v="1"/>
    <x v="3"/>
    <n v="1.7883"/>
    <n v="1.7915000000000001"/>
    <n v="1.7869999999999999"/>
    <n v="1.7942"/>
    <n v="2.3361000000000001"/>
    <n v="2.3403"/>
    <n v="2.3344999999999998"/>
    <n v="2.3437999999999999"/>
  </r>
  <r>
    <x v="1"/>
    <x v="3"/>
    <n v="1.7889999999999999"/>
    <n v="1.7922"/>
    <n v="1.7877000000000001"/>
    <n v="1.7948999999999999"/>
    <n v="2.339"/>
    <n v="2.3433000000000002"/>
    <n v="2.3374000000000001"/>
    <n v="2.3468"/>
  </r>
  <r>
    <x v="1"/>
    <x v="3"/>
    <n v="1.7921"/>
    <n v="1.7954000000000001"/>
    <n v="1.7907999999999999"/>
    <n v="1.7981"/>
    <n v="2.3452000000000002"/>
    <n v="2.3494999999999999"/>
    <n v="2.3435999999999999"/>
    <n v="2.3530000000000002"/>
  </r>
  <r>
    <x v="1"/>
    <x v="3"/>
    <n v="1.7887"/>
    <n v="1.792"/>
    <n v="1.7874000000000001"/>
    <n v="1.7947"/>
    <n v="2.3536000000000001"/>
    <n v="2.3578000000000001"/>
    <n v="2.3519999999999999"/>
    <n v="2.3613"/>
  </r>
  <r>
    <x v="1"/>
    <x v="3"/>
    <n v="1.7944"/>
    <n v="1.7976000000000001"/>
    <n v="1.7930999999999999"/>
    <n v="1.8003"/>
    <n v="2.3420999999999998"/>
    <n v="2.3464"/>
    <n v="2.3405"/>
    <n v="2.3498999999999999"/>
  </r>
  <r>
    <x v="1"/>
    <x v="3"/>
    <n v="1.7965"/>
    <n v="1.7997000000000001"/>
    <n v="1.7951999999999999"/>
    <n v="1.8024"/>
    <n v="2.3498000000000001"/>
    <n v="2.3540999999999999"/>
    <n v="2.3481999999999998"/>
    <n v="2.3576000000000001"/>
  </r>
  <r>
    <x v="1"/>
    <x v="3"/>
    <n v="1.7965"/>
    <n v="1.7997000000000001"/>
    <n v="1.7951999999999999"/>
    <n v="1.8024"/>
    <n v="2.3498000000000001"/>
    <n v="2.3540999999999999"/>
    <n v="2.3481999999999998"/>
    <n v="2.3576000000000001"/>
  </r>
  <r>
    <x v="1"/>
    <x v="3"/>
    <n v="1.7965"/>
    <n v="1.7997000000000001"/>
    <n v="1.7951999999999999"/>
    <n v="1.8024"/>
    <n v="2.3498000000000001"/>
    <n v="2.3540999999999999"/>
    <n v="2.3481999999999998"/>
    <n v="2.3576000000000001"/>
  </r>
  <r>
    <x v="1"/>
    <x v="3"/>
    <n v="1.8016000000000001"/>
    <n v="1.8048"/>
    <n v="1.8003"/>
    <n v="1.8075000000000001"/>
    <n v="2.3500999999999999"/>
    <n v="2.3544"/>
    <n v="2.3485"/>
    <n v="2.3578999999999999"/>
  </r>
  <r>
    <x v="1"/>
    <x v="3"/>
    <n v="1.8016000000000001"/>
    <n v="1.8048"/>
    <n v="1.8003"/>
    <n v="1.8075000000000001"/>
    <n v="2.3500999999999999"/>
    <n v="2.3544"/>
    <n v="2.3485"/>
    <n v="2.3578999999999999"/>
  </r>
  <r>
    <x v="1"/>
    <x v="3"/>
    <n v="1.8033999999999999"/>
    <n v="1.8066"/>
    <n v="1.8021"/>
    <n v="1.8092999999999999"/>
    <n v="2.3439999999999999"/>
    <n v="2.3481999999999998"/>
    <n v="2.3424"/>
    <n v="2.3517000000000001"/>
  </r>
  <r>
    <x v="1"/>
    <x v="3"/>
    <n v="1.7989999999999999"/>
    <n v="1.8022"/>
    <n v="1.7977000000000001"/>
    <n v="1.8048999999999999"/>
    <n v="2.3498000000000001"/>
    <n v="2.3540000000000001"/>
    <n v="2.3481999999999998"/>
    <n v="2.3574999999999999"/>
  </r>
  <r>
    <x v="1"/>
    <x v="3"/>
    <n v="1.8004"/>
    <n v="1.8036000000000001"/>
    <n v="1.7990999999999999"/>
    <n v="1.8063"/>
    <n v="2.3437999999999999"/>
    <n v="2.3479999999999999"/>
    <n v="2.3422000000000001"/>
    <n v="2.3515000000000001"/>
  </r>
  <r>
    <x v="1"/>
    <x v="3"/>
    <n v="1.8004"/>
    <n v="1.8036000000000001"/>
    <n v="1.7990999999999999"/>
    <n v="1.8063"/>
    <n v="2.3437999999999999"/>
    <n v="2.3479999999999999"/>
    <n v="2.3422000000000001"/>
    <n v="2.3515000000000001"/>
  </r>
  <r>
    <x v="1"/>
    <x v="3"/>
    <n v="1.8004"/>
    <n v="1.8036000000000001"/>
    <n v="1.7990999999999999"/>
    <n v="1.8063"/>
    <n v="2.3437999999999999"/>
    <n v="2.3479999999999999"/>
    <n v="2.3422000000000001"/>
    <n v="2.3515000000000001"/>
  </r>
  <r>
    <x v="1"/>
    <x v="3"/>
    <n v="1.7952999999999999"/>
    <n v="1.7985"/>
    <n v="1.794"/>
    <n v="1.8011999999999999"/>
    <n v="2.3500999999999999"/>
    <n v="2.3542999999999998"/>
    <n v="2.3485"/>
    <n v="2.3578000000000001"/>
  </r>
  <r>
    <x v="1"/>
    <x v="3"/>
    <n v="1.7963"/>
    <n v="1.7995000000000001"/>
    <n v="1.7949999999999999"/>
    <n v="1.8022"/>
    <n v="2.3485"/>
    <n v="2.3527999999999998"/>
    <n v="2.3469000000000002"/>
    <n v="2.3563000000000001"/>
  </r>
  <r>
    <x v="1"/>
    <x v="3"/>
    <n v="1.7963"/>
    <n v="1.7995000000000001"/>
    <n v="1.7949999999999999"/>
    <n v="1.8022"/>
    <n v="2.3485"/>
    <n v="2.3527999999999998"/>
    <n v="2.3469000000000002"/>
    <n v="2.3563000000000001"/>
  </r>
  <r>
    <x v="1"/>
    <x v="4"/>
    <n v="1.7927"/>
    <n v="1.7959000000000001"/>
    <n v="1.7914000000000001"/>
    <n v="1.7986"/>
    <n v="2.3603000000000001"/>
    <n v="2.3645999999999998"/>
    <n v="2.3586"/>
    <n v="2.3681000000000001"/>
  </r>
  <r>
    <x v="1"/>
    <x v="4"/>
    <n v="1.7942"/>
    <n v="1.7974000000000001"/>
    <n v="1.7928999999999999"/>
    <n v="1.8001"/>
    <n v="2.3521000000000001"/>
    <n v="2.3563000000000001"/>
    <n v="2.3504999999999998"/>
    <n v="2.3597999999999999"/>
  </r>
  <r>
    <x v="1"/>
    <x v="4"/>
    <n v="1.7942"/>
    <n v="1.7974000000000001"/>
    <n v="1.7928999999999999"/>
    <n v="1.8001"/>
    <n v="2.3521000000000001"/>
    <n v="2.3563000000000001"/>
    <n v="2.3504999999999998"/>
    <n v="2.3597999999999999"/>
  </r>
  <r>
    <x v="1"/>
    <x v="4"/>
    <n v="1.7942"/>
    <n v="1.7974000000000001"/>
    <n v="1.7928999999999999"/>
    <n v="1.8001"/>
    <n v="2.3521000000000001"/>
    <n v="2.3563000000000001"/>
    <n v="2.3504999999999998"/>
    <n v="2.3597999999999999"/>
  </r>
  <r>
    <x v="1"/>
    <x v="4"/>
    <n v="1.7947"/>
    <n v="1.7979000000000001"/>
    <n v="1.7934000000000001"/>
    <n v="1.8006"/>
    <n v="2.3521999999999998"/>
    <n v="2.3565"/>
    <n v="2.3506"/>
    <n v="2.36"/>
  </r>
  <r>
    <x v="1"/>
    <x v="4"/>
    <n v="1.7990999999999999"/>
    <n v="1.8023"/>
    <n v="1.7978000000000001"/>
    <n v="1.8049999999999999"/>
    <n v="2.3565"/>
    <n v="2.3607999999999998"/>
    <n v="2.3549000000000002"/>
    <n v="2.3643000000000001"/>
  </r>
  <r>
    <x v="1"/>
    <x v="4"/>
    <n v="1.7938000000000001"/>
    <n v="1.7969999999999999"/>
    <n v="1.7925"/>
    <n v="1.7997000000000001"/>
    <n v="2.3542000000000001"/>
    <n v="2.3584999999999998"/>
    <n v="2.3525999999999998"/>
    <n v="2.3620000000000001"/>
  </r>
  <r>
    <x v="1"/>
    <x v="4"/>
    <n v="1.7899"/>
    <n v="1.7931999999999999"/>
    <n v="1.7886"/>
    <n v="1.7959000000000001"/>
    <n v="2.3530000000000002"/>
    <n v="2.3572000000000002"/>
    <n v="2.3513999999999999"/>
    <n v="2.3607"/>
  </r>
  <r>
    <x v="1"/>
    <x v="4"/>
    <n v="1.8001"/>
    <n v="1.8032999999999999"/>
    <n v="1.7988"/>
    <n v="1.806"/>
    <n v="2.3414000000000001"/>
    <n v="2.3456000000000001"/>
    <n v="2.3397999999999999"/>
    <n v="2.3491"/>
  </r>
  <r>
    <x v="1"/>
    <x v="4"/>
    <n v="1.8001"/>
    <n v="1.8032999999999999"/>
    <n v="1.7988"/>
    <n v="1.806"/>
    <n v="2.3414000000000001"/>
    <n v="2.3456000000000001"/>
    <n v="2.3397999999999999"/>
    <n v="2.3491"/>
  </r>
  <r>
    <x v="1"/>
    <x v="4"/>
    <n v="1.8001"/>
    <n v="1.8032999999999999"/>
    <n v="1.7988"/>
    <n v="1.806"/>
    <n v="2.3414000000000001"/>
    <n v="2.3456000000000001"/>
    <n v="2.3397999999999999"/>
    <n v="2.3491"/>
  </r>
  <r>
    <x v="1"/>
    <x v="4"/>
    <n v="1.8059000000000001"/>
    <n v="1.8091999999999999"/>
    <n v="1.8046"/>
    <n v="1.8119000000000001"/>
    <n v="2.3422999999999998"/>
    <n v="2.3464999999999998"/>
    <n v="2.3407"/>
    <n v="2.35"/>
  </r>
  <r>
    <x v="1"/>
    <x v="4"/>
    <n v="1.8102"/>
    <n v="1.8133999999999999"/>
    <n v="1.8089"/>
    <n v="1.8161"/>
    <n v="2.3508"/>
    <n v="2.355"/>
    <n v="2.3492000000000002"/>
    <n v="2.3584999999999998"/>
  </r>
  <r>
    <x v="1"/>
    <x v="4"/>
    <n v="1.8201000000000001"/>
    <n v="1.8233999999999999"/>
    <n v="1.8188"/>
    <n v="1.8261000000000001"/>
    <n v="2.3456000000000001"/>
    <n v="2.3498999999999999"/>
    <n v="2.3439999999999999"/>
    <n v="2.3534000000000002"/>
  </r>
  <r>
    <x v="1"/>
    <x v="4"/>
    <n v="1.8227"/>
    <n v="1.8260000000000001"/>
    <n v="1.8213999999999999"/>
    <n v="1.8287"/>
    <n v="2.3466"/>
    <n v="2.3508"/>
    <n v="2.3450000000000002"/>
    <n v="2.3542999999999998"/>
  </r>
  <r>
    <x v="1"/>
    <x v="4"/>
    <n v="1.8343"/>
    <n v="1.8375999999999999"/>
    <n v="1.833"/>
    <n v="1.8404"/>
    <n v="2.3595999999999999"/>
    <n v="2.3639000000000001"/>
    <n v="2.3578999999999999"/>
    <n v="2.3673999999999999"/>
  </r>
  <r>
    <x v="1"/>
    <x v="4"/>
    <n v="1.8343"/>
    <n v="1.8375999999999999"/>
    <n v="1.833"/>
    <n v="1.8404"/>
    <n v="2.3595999999999999"/>
    <n v="2.3639000000000001"/>
    <n v="2.3578999999999999"/>
    <n v="2.3673999999999999"/>
  </r>
  <r>
    <x v="1"/>
    <x v="4"/>
    <n v="1.8343"/>
    <n v="1.8375999999999999"/>
    <n v="1.833"/>
    <n v="1.8404"/>
    <n v="2.3595999999999999"/>
    <n v="2.3639000000000001"/>
    <n v="2.3578999999999999"/>
    <n v="2.3673999999999999"/>
  </r>
  <r>
    <x v="1"/>
    <x v="4"/>
    <n v="1.8428"/>
    <n v="1.8461000000000001"/>
    <n v="1.8414999999999999"/>
    <n v="1.8489"/>
    <n v="2.3704000000000001"/>
    <n v="2.3746"/>
    <n v="2.3687"/>
    <n v="2.3782000000000001"/>
  </r>
  <r>
    <x v="1"/>
    <x v="4"/>
    <n v="1.8474999999999999"/>
    <n v="1.8508"/>
    <n v="1.8462000000000001"/>
    <n v="1.8535999999999999"/>
    <n v="2.3778999999999999"/>
    <n v="2.3822000000000001"/>
    <n v="2.3761999999999999"/>
    <n v="2.3858000000000001"/>
  </r>
  <r>
    <x v="1"/>
    <x v="4"/>
    <n v="1.8401000000000001"/>
    <n v="1.8433999999999999"/>
    <n v="1.8388"/>
    <n v="1.8462000000000001"/>
    <n v="2.3795999999999999"/>
    <n v="2.3839000000000001"/>
    <n v="2.3778999999999999"/>
    <n v="2.3875000000000002"/>
  </r>
  <r>
    <x v="1"/>
    <x v="4"/>
    <n v="1.8502000000000001"/>
    <n v="1.8534999999999999"/>
    <n v="1.8489"/>
    <n v="1.8563000000000001"/>
    <n v="2.3833000000000002"/>
    <n v="2.3875999999999999"/>
    <n v="2.3816000000000002"/>
    <n v="2.3912"/>
  </r>
  <r>
    <x v="1"/>
    <x v="4"/>
    <n v="1.8432999999999999"/>
    <n v="1.8466"/>
    <n v="1.8420000000000001"/>
    <n v="1.8493999999999999"/>
    <n v="2.3891"/>
    <n v="2.3934000000000002"/>
    <n v="2.3874"/>
    <n v="2.3969999999999998"/>
  </r>
  <r>
    <x v="1"/>
    <x v="4"/>
    <n v="1.8432999999999999"/>
    <n v="1.8466"/>
    <n v="1.8420000000000001"/>
    <n v="1.8493999999999999"/>
    <n v="2.3891"/>
    <n v="2.3934000000000002"/>
    <n v="2.3874"/>
    <n v="2.3969999999999998"/>
  </r>
  <r>
    <x v="1"/>
    <x v="4"/>
    <n v="1.8432999999999999"/>
    <n v="1.8466"/>
    <n v="1.8420000000000001"/>
    <n v="1.8493999999999999"/>
    <n v="2.3891"/>
    <n v="2.3934000000000002"/>
    <n v="2.3874"/>
    <n v="2.3969999999999998"/>
  </r>
  <r>
    <x v="1"/>
    <x v="4"/>
    <n v="1.8442000000000001"/>
    <n v="1.8474999999999999"/>
    <n v="1.8429"/>
    <n v="1.8503000000000001"/>
    <n v="2.3871000000000002"/>
    <n v="2.3914"/>
    <n v="2.3854000000000002"/>
    <n v="2.395"/>
  </r>
  <r>
    <x v="1"/>
    <x v="4"/>
    <n v="1.8487"/>
    <n v="1.8520000000000001"/>
    <n v="1.8473999999999999"/>
    <n v="1.8548"/>
    <n v="2.3887999999999998"/>
    <n v="2.3931"/>
    <n v="2.3871000000000002"/>
    <n v="2.3967000000000001"/>
  </r>
  <r>
    <x v="1"/>
    <x v="4"/>
    <n v="1.8642000000000001"/>
    <n v="1.8675999999999999"/>
    <n v="1.8629"/>
    <n v="1.8704000000000001"/>
    <n v="2.4056999999999999"/>
    <n v="2.41"/>
    <n v="2.4039999999999999"/>
    <n v="2.4136000000000002"/>
  </r>
  <r>
    <x v="1"/>
    <x v="4"/>
    <n v="1.8661000000000001"/>
    <n v="1.8694999999999999"/>
    <n v="1.8648"/>
    <n v="1.8723000000000001"/>
    <n v="2.4207999999999998"/>
    <n v="2.4251999999999998"/>
    <n v="2.4190999999999998"/>
    <n v="2.4287999999999998"/>
  </r>
  <r>
    <x v="1"/>
    <x v="4"/>
    <n v="1.8842000000000001"/>
    <n v="1.8875999999999999"/>
    <n v="1.8829"/>
    <n v="1.8904000000000001"/>
    <n v="2.4498000000000002"/>
    <n v="2.4542000000000002"/>
    <n v="2.4481000000000002"/>
    <n v="2.4579"/>
  </r>
  <r>
    <x v="1"/>
    <x v="4"/>
    <n v="1.8842000000000001"/>
    <n v="1.8875999999999999"/>
    <n v="1.8829"/>
    <n v="1.8904000000000001"/>
    <n v="2.4498000000000002"/>
    <n v="2.4542000000000002"/>
    <n v="2.4481000000000002"/>
    <n v="2.4579"/>
  </r>
  <r>
    <x v="1"/>
    <x v="4"/>
    <n v="1.8842000000000001"/>
    <n v="1.8875999999999999"/>
    <n v="1.8829"/>
    <n v="1.8904000000000001"/>
    <n v="2.4498000000000002"/>
    <n v="2.4542000000000002"/>
    <n v="2.4481000000000002"/>
    <n v="2.4579"/>
  </r>
  <r>
    <x v="1"/>
    <x v="5"/>
    <n v="1.8902000000000001"/>
    <n v="1.8935999999999999"/>
    <n v="1.8889"/>
    <n v="1.8964000000000001"/>
    <n v="2.4603000000000002"/>
    <n v="2.4647999999999999"/>
    <n v="2.4586000000000001"/>
    <n v="2.4685000000000001"/>
  </r>
  <r>
    <x v="1"/>
    <x v="5"/>
    <n v="1.8745000000000001"/>
    <n v="1.8778999999999999"/>
    <n v="1.8732"/>
    <n v="1.8807"/>
    <n v="2.4521999999999999"/>
    <n v="2.4565999999999999"/>
    <n v="2.4504999999999999"/>
    <n v="2.4603000000000002"/>
  </r>
  <r>
    <x v="1"/>
    <x v="5"/>
    <n v="1.8795999999999999"/>
    <n v="1.883"/>
    <n v="1.8783000000000001"/>
    <n v="1.8857999999999999"/>
    <n v="2.4573"/>
    <n v="2.4617"/>
    <n v="2.4556"/>
    <n v="2.4653999999999998"/>
  </r>
  <r>
    <x v="1"/>
    <x v="5"/>
    <n v="1.8859999999999999"/>
    <n v="1.8894"/>
    <n v="1.8847"/>
    <n v="1.8922000000000001"/>
    <n v="2.4740000000000002"/>
    <n v="2.4784000000000002"/>
    <n v="2.4723000000000002"/>
    <n v="2.4821"/>
  </r>
  <r>
    <x v="1"/>
    <x v="5"/>
    <n v="1.8862000000000001"/>
    <n v="1.8895999999999999"/>
    <n v="1.8849"/>
    <n v="1.8924000000000001"/>
    <n v="2.4983"/>
    <n v="2.5028000000000001"/>
    <n v="2.4965999999999999"/>
    <n v="2.5066000000000002"/>
  </r>
  <r>
    <x v="1"/>
    <x v="5"/>
    <n v="1.8862000000000001"/>
    <n v="1.8895999999999999"/>
    <n v="1.8849"/>
    <n v="1.8924000000000001"/>
    <n v="2.4983"/>
    <n v="2.5028000000000001"/>
    <n v="2.4965999999999999"/>
    <n v="2.5066000000000002"/>
  </r>
  <r>
    <x v="1"/>
    <x v="5"/>
    <n v="1.8862000000000001"/>
    <n v="1.8895999999999999"/>
    <n v="1.8849"/>
    <n v="1.8924000000000001"/>
    <n v="2.4983"/>
    <n v="2.5028000000000001"/>
    <n v="2.4965999999999999"/>
    <n v="2.5066000000000002"/>
  </r>
  <r>
    <x v="1"/>
    <x v="5"/>
    <n v="1.8940999999999999"/>
    <n v="1.8975"/>
    <n v="1.8928"/>
    <n v="1.9003000000000001"/>
    <n v="2.5022000000000002"/>
    <n v="2.5066999999999999"/>
    <n v="2.5004"/>
    <n v="2.5105"/>
  </r>
  <r>
    <x v="1"/>
    <x v="5"/>
    <n v="1.8943000000000001"/>
    <n v="1.8976999999999999"/>
    <n v="1.893"/>
    <n v="1.9005000000000001"/>
    <n v="2.5152999999999999"/>
    <n v="2.5198"/>
    <n v="2.5135000000000001"/>
    <n v="2.5236000000000001"/>
  </r>
  <r>
    <x v="1"/>
    <x v="5"/>
    <n v="1.8757999999999999"/>
    <n v="1.8792"/>
    <n v="1.8745000000000001"/>
    <n v="1.8819999999999999"/>
    <n v="2.4929000000000001"/>
    <n v="2.4973999999999998"/>
    <n v="2.4912000000000001"/>
    <n v="2.5011000000000001"/>
  </r>
  <r>
    <x v="1"/>
    <x v="5"/>
    <n v="1.8680000000000001"/>
    <n v="1.8713"/>
    <n v="1.8667"/>
    <n v="1.8741000000000001"/>
    <n v="2.4910000000000001"/>
    <n v="2.4954999999999998"/>
    <n v="2.4893000000000001"/>
    <n v="2.4992000000000001"/>
  </r>
  <r>
    <x v="1"/>
    <x v="5"/>
    <n v="1.8533999999999999"/>
    <n v="1.8567"/>
    <n v="1.8521000000000001"/>
    <n v="1.8594999999999999"/>
    <n v="2.4695999999999998"/>
    <n v="2.4740000000000002"/>
    <n v="2.4679000000000002"/>
    <n v="2.4777"/>
  </r>
  <r>
    <x v="1"/>
    <x v="5"/>
    <n v="1.8533999999999999"/>
    <n v="1.8567"/>
    <n v="1.8521000000000001"/>
    <n v="1.8594999999999999"/>
    <n v="2.4695999999999998"/>
    <n v="2.4740000000000002"/>
    <n v="2.4679000000000002"/>
    <n v="2.4777"/>
  </r>
  <r>
    <x v="1"/>
    <x v="5"/>
    <n v="1.8533999999999999"/>
    <n v="1.8567"/>
    <n v="1.8521000000000001"/>
    <n v="1.8594999999999999"/>
    <n v="2.4695999999999998"/>
    <n v="2.4740000000000002"/>
    <n v="2.4679000000000002"/>
    <n v="2.4777"/>
  </r>
  <r>
    <x v="1"/>
    <x v="5"/>
    <n v="1.8653999999999999"/>
    <n v="1.8688"/>
    <n v="1.8641000000000001"/>
    <n v="1.8715999999999999"/>
    <n v="2.488"/>
    <n v="2.4925000000000002"/>
    <n v="2.4863"/>
    <n v="2.4962"/>
  </r>
  <r>
    <x v="1"/>
    <x v="5"/>
    <n v="1.8757999999999999"/>
    <n v="1.8792"/>
    <n v="1.8745000000000001"/>
    <n v="1.8819999999999999"/>
    <n v="2.5083000000000002"/>
    <n v="2.5127999999999999"/>
    <n v="2.5065"/>
    <n v="2.5165999999999999"/>
  </r>
  <r>
    <x v="1"/>
    <x v="5"/>
    <n v="1.8811"/>
    <n v="1.8845000000000001"/>
    <n v="1.8797999999999999"/>
    <n v="1.8873"/>
    <n v="2.5198"/>
    <n v="2.5243000000000002"/>
    <n v="2.5179999999999998"/>
    <n v="2.5280999999999998"/>
  </r>
  <r>
    <x v="1"/>
    <x v="5"/>
    <n v="1.9166000000000001"/>
    <n v="1.92"/>
    <n v="1.9153"/>
    <n v="1.9229000000000001"/>
    <n v="2.5327000000000002"/>
    <n v="2.5371999999999999"/>
    <n v="2.5308999999999999"/>
    <n v="2.5409999999999999"/>
  </r>
  <r>
    <x v="1"/>
    <x v="5"/>
    <n v="1.9312"/>
    <n v="1.9347000000000001"/>
    <n v="1.9298"/>
    <n v="1.9376"/>
    <n v="2.5508000000000002"/>
    <n v="2.5554000000000001"/>
    <n v="2.5489999999999999"/>
    <n v="2.5592000000000001"/>
  </r>
  <r>
    <x v="1"/>
    <x v="5"/>
    <n v="1.9312"/>
    <n v="1.9347000000000001"/>
    <n v="1.9298"/>
    <n v="1.9376"/>
    <n v="2.5508000000000002"/>
    <n v="2.5554000000000001"/>
    <n v="2.5489999999999999"/>
    <n v="2.5592000000000001"/>
  </r>
  <r>
    <x v="1"/>
    <x v="5"/>
    <n v="1.9312"/>
    <n v="1.9347000000000001"/>
    <n v="1.9298"/>
    <n v="1.9376"/>
    <n v="2.5508000000000002"/>
    <n v="2.5554000000000001"/>
    <n v="2.5489999999999999"/>
    <n v="2.5592000000000001"/>
  </r>
  <r>
    <x v="1"/>
    <x v="5"/>
    <n v="1.9407000000000001"/>
    <n v="1.9441999999999999"/>
    <n v="1.9393"/>
    <n v="1.9471000000000001"/>
    <n v="2.5426000000000002"/>
    <n v="2.5472000000000001"/>
    <n v="2.5407999999999999"/>
    <n v="2.5510000000000002"/>
  </r>
  <r>
    <x v="1"/>
    <x v="5"/>
    <n v="1.9339"/>
    <n v="1.9373"/>
    <n v="1.9325000000000001"/>
    <n v="1.9401999999999999"/>
    <n v="2.5379999999999998"/>
    <n v="2.5425"/>
    <n v="2.5362"/>
    <n v="2.5463"/>
  </r>
  <r>
    <x v="1"/>
    <x v="5"/>
    <n v="1.9319999999999999"/>
    <n v="1.9355"/>
    <n v="1.9306000000000001"/>
    <n v="1.9383999999999999"/>
    <n v="2.5192000000000001"/>
    <n v="2.5236999999999998"/>
    <n v="2.5173999999999999"/>
    <n v="2.5274999999999999"/>
  </r>
  <r>
    <x v="1"/>
    <x v="5"/>
    <n v="1.9272"/>
    <n v="1.9306000000000001"/>
    <n v="1.9258999999999999"/>
    <n v="1.9335"/>
    <n v="2.5108999999999999"/>
    <n v="2.5154000000000001"/>
    <n v="2.5091000000000001"/>
    <n v="2.5192000000000001"/>
  </r>
  <r>
    <x v="1"/>
    <x v="5"/>
    <n v="1.9248000000000001"/>
    <n v="1.9281999999999999"/>
    <n v="1.9235"/>
    <n v="1.9311"/>
    <n v="2.5137"/>
    <n v="2.5183"/>
    <n v="2.5118999999999998"/>
    <n v="2.5221"/>
  </r>
  <r>
    <x v="1"/>
    <x v="5"/>
    <n v="1.9248000000000001"/>
    <n v="1.9281999999999999"/>
    <n v="1.9235"/>
    <n v="1.9311"/>
    <n v="2.5137"/>
    <n v="2.5183"/>
    <n v="2.5118999999999998"/>
    <n v="2.5221"/>
  </r>
  <r>
    <x v="1"/>
    <x v="5"/>
    <n v="1.9248000000000001"/>
    <n v="1.9281999999999999"/>
    <n v="1.9235"/>
    <n v="1.9311"/>
    <n v="2.5137"/>
    <n v="2.5183"/>
    <n v="2.5118999999999998"/>
    <n v="2.5221"/>
  </r>
  <r>
    <x v="1"/>
    <x v="6"/>
    <n v="1.9235"/>
    <n v="1.9269000000000001"/>
    <n v="1.9221999999999999"/>
    <n v="1.9298"/>
    <n v="2.5085999999999999"/>
    <n v="2.5131000000000001"/>
    <n v="2.5068000000000001"/>
    <n v="2.5169000000000001"/>
  </r>
  <r>
    <x v="1"/>
    <x v="6"/>
    <n v="1.9216"/>
    <n v="1.925"/>
    <n v="1.9202999999999999"/>
    <n v="1.9278999999999999"/>
    <n v="2.5042"/>
    <n v="2.5087999999999999"/>
    <n v="2.5024000000000002"/>
    <n v="2.5125999999999999"/>
  </r>
  <r>
    <x v="1"/>
    <x v="6"/>
    <n v="1.9477"/>
    <n v="1.9512"/>
    <n v="1.9462999999999999"/>
    <n v="1.9540999999999999"/>
    <n v="2.524"/>
    <n v="2.5286"/>
    <n v="2.5222000000000002"/>
    <n v="2.5324"/>
  </r>
  <r>
    <x v="1"/>
    <x v="6"/>
    <n v="1.9481999999999999"/>
    <n v="1.9517"/>
    <n v="1.9468000000000001"/>
    <n v="1.9545999999999999"/>
    <n v="2.5318999999999998"/>
    <n v="2.5364"/>
    <n v="2.5301"/>
    <n v="2.5402"/>
  </r>
  <r>
    <x v="1"/>
    <x v="6"/>
    <n v="1.9474"/>
    <n v="1.9509000000000001"/>
    <n v="1.946"/>
    <n v="1.9538"/>
    <n v="2.5072999999999999"/>
    <n v="2.5118"/>
    <n v="2.5055000000000001"/>
    <n v="2.5156000000000001"/>
  </r>
  <r>
    <x v="1"/>
    <x v="6"/>
    <n v="1.9474"/>
    <n v="1.9509000000000001"/>
    <n v="1.946"/>
    <n v="1.9538"/>
    <n v="2.5072999999999999"/>
    <n v="2.5118"/>
    <n v="2.5055000000000001"/>
    <n v="2.5156000000000001"/>
  </r>
  <r>
    <x v="1"/>
    <x v="6"/>
    <n v="1.9474"/>
    <n v="1.9509000000000001"/>
    <n v="1.946"/>
    <n v="1.9538"/>
    <n v="2.5072999999999999"/>
    <n v="2.5118"/>
    <n v="2.5055000000000001"/>
    <n v="2.5156000000000001"/>
  </r>
  <r>
    <x v="1"/>
    <x v="6"/>
    <n v="1.9510000000000001"/>
    <n v="1.9544999999999999"/>
    <n v="1.9496"/>
    <n v="1.9574"/>
    <n v="2.5057"/>
    <n v="2.5102000000000002"/>
    <n v="2.5038999999999998"/>
    <n v="2.5139999999999998"/>
  </r>
  <r>
    <x v="1"/>
    <x v="6"/>
    <n v="1.9386000000000001"/>
    <n v="1.9420999999999999"/>
    <n v="1.9372"/>
    <n v="1.9450000000000001"/>
    <n v="2.4950999999999999"/>
    <n v="2.4996"/>
    <n v="2.4933999999999998"/>
    <n v="2.5032999999999999"/>
  </r>
  <r>
    <x v="1"/>
    <x v="6"/>
    <n v="1.9436"/>
    <n v="1.9471000000000001"/>
    <n v="1.9421999999999999"/>
    <n v="1.95"/>
    <n v="2.4906999999999999"/>
    <n v="2.4952000000000001"/>
    <n v="2.4889999999999999"/>
    <n v="2.4988999999999999"/>
  </r>
  <r>
    <x v="1"/>
    <x v="6"/>
    <n v="1.94"/>
    <n v="1.9435"/>
    <n v="1.9386000000000001"/>
    <n v="1.9463999999999999"/>
    <n v="2.5324"/>
    <n v="2.5369999999999999"/>
    <n v="2.5306000000000002"/>
    <n v="2.5407999999999999"/>
  </r>
  <r>
    <x v="1"/>
    <x v="6"/>
    <n v="1.9573"/>
    <n v="1.9608000000000001"/>
    <n v="1.9559"/>
    <n v="1.9637"/>
    <n v="2.5537999999999998"/>
    <n v="2.5583999999999998"/>
    <n v="2.552"/>
    <n v="2.5621999999999998"/>
  </r>
  <r>
    <x v="1"/>
    <x v="6"/>
    <n v="1.9573"/>
    <n v="1.9608000000000001"/>
    <n v="1.9559"/>
    <n v="1.9637"/>
    <n v="2.5537999999999998"/>
    <n v="2.5583999999999998"/>
    <n v="2.552"/>
    <n v="2.5621999999999998"/>
  </r>
  <r>
    <x v="1"/>
    <x v="6"/>
    <n v="1.9573"/>
    <n v="1.9608000000000001"/>
    <n v="1.9559"/>
    <n v="1.9637"/>
    <n v="2.5537999999999998"/>
    <n v="2.5583999999999998"/>
    <n v="2.552"/>
    <n v="2.5621999999999998"/>
  </r>
  <r>
    <x v="1"/>
    <x v="6"/>
    <n v="1.9409000000000001"/>
    <n v="1.9443999999999999"/>
    <n v="1.9395"/>
    <n v="1.9473"/>
    <n v="2.5305"/>
    <n v="2.5350999999999999"/>
    <n v="2.5287000000000002"/>
    <n v="2.5388999999999999"/>
  </r>
  <r>
    <x v="1"/>
    <x v="6"/>
    <n v="1.9276"/>
    <n v="1.9311"/>
    <n v="1.9262999999999999"/>
    <n v="1.9339999999999999"/>
    <n v="2.5251000000000001"/>
    <n v="2.5297000000000001"/>
    <n v="2.5232999999999999"/>
    <n v="2.5335000000000001"/>
  </r>
  <r>
    <x v="1"/>
    <x v="6"/>
    <n v="1.9252"/>
    <n v="1.9287000000000001"/>
    <n v="1.9238999999999999"/>
    <n v="1.9316"/>
    <n v="2.5299999999999998"/>
    <n v="2.5345"/>
    <n v="2.5282"/>
    <n v="2.5383"/>
  </r>
  <r>
    <x v="1"/>
    <x v="6"/>
    <n v="1.9164000000000001"/>
    <n v="1.9198999999999999"/>
    <n v="1.9151"/>
    <n v="1.9228000000000001"/>
    <n v="2.5114999999999998"/>
    <n v="2.516"/>
    <n v="2.5097"/>
    <n v="2.5198"/>
  </r>
  <r>
    <x v="1"/>
    <x v="6"/>
    <n v="1.9213"/>
    <n v="1.9247000000000001"/>
    <n v="1.92"/>
    <n v="1.9276"/>
    <n v="2.5211999999999999"/>
    <n v="2.5257999999999998"/>
    <n v="2.5194000000000001"/>
    <n v="2.5295999999999998"/>
  </r>
  <r>
    <x v="1"/>
    <x v="6"/>
    <n v="1.9213"/>
    <n v="1.9247000000000001"/>
    <n v="1.92"/>
    <n v="1.9276"/>
    <n v="2.5211999999999999"/>
    <n v="2.5257999999999998"/>
    <n v="2.5194000000000001"/>
    <n v="2.5295999999999998"/>
  </r>
  <r>
    <x v="1"/>
    <x v="6"/>
    <n v="1.9213"/>
    <n v="1.9247000000000001"/>
    <n v="1.92"/>
    <n v="1.9276"/>
    <n v="2.5211999999999999"/>
    <n v="2.5257999999999998"/>
    <n v="2.5194000000000001"/>
    <n v="2.5295999999999998"/>
  </r>
  <r>
    <x v="1"/>
    <x v="6"/>
    <n v="1.9151"/>
    <n v="1.9186000000000001"/>
    <n v="1.9137999999999999"/>
    <n v="1.9215"/>
    <n v="2.5215999999999998"/>
    <n v="2.5261"/>
    <n v="2.5198"/>
    <n v="2.5299"/>
  </r>
  <r>
    <x v="1"/>
    <x v="6"/>
    <n v="1.9117"/>
    <n v="1.9152"/>
    <n v="1.9104000000000001"/>
    <n v="1.9180999999999999"/>
    <n v="2.5209000000000001"/>
    <n v="2.5253999999999999"/>
    <n v="2.5190999999999999"/>
    <n v="2.5291999999999999"/>
  </r>
  <r>
    <x v="1"/>
    <x v="6"/>
    <n v="1.9068000000000001"/>
    <n v="1.9103000000000001"/>
    <n v="1.9055"/>
    <n v="1.9132"/>
    <n v="2.5243000000000002"/>
    <n v="2.5289000000000001"/>
    <n v="2.5225"/>
    <n v="2.5327000000000002"/>
  </r>
  <r>
    <x v="1"/>
    <x v="6"/>
    <n v="1.9247000000000001"/>
    <n v="1.9281999999999999"/>
    <n v="1.9234"/>
    <n v="1.9311"/>
    <n v="2.5407999999999999"/>
    <n v="2.5453999999999999"/>
    <n v="2.5390000000000001"/>
    <n v="2.5491999999999999"/>
  </r>
  <r>
    <x v="1"/>
    <x v="6"/>
    <n v="1.9200999999999999"/>
    <n v="1.9236"/>
    <n v="1.9188000000000001"/>
    <n v="1.9265000000000001"/>
    <n v="2.5495999999999999"/>
    <n v="2.5541999999999998"/>
    <n v="2.5478000000000001"/>
    <n v="2.5579999999999998"/>
  </r>
  <r>
    <x v="1"/>
    <x v="6"/>
    <n v="1.9200999999999999"/>
    <n v="1.9236"/>
    <n v="1.9188000000000001"/>
    <n v="1.9265000000000001"/>
    <n v="2.5495999999999999"/>
    <n v="2.5541999999999998"/>
    <n v="2.5478000000000001"/>
    <n v="2.5579999999999998"/>
  </r>
  <r>
    <x v="1"/>
    <x v="6"/>
    <n v="1.9200999999999999"/>
    <n v="1.9236"/>
    <n v="1.9188000000000001"/>
    <n v="1.9265000000000001"/>
    <n v="2.5495999999999999"/>
    <n v="2.5541999999999998"/>
    <n v="2.5478000000000001"/>
    <n v="2.5579999999999998"/>
  </r>
  <r>
    <x v="1"/>
    <x v="6"/>
    <n v="1.9235"/>
    <n v="1.927"/>
    <n v="1.9221999999999999"/>
    <n v="1.9298999999999999"/>
    <n v="2.5541"/>
    <n v="2.5587"/>
    <n v="2.5522999999999998"/>
    <n v="2.5625"/>
  </r>
  <r>
    <x v="1"/>
    <x v="6"/>
    <n v="1.9240999999999999"/>
    <n v="1.9276"/>
    <n v="1.9228000000000001"/>
    <n v="1.9305000000000001"/>
    <n v="2.5539000000000001"/>
    <n v="2.5585"/>
    <n v="2.5520999999999998"/>
    <n v="2.5623"/>
  </r>
  <r>
    <x v="1"/>
    <x v="6"/>
    <n v="1.9309000000000001"/>
    <n v="1.9342999999999999"/>
    <n v="1.9295"/>
    <n v="1.9372"/>
    <n v="2.5608"/>
    <n v="2.5653999999999999"/>
    <n v="2.5590000000000002"/>
    <n v="2.5691999999999999"/>
  </r>
  <r>
    <x v="1"/>
    <x v="7"/>
    <n v="1.9349000000000001"/>
    <n v="1.9383999999999999"/>
    <n v="1.9335"/>
    <n v="1.9413"/>
    <n v="2.5617000000000001"/>
    <n v="2.5663"/>
    <n v="2.5598999999999998"/>
    <n v="2.5701000000000001"/>
  </r>
  <r>
    <x v="1"/>
    <x v="7"/>
    <n v="1.9453"/>
    <n v="1.9488000000000001"/>
    <n v="1.9439"/>
    <n v="1.9517"/>
    <n v="2.5707"/>
    <n v="2.5752999999999999"/>
    <n v="2.5689000000000002"/>
    <n v="2.5792000000000002"/>
  </r>
  <r>
    <x v="1"/>
    <x v="7"/>
    <n v="1.9453"/>
    <n v="1.9488000000000001"/>
    <n v="1.9439"/>
    <n v="1.9517"/>
    <n v="2.5707"/>
    <n v="2.5752999999999999"/>
    <n v="2.5689000000000002"/>
    <n v="2.5792000000000002"/>
  </r>
  <r>
    <x v="1"/>
    <x v="7"/>
    <n v="1.9453"/>
    <n v="1.9488000000000001"/>
    <n v="1.9439"/>
    <n v="1.9517"/>
    <n v="2.5707"/>
    <n v="2.5752999999999999"/>
    <n v="2.5689000000000002"/>
    <n v="2.5792000000000002"/>
  </r>
  <r>
    <x v="1"/>
    <x v="7"/>
    <n v="1.9281999999999999"/>
    <n v="1.9316"/>
    <n v="1.9269000000000001"/>
    <n v="1.9345000000000001"/>
    <n v="2.5598999999999998"/>
    <n v="2.5644999999999998"/>
    <n v="2.5581"/>
    <n v="2.5682999999999998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31"/>
    <n v="1.9265000000000001"/>
    <n v="1.9218"/>
    <n v="1.9294"/>
    <n v="2.5571999999999999"/>
    <n v="2.5617999999999999"/>
    <n v="2.5554000000000001"/>
    <n v="2.5655999999999999"/>
  </r>
  <r>
    <x v="1"/>
    <x v="7"/>
    <n v="1.9255"/>
    <n v="1.929"/>
    <n v="1.9241999999999999"/>
    <n v="1.9319"/>
    <n v="2.5596999999999999"/>
    <n v="2.5642999999999998"/>
    <n v="2.5579000000000001"/>
    <n v="2.5680999999999998"/>
  </r>
  <r>
    <x v="1"/>
    <x v="7"/>
    <n v="1.9358"/>
    <n v="1.9392"/>
    <n v="1.9343999999999999"/>
    <n v="1.9420999999999999"/>
    <n v="2.5657999999999999"/>
    <n v="2.5705"/>
    <n v="2.5640000000000001"/>
    <n v="2.5743999999999998"/>
  </r>
  <r>
    <x v="1"/>
    <x v="7"/>
    <n v="1.9286000000000001"/>
    <n v="1.9320999999999999"/>
    <n v="1.9272"/>
    <n v="1.9350000000000001"/>
    <n v="2.5621999999999998"/>
    <n v="2.5668000000000002"/>
    <n v="2.5604"/>
    <n v="2.5707"/>
  </r>
  <r>
    <x v="1"/>
    <x v="7"/>
    <n v="1.9341999999999999"/>
    <n v="1.9377"/>
    <n v="1.9328000000000001"/>
    <n v="1.9406000000000001"/>
    <n v="2.5804999999999998"/>
    <n v="2.5851000000000002"/>
    <n v="2.5787"/>
    <n v="2.589"/>
  </r>
  <r>
    <x v="1"/>
    <x v="7"/>
    <n v="1.9341999999999999"/>
    <n v="1.9377"/>
    <n v="1.9328000000000001"/>
    <n v="1.9406000000000001"/>
    <n v="2.5804999999999998"/>
    <n v="2.5851000000000002"/>
    <n v="2.5787"/>
    <n v="2.589"/>
  </r>
  <r>
    <x v="1"/>
    <x v="7"/>
    <n v="1.9341999999999999"/>
    <n v="1.9377"/>
    <n v="1.9328000000000001"/>
    <n v="1.9406000000000001"/>
    <n v="2.5804999999999998"/>
    <n v="2.5851000000000002"/>
    <n v="2.5787"/>
    <n v="2.589"/>
  </r>
  <r>
    <x v="1"/>
    <x v="7"/>
    <n v="1.9468000000000001"/>
    <n v="1.9502999999999999"/>
    <n v="1.9454"/>
    <n v="1.9532"/>
    <n v="2.5973000000000002"/>
    <n v="2.6019999999999999"/>
    <n v="2.5954999999999999"/>
    <n v="2.6059000000000001"/>
  </r>
  <r>
    <x v="1"/>
    <x v="7"/>
    <n v="1.948"/>
    <n v="1.9515"/>
    <n v="1.9466000000000001"/>
    <n v="1.9543999999999999"/>
    <n v="2.6061000000000001"/>
    <n v="2.6107999999999998"/>
    <n v="2.6042999999999998"/>
    <n v="2.6147"/>
  </r>
  <r>
    <x v="1"/>
    <x v="7"/>
    <n v="1.958"/>
    <n v="1.9615"/>
    <n v="1.9565999999999999"/>
    <n v="1.9643999999999999"/>
    <n v="2.6223000000000001"/>
    <n v="2.6269999999999998"/>
    <n v="2.6204999999999998"/>
    <n v="2.6309"/>
  </r>
  <r>
    <x v="1"/>
    <x v="7"/>
    <n v="1.9835"/>
    <n v="1.9871000000000001"/>
    <n v="1.9821"/>
    <n v="1.9901"/>
    <n v="2.6446000000000001"/>
    <n v="2.6493000000000002"/>
    <n v="2.6427"/>
    <n v="2.6533000000000002"/>
  </r>
  <r>
    <x v="1"/>
    <x v="7"/>
    <n v="1.9849000000000001"/>
    <n v="1.9884999999999999"/>
    <n v="1.9835"/>
    <n v="1.9915"/>
    <n v="2.6509"/>
    <n v="2.6556000000000002"/>
    <n v="2.649"/>
    <n v="2.6596000000000002"/>
  </r>
  <r>
    <x v="1"/>
    <x v="7"/>
    <n v="1.9849000000000001"/>
    <n v="1.9884999999999999"/>
    <n v="1.9835"/>
    <n v="1.9915"/>
    <n v="2.6509"/>
    <n v="2.6556000000000002"/>
    <n v="2.649"/>
    <n v="2.6596000000000002"/>
  </r>
  <r>
    <x v="1"/>
    <x v="7"/>
    <n v="1.9849000000000001"/>
    <n v="1.9884999999999999"/>
    <n v="1.9835"/>
    <n v="1.9915"/>
    <n v="2.6509"/>
    <n v="2.6556000000000002"/>
    <n v="2.649"/>
    <n v="2.6596000000000002"/>
  </r>
  <r>
    <x v="1"/>
    <x v="7"/>
    <n v="1.9951000000000001"/>
    <n v="1.9986999999999999"/>
    <n v="1.9937"/>
    <n v="2.0017"/>
    <n v="2.6680000000000001"/>
    <n v="2.6728000000000001"/>
    <n v="2.6661000000000001"/>
    <n v="2.6768000000000001"/>
  </r>
  <r>
    <x v="1"/>
    <x v="7"/>
    <n v="2.0225"/>
    <n v="2.0261999999999998"/>
    <n v="2.0211000000000001"/>
    <n v="2.0291999999999999"/>
    <n v="2.6989000000000001"/>
    <n v="2.7038000000000002"/>
    <n v="2.6970000000000001"/>
    <n v="2.7079"/>
  </r>
  <r>
    <x v="1"/>
    <x v="7"/>
    <n v="2.0556999999999999"/>
    <n v="2.0594000000000001"/>
    <n v="2.0543"/>
    <n v="2.0625"/>
    <n v="2.7469999999999999"/>
    <n v="2.7519"/>
    <n v="2.7450999999999999"/>
    <n v="2.7559999999999998"/>
  </r>
  <r>
    <x v="1"/>
    <x v="7"/>
    <n v="2.0310999999999999"/>
    <n v="2.0348000000000002"/>
    <n v="2.0297000000000001"/>
    <n v="2.0379"/>
    <n v="2.6930000000000001"/>
    <n v="2.6978"/>
    <n v="2.6911"/>
    <n v="2.7018"/>
  </r>
  <r>
    <x v="1"/>
    <x v="7"/>
    <n v="2.0310999999999999"/>
    <n v="2.0348000000000002"/>
    <n v="2.0297000000000001"/>
    <n v="2.0379"/>
    <n v="2.6930000000000001"/>
    <n v="2.6978"/>
    <n v="2.6911"/>
    <n v="2.7018"/>
  </r>
  <r>
    <x v="1"/>
    <x v="7"/>
    <n v="2.0310999999999999"/>
    <n v="2.0348000000000002"/>
    <n v="2.0297000000000001"/>
    <n v="2.0379"/>
    <n v="2.6930000000000001"/>
    <n v="2.6978"/>
    <n v="2.6911"/>
    <n v="2.7018"/>
  </r>
  <r>
    <x v="1"/>
    <x v="7"/>
    <n v="2.0310999999999999"/>
    <n v="2.0348000000000002"/>
    <n v="2.0297000000000001"/>
    <n v="2.0379"/>
    <n v="2.6930000000000001"/>
    <n v="2.6978"/>
    <n v="2.6911"/>
    <n v="2.7018"/>
  </r>
  <r>
    <x v="1"/>
    <x v="8"/>
    <n v="2.016"/>
    <n v="2.0196999999999998"/>
    <n v="2.0146000000000002"/>
    <n v="2.0226999999999999"/>
    <n v="2.6644000000000001"/>
    <n v="2.6692"/>
    <n v="2.6625000000000001"/>
    <n v="2.6732"/>
  </r>
  <r>
    <x v="1"/>
    <x v="8"/>
    <n v="2.0415000000000001"/>
    <n v="2.0451999999999999"/>
    <n v="2.0400999999999998"/>
    <n v="2.0482999999999998"/>
    <n v="2.6894999999999998"/>
    <n v="2.6943000000000001"/>
    <n v="2.6876000000000002"/>
    <n v="2.6983000000000001"/>
  </r>
  <r>
    <x v="1"/>
    <x v="8"/>
    <n v="2.0539999999999998"/>
    <n v="2.0577000000000001"/>
    <n v="2.0526"/>
    <n v="2.0608"/>
    <n v="2.7058"/>
    <n v="2.7107000000000001"/>
    <n v="2.7039"/>
    <n v="2.7147999999999999"/>
  </r>
  <r>
    <x v="1"/>
    <x v="8"/>
    <n v="2.0731999999999999"/>
    <n v="2.077"/>
    <n v="2.0716999999999999"/>
    <n v="2.0800999999999998"/>
    <n v="2.7359"/>
    <n v="2.7408000000000001"/>
    <n v="2.734"/>
    <n v="2.7448999999999999"/>
  </r>
  <r>
    <x v="1"/>
    <x v="8"/>
    <n v="2.0630000000000002"/>
    <n v="2.0668000000000002"/>
    <n v="2.0615999999999999"/>
    <n v="2.0699000000000001"/>
    <n v="2.7065999999999999"/>
    <n v="2.7115"/>
    <n v="2.7046999999999999"/>
    <n v="2.7155999999999998"/>
  </r>
  <r>
    <x v="1"/>
    <x v="8"/>
    <n v="2.0630000000000002"/>
    <n v="2.0668000000000002"/>
    <n v="2.0615999999999999"/>
    <n v="2.0699000000000001"/>
    <n v="2.7065999999999999"/>
    <n v="2.7115"/>
    <n v="2.7046999999999999"/>
    <n v="2.7155999999999998"/>
  </r>
  <r>
    <x v="1"/>
    <x v="8"/>
    <n v="2.0630000000000002"/>
    <n v="2.0668000000000002"/>
    <n v="2.0615999999999999"/>
    <n v="2.0699000000000001"/>
    <n v="2.7065999999999999"/>
    <n v="2.7115"/>
    <n v="2.7046999999999999"/>
    <n v="2.7155999999999998"/>
  </r>
  <r>
    <x v="1"/>
    <x v="8"/>
    <n v="2.0383"/>
    <n v="2.0419999999999998"/>
    <n v="2.0369000000000002"/>
    <n v="2.0451000000000001"/>
    <n v="2.6888999999999998"/>
    <n v="2.6937000000000002"/>
    <n v="2.6869999999999998"/>
    <n v="2.6977000000000002"/>
  </r>
  <r>
    <x v="1"/>
    <x v="8"/>
    <n v="2.0285000000000002"/>
    <n v="2.0320999999999998"/>
    <n v="2.0270999999999999"/>
    <n v="2.0350999999999999"/>
    <n v="2.6869999999999998"/>
    <n v="2.6918000000000002"/>
    <n v="2.6850999999999998"/>
    <n v="2.6958000000000002"/>
  </r>
  <r>
    <x v="1"/>
    <x v="8"/>
    <n v="2.0137"/>
    <n v="2.0173000000000001"/>
    <n v="2.0123000000000002"/>
    <n v="2.0203000000000002"/>
    <n v="2.6711999999999998"/>
    <n v="2.6760000000000002"/>
    <n v="2.6692999999999998"/>
    <n v="2.68"/>
  </r>
  <r>
    <x v="1"/>
    <x v="8"/>
    <n v="2.0213000000000001"/>
    <n v="2.0249999999999999"/>
    <n v="2.0198999999999998"/>
    <n v="2.028"/>
    <n v="2.6869000000000001"/>
    <n v="2.6917"/>
    <n v="2.6850000000000001"/>
    <n v="2.6957"/>
  </r>
  <r>
    <x v="1"/>
    <x v="8"/>
    <n v="2.0257000000000001"/>
    <n v="2.0293999999999999"/>
    <n v="2.0243000000000002"/>
    <n v="2.0324"/>
    <n v="2.6926000000000001"/>
    <n v="2.6974999999999998"/>
    <n v="2.6907000000000001"/>
    <n v="2.7014999999999998"/>
  </r>
  <r>
    <x v="1"/>
    <x v="8"/>
    <n v="2.0257000000000001"/>
    <n v="2.0293999999999999"/>
    <n v="2.0243000000000002"/>
    <n v="2.0324"/>
    <n v="2.6926000000000001"/>
    <n v="2.6974999999999998"/>
    <n v="2.6907000000000001"/>
    <n v="2.7014999999999998"/>
  </r>
  <r>
    <x v="1"/>
    <x v="8"/>
    <n v="2.0257000000000001"/>
    <n v="2.0293999999999999"/>
    <n v="2.0243000000000002"/>
    <n v="2.0324"/>
    <n v="2.6926000000000001"/>
    <n v="2.6974999999999998"/>
    <n v="2.6907000000000001"/>
    <n v="2.7014999999999998"/>
  </r>
  <r>
    <x v="1"/>
    <x v="8"/>
    <n v="1.9926999999999999"/>
    <n v="1.9963"/>
    <n v="1.9913000000000001"/>
    <n v="1.9993000000000001"/>
    <n v="2.6617000000000002"/>
    <n v="2.6665000000000001"/>
    <n v="2.6598000000000002"/>
    <n v="2.6705000000000001"/>
  </r>
  <r>
    <x v="1"/>
    <x v="8"/>
    <n v="2.0045000000000002"/>
    <n v="2.0081000000000002"/>
    <n v="2.0030999999999999"/>
    <n v="2.0110999999999999"/>
    <n v="2.6778"/>
    <n v="2.6825999999999999"/>
    <n v="2.6758999999999999"/>
    <n v="2.6865999999999999"/>
  </r>
  <r>
    <x v="1"/>
    <x v="8"/>
    <n v="2.0023"/>
    <n v="2.0059"/>
    <n v="2.0009000000000001"/>
    <n v="2.0089000000000001"/>
    <n v="2.6739999999999999"/>
    <n v="2.6787999999999998"/>
    <n v="2.6720999999999999"/>
    <n v="2.6827999999999999"/>
  </r>
  <r>
    <x v="1"/>
    <x v="8"/>
    <n v="1.9521999999999999"/>
    <n v="1.9557"/>
    <n v="1.9508000000000001"/>
    <n v="1.9585999999999999"/>
    <n v="2.6448999999999998"/>
    <n v="2.6497000000000002"/>
    <n v="2.6429999999999998"/>
    <n v="2.6537000000000002"/>
  </r>
  <r>
    <x v="1"/>
    <x v="8"/>
    <n v="1.972"/>
    <n v="1.9755"/>
    <n v="1.9705999999999999"/>
    <n v="1.9784999999999999"/>
    <n v="2.6688999999999998"/>
    <n v="2.6737000000000002"/>
    <n v="2.6669999999999998"/>
    <n v="2.6777000000000002"/>
  </r>
  <r>
    <x v="1"/>
    <x v="8"/>
    <n v="1.972"/>
    <n v="1.9755"/>
    <n v="1.9705999999999999"/>
    <n v="1.9784999999999999"/>
    <n v="2.6688999999999998"/>
    <n v="2.6737000000000002"/>
    <n v="2.6669999999999998"/>
    <n v="2.6777000000000002"/>
  </r>
  <r>
    <x v="1"/>
    <x v="8"/>
    <n v="1.972"/>
    <n v="1.9755"/>
    <n v="1.9705999999999999"/>
    <n v="1.9784999999999999"/>
    <n v="2.6688999999999998"/>
    <n v="2.6737000000000002"/>
    <n v="2.6669999999999998"/>
    <n v="2.6777000000000002"/>
  </r>
  <r>
    <x v="1"/>
    <x v="8"/>
    <n v="1.9856"/>
    <n v="1.9892000000000001"/>
    <n v="1.9842"/>
    <n v="1.9922"/>
    <n v="2.6835"/>
    <n v="2.6884000000000001"/>
    <n v="2.6816"/>
    <n v="2.6924000000000001"/>
  </r>
  <r>
    <x v="1"/>
    <x v="8"/>
    <n v="1.9945999999999999"/>
    <n v="1.9981"/>
    <n v="1.9932000000000001"/>
    <n v="2.0011000000000001"/>
    <n v="2.6909999999999998"/>
    <n v="2.6958000000000002"/>
    <n v="2.6890999999999998"/>
    <n v="2.6998000000000002"/>
  </r>
  <r>
    <x v="1"/>
    <x v="8"/>
    <n v="2.0034000000000001"/>
    <n v="2.0070000000000001"/>
    <n v="2.0019999999999998"/>
    <n v="2.0099999999999998"/>
    <n v="2.7048999999999999"/>
    <n v="2.7097000000000002"/>
    <n v="2.7029999999999998"/>
    <n v="2.7138"/>
  </r>
  <r>
    <x v="1"/>
    <x v="8"/>
    <n v="2.0123000000000002"/>
    <n v="2.0158999999999998"/>
    <n v="2.0108999999999999"/>
    <n v="2.0188999999999999"/>
    <n v="2.7170999999999998"/>
    <n v="2.722"/>
    <n v="2.7151999999999998"/>
    <n v="2.7261000000000002"/>
  </r>
  <r>
    <x v="1"/>
    <x v="8"/>
    <n v="2.0341999999999998"/>
    <n v="2.0377999999999998"/>
    <n v="2.0327999999999999"/>
    <n v="2.0409000000000002"/>
    <n v="2.7484000000000002"/>
    <n v="2.7532999999999999"/>
    <n v="2.7465000000000002"/>
    <n v="2.7574000000000001"/>
  </r>
  <r>
    <x v="1"/>
    <x v="8"/>
    <n v="2.0341999999999998"/>
    <n v="2.0377999999999998"/>
    <n v="2.0327999999999999"/>
    <n v="2.0409000000000002"/>
    <n v="2.7484000000000002"/>
    <n v="2.7532999999999999"/>
    <n v="2.7465000000000002"/>
    <n v="2.7574000000000001"/>
  </r>
  <r>
    <x v="1"/>
    <x v="8"/>
    <n v="2.0341999999999998"/>
    <n v="2.0377999999999998"/>
    <n v="2.0327999999999999"/>
    <n v="2.0409000000000002"/>
    <n v="2.7484000000000002"/>
    <n v="2.7532999999999999"/>
    <n v="2.7465000000000002"/>
    <n v="2.7574000000000001"/>
  </r>
  <r>
    <x v="1"/>
    <x v="8"/>
    <n v="2.0365000000000002"/>
    <n v="2.0402"/>
    <n v="2.0350999999999999"/>
    <n v="2.0432999999999999"/>
    <n v="2.7502"/>
    <n v="2.7551999999999999"/>
    <n v="2.7483"/>
    <n v="2.7593000000000001"/>
  </r>
  <r>
    <x v="1"/>
    <x v="9"/>
    <n v="2.0102000000000002"/>
    <n v="2.0137999999999998"/>
    <n v="2.0087999999999999"/>
    <n v="2.0167999999999999"/>
    <n v="2.7250999999999999"/>
    <n v="2.73"/>
    <n v="2.7231999999999998"/>
    <n v="2.7341000000000002"/>
  </r>
  <r>
    <x v="1"/>
    <x v="9"/>
    <n v="2.0186999999999999"/>
    <n v="2.0223"/>
    <n v="2.0173000000000001"/>
    <n v="2.0253000000000001"/>
    <n v="2.7305000000000001"/>
    <n v="2.7353999999999998"/>
    <n v="2.7286000000000001"/>
    <n v="2.7395"/>
  </r>
  <r>
    <x v="1"/>
    <x v="9"/>
    <n v="1.9988999999999999"/>
    <n v="2.0024999999999999"/>
    <n v="1.9975000000000001"/>
    <n v="2.0055000000000001"/>
    <n v="2.7189999999999999"/>
    <n v="2.7239"/>
    <n v="2.7170999999999998"/>
    <n v="2.7280000000000002"/>
  </r>
  <r>
    <x v="1"/>
    <x v="9"/>
    <n v="1.9964"/>
    <n v="2"/>
    <n v="1.9950000000000001"/>
    <n v="2.0030000000000001"/>
    <n v="2.7162000000000002"/>
    <n v="2.7210999999999999"/>
    <n v="2.7143000000000002"/>
    <n v="2.7252000000000001"/>
  </r>
  <r>
    <x v="1"/>
    <x v="9"/>
    <n v="1.9964"/>
    <n v="2"/>
    <n v="1.9950000000000001"/>
    <n v="2.0030000000000001"/>
    <n v="2.7162000000000002"/>
    <n v="2.7210999999999999"/>
    <n v="2.7143000000000002"/>
    <n v="2.7252000000000001"/>
  </r>
  <r>
    <x v="1"/>
    <x v="9"/>
    <n v="1.9964"/>
    <n v="2"/>
    <n v="1.9950000000000001"/>
    <n v="2.0030000000000001"/>
    <n v="2.7162000000000002"/>
    <n v="2.7210999999999999"/>
    <n v="2.7143000000000002"/>
    <n v="2.7252000000000001"/>
  </r>
  <r>
    <x v="1"/>
    <x v="9"/>
    <n v="1.9961"/>
    <n v="1.9997"/>
    <n v="1.9946999999999999"/>
    <n v="2.0026999999999999"/>
    <n v="2.7101000000000002"/>
    <n v="2.7149999999999999"/>
    <n v="2.7082000000000002"/>
    <n v="2.7191000000000001"/>
  </r>
  <r>
    <x v="1"/>
    <x v="9"/>
    <n v="1.9875"/>
    <n v="1.9911000000000001"/>
    <n v="1.9861"/>
    <n v="1.9941"/>
    <n v="2.6972999999999998"/>
    <n v="2.7021999999999999"/>
    <n v="2.6953999999999998"/>
    <n v="2.7063000000000001"/>
  </r>
  <r>
    <x v="1"/>
    <x v="9"/>
    <n v="1.9871000000000001"/>
    <n v="1.9906999999999999"/>
    <n v="1.9857"/>
    <n v="1.9937"/>
    <n v="2.6869000000000001"/>
    <n v="2.6917"/>
    <n v="2.6850000000000001"/>
    <n v="2.6957"/>
  </r>
  <r>
    <x v="1"/>
    <x v="9"/>
    <n v="1.9775"/>
    <n v="1.9811000000000001"/>
    <n v="1.9761"/>
    <n v="1.9841"/>
    <n v="2.6738"/>
    <n v="2.6785999999999999"/>
    <n v="2.6718999999999999"/>
    <n v="2.6825999999999999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45999999999999"/>
    <n v="1.9782"/>
    <n v="1.9732000000000001"/>
    <n v="1.9812000000000001"/>
    <n v="2.6998000000000002"/>
    <n v="2.7046000000000001"/>
    <n v="2.6979000000000002"/>
    <n v="2.7086999999999999"/>
  </r>
  <r>
    <x v="1"/>
    <x v="9"/>
    <n v="1.9802"/>
    <n v="1.9837"/>
    <n v="1.9787999999999999"/>
    <n v="1.9866999999999999"/>
    <n v="2.7097000000000002"/>
    <n v="2.7145999999999999"/>
    <n v="2.7078000000000002"/>
    <n v="2.7187000000000001"/>
  </r>
  <r>
    <x v="1"/>
    <x v="9"/>
    <n v="1.9738"/>
    <n v="1.9773000000000001"/>
    <n v="1.9723999999999999"/>
    <n v="1.9802999999999999"/>
    <n v="2.7153"/>
    <n v="2.7202000000000002"/>
    <n v="2.7134"/>
    <n v="2.7242999999999999"/>
  </r>
  <r>
    <x v="1"/>
    <x v="9"/>
    <n v="1.976"/>
    <n v="1.9796"/>
    <n v="1.9745999999999999"/>
    <n v="1.9825999999999999"/>
    <n v="2.7262"/>
    <n v="2.7311000000000001"/>
    <n v="2.7242999999999999"/>
    <n v="2.7351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87999999999999"/>
    <n v="1.9923"/>
    <n v="1.9874000000000001"/>
    <n v="1.9953000000000001"/>
    <n v="2.7361"/>
    <n v="2.7410000000000001"/>
    <n v="2.7342"/>
    <n v="2.7450999999999999"/>
  </r>
  <r>
    <x v="1"/>
    <x v="9"/>
    <n v="1.9895"/>
    <n v="1.9930000000000001"/>
    <n v="1.9881"/>
    <n v="1.996"/>
    <n v="2.72"/>
    <n v="2.7248999999999999"/>
    <n v="2.7181000000000002"/>
    <n v="2.7290000000000001"/>
  </r>
  <r>
    <x v="1"/>
    <x v="10"/>
    <n v="2.0063"/>
    <n v="2.0099"/>
    <n v="2.0049000000000001"/>
    <n v="2.0129000000000001"/>
    <n v="2.7128000000000001"/>
    <n v="2.7176999999999998"/>
    <n v="2.7109000000000001"/>
    <n v="2.7218"/>
  </r>
  <r>
    <x v="1"/>
    <x v="10"/>
    <n v="2.0063"/>
    <n v="2.0099"/>
    <n v="2.0049000000000001"/>
    <n v="2.0129000000000001"/>
    <n v="2.7128000000000001"/>
    <n v="2.7176999999999998"/>
    <n v="2.7109000000000001"/>
    <n v="2.7218"/>
  </r>
  <r>
    <x v="1"/>
    <x v="10"/>
    <n v="2.0063"/>
    <n v="2.0099"/>
    <n v="2.0049000000000001"/>
    <n v="2.0129000000000001"/>
    <n v="2.7128000000000001"/>
    <n v="2.7176999999999998"/>
    <n v="2.7109000000000001"/>
    <n v="2.7218"/>
  </r>
  <r>
    <x v="1"/>
    <x v="10"/>
    <n v="2.0177999999999998"/>
    <n v="2.0213999999999999"/>
    <n v="2.0164"/>
    <n v="2.0244"/>
    <n v="2.7254"/>
    <n v="2.7303000000000002"/>
    <n v="2.7235"/>
    <n v="2.7343999999999999"/>
  </r>
  <r>
    <x v="1"/>
    <x v="10"/>
    <n v="2.0234999999999999"/>
    <n v="2.0270999999999999"/>
    <n v="2.0221"/>
    <n v="2.0301"/>
    <n v="2.7303000000000002"/>
    <n v="2.7351999999999999"/>
    <n v="2.7284000000000002"/>
    <n v="2.7393000000000001"/>
  </r>
  <r>
    <x v="1"/>
    <x v="10"/>
    <n v="2.0261999999999998"/>
    <n v="2.0299"/>
    <n v="2.0247999999999999"/>
    <n v="2.0329000000000002"/>
    <n v="2.7374000000000001"/>
    <n v="2.7423000000000002"/>
    <n v="2.7355"/>
    <n v="2.7464"/>
  </r>
  <r>
    <x v="1"/>
    <x v="10"/>
    <n v="2.0306000000000002"/>
    <n v="2.0343"/>
    <n v="2.0291999999999999"/>
    <n v="2.0373999999999999"/>
    <n v="2.7383999999999999"/>
    <n v="2.7433000000000001"/>
    <n v="2.7364999999999999"/>
    <n v="2.7473999999999998"/>
  </r>
  <r>
    <x v="1"/>
    <x v="10"/>
    <n v="2.0265"/>
    <n v="2.0301999999999998"/>
    <n v="2.0251000000000001"/>
    <n v="2.0331999999999999"/>
    <n v="2.7197"/>
    <n v="2.7246000000000001"/>
    <n v="2.7178"/>
    <n v="2.7286999999999999"/>
  </r>
  <r>
    <x v="1"/>
    <x v="10"/>
    <n v="2.0265"/>
    <n v="2.0301999999999998"/>
    <n v="2.0251000000000001"/>
    <n v="2.0331999999999999"/>
    <n v="2.7197"/>
    <n v="2.7246000000000001"/>
    <n v="2.7178"/>
    <n v="2.7286999999999999"/>
  </r>
  <r>
    <x v="1"/>
    <x v="10"/>
    <n v="2.0265"/>
    <n v="2.0301999999999998"/>
    <n v="2.0251000000000001"/>
    <n v="2.0331999999999999"/>
    <n v="2.7197"/>
    <n v="2.7246000000000001"/>
    <n v="2.7178"/>
    <n v="2.7286999999999999"/>
  </r>
  <r>
    <x v="1"/>
    <x v="10"/>
    <n v="2.0358000000000001"/>
    <n v="2.0394999999999999"/>
    <n v="2.0344000000000002"/>
    <n v="2.0426000000000002"/>
    <n v="2.7262"/>
    <n v="2.7311000000000001"/>
    <n v="2.7242999999999999"/>
    <n v="2.7351999999999999"/>
  </r>
  <r>
    <x v="1"/>
    <x v="10"/>
    <n v="2.0499999999999998"/>
    <n v="2.0537000000000001"/>
    <n v="2.0486"/>
    <n v="2.0568"/>
    <n v="2.7461000000000002"/>
    <n v="2.7511000000000001"/>
    <n v="2.7442000000000002"/>
    <n v="2.7551999999999999"/>
  </r>
  <r>
    <x v="1"/>
    <x v="10"/>
    <n v="2.0516000000000001"/>
    <n v="2.0552999999999999"/>
    <n v="2.0501999999999998"/>
    <n v="2.0583999999999998"/>
    <n v="2.7538999999999998"/>
    <n v="2.7589000000000001"/>
    <n v="2.7519999999999998"/>
    <n v="2.7629999999999999"/>
  </r>
  <r>
    <x v="1"/>
    <x v="10"/>
    <n v="2.0442"/>
    <n v="2.0478999999999998"/>
    <n v="2.0428000000000002"/>
    <n v="2.0510000000000002"/>
    <n v="2.7486000000000002"/>
    <n v="2.7534999999999998"/>
    <n v="2.7467000000000001"/>
    <n v="2.7576000000000001"/>
  </r>
  <r>
    <x v="1"/>
    <x v="10"/>
    <n v="2.0373999999999999"/>
    <n v="2.0411000000000001"/>
    <n v="2.036"/>
    <n v="2.0442"/>
    <n v="2.7410000000000001"/>
    <n v="2.746"/>
    <n v="2.7391000000000001"/>
    <n v="2.7501000000000002"/>
  </r>
  <r>
    <x v="1"/>
    <x v="10"/>
    <n v="2.0373999999999999"/>
    <n v="2.0411000000000001"/>
    <n v="2.036"/>
    <n v="2.0442"/>
    <n v="2.7410000000000001"/>
    <n v="2.746"/>
    <n v="2.7391000000000001"/>
    <n v="2.7501000000000002"/>
  </r>
  <r>
    <x v="1"/>
    <x v="10"/>
    <n v="2.0373999999999999"/>
    <n v="2.0411000000000001"/>
    <n v="2.036"/>
    <n v="2.0442"/>
    <n v="2.7410000000000001"/>
    <n v="2.746"/>
    <n v="2.7391000000000001"/>
    <n v="2.7501000000000002"/>
  </r>
  <r>
    <x v="1"/>
    <x v="10"/>
    <n v="2.0200999999999998"/>
    <n v="2.0238"/>
    <n v="2.0186999999999999"/>
    <n v="2.0268000000000002"/>
    <n v="2.7292999999999998"/>
    <n v="2.7342"/>
    <n v="2.7273999999999998"/>
    <n v="2.7383000000000002"/>
  </r>
  <r>
    <x v="1"/>
    <x v="10"/>
    <n v="2.0169000000000001"/>
    <n v="2.0206"/>
    <n v="2.0154999999999998"/>
    <n v="2.0236000000000001"/>
    <n v="2.7242000000000002"/>
    <n v="2.7290999999999999"/>
    <n v="2.7223000000000002"/>
    <n v="2.7332000000000001"/>
  </r>
  <r>
    <x v="1"/>
    <x v="10"/>
    <n v="2.0097999999999998"/>
    <n v="2.0133999999999999"/>
    <n v="2.0084"/>
    <n v="2.0164"/>
    <n v="2.7189999999999999"/>
    <n v="2.7239"/>
    <n v="2.7170999999999998"/>
    <n v="2.7280000000000002"/>
  </r>
  <r>
    <x v="1"/>
    <x v="10"/>
    <n v="2.0181"/>
    <n v="2.0217000000000001"/>
    <n v="2.0167000000000002"/>
    <n v="2.0247000000000002"/>
    <n v="2.7122999999999999"/>
    <n v="2.7172000000000001"/>
    <n v="2.7103999999999999"/>
    <n v="2.7212999999999998"/>
  </r>
  <r>
    <x v="1"/>
    <x v="10"/>
    <n v="2.0164"/>
    <n v="2.0200999999999998"/>
    <n v="2.0150000000000001"/>
    <n v="2.0230999999999999"/>
    <n v="2.7254999999999998"/>
    <n v="2.7303999999999999"/>
    <n v="2.7235999999999998"/>
    <n v="2.7345000000000002"/>
  </r>
  <r>
    <x v="1"/>
    <x v="10"/>
    <n v="2.0164"/>
    <n v="2.0200999999999998"/>
    <n v="2.0150000000000001"/>
    <n v="2.0230999999999999"/>
    <n v="2.7254999999999998"/>
    <n v="2.7303999999999999"/>
    <n v="2.7235999999999998"/>
    <n v="2.7345000000000002"/>
  </r>
  <r>
    <x v="1"/>
    <x v="10"/>
    <n v="2.0164"/>
    <n v="2.0200999999999998"/>
    <n v="2.0150000000000001"/>
    <n v="2.0230999999999999"/>
    <n v="2.7254999999999998"/>
    <n v="2.7303999999999999"/>
    <n v="2.7235999999999998"/>
    <n v="2.7345000000000002"/>
  </r>
  <r>
    <x v="1"/>
    <x v="10"/>
    <n v="1.9968999999999999"/>
    <n v="2.0005000000000002"/>
    <n v="1.9955000000000001"/>
    <n v="2.0034999999999998"/>
    <n v="2.6995"/>
    <n v="2.7042999999999999"/>
    <n v="2.6976"/>
    <n v="2.7084000000000001"/>
  </r>
  <r>
    <x v="1"/>
    <x v="10"/>
    <n v="2.0070999999999999"/>
    <n v="2.0106999999999999"/>
    <n v="2.0057"/>
    <n v="2.0137"/>
    <n v="2.7193000000000001"/>
    <n v="2.7242000000000002"/>
    <n v="2.7174"/>
    <n v="2.7282999999999999"/>
  </r>
  <r>
    <x v="1"/>
    <x v="10"/>
    <n v="2.0154000000000001"/>
    <n v="2.0190000000000001"/>
    <n v="2.0139999999999998"/>
    <n v="2.0219999999999998"/>
    <n v="2.7397999999999998"/>
    <n v="2.7448000000000001"/>
    <n v="2.7378999999999998"/>
    <n v="2.7488999999999999"/>
  </r>
  <r>
    <x v="1"/>
    <x v="10"/>
    <n v="2.0165999999999999"/>
    <n v="2.0203000000000002"/>
    <n v="2.0152000000000001"/>
    <n v="2.0232999999999999"/>
    <n v="2.7423000000000002"/>
    <n v="2.7473000000000001"/>
    <n v="2.7404000000000002"/>
    <n v="2.7513999999999998"/>
  </r>
  <r>
    <x v="1"/>
    <x v="10"/>
    <n v="2.0173999999999999"/>
    <n v="2.0211000000000001"/>
    <n v="2.016"/>
    <n v="2.0240999999999998"/>
    <n v="2.7454000000000001"/>
    <n v="2.7504"/>
    <n v="2.7435"/>
    <n v="2.7545000000000002"/>
  </r>
  <r>
    <x v="1"/>
    <x v="10"/>
    <n v="2.0173999999999999"/>
    <n v="2.0211000000000001"/>
    <n v="2.016"/>
    <n v="2.0240999999999998"/>
    <n v="2.7454000000000001"/>
    <n v="2.7504"/>
    <n v="2.7435"/>
    <n v="2.7545000000000002"/>
  </r>
  <r>
    <x v="1"/>
    <x v="10"/>
    <n v="2.0173999999999999"/>
    <n v="2.0211000000000001"/>
    <n v="2.016"/>
    <n v="2.0240999999999998"/>
    <n v="2.7454000000000001"/>
    <n v="2.7504"/>
    <n v="2.7435"/>
    <n v="2.7545000000000002"/>
  </r>
  <r>
    <x v="1"/>
    <x v="11"/>
    <n v="2.0282"/>
    <n v="2.0318999999999998"/>
    <n v="2.0268000000000002"/>
    <n v="2.0348999999999999"/>
    <n v="2.7494999999999998"/>
    <n v="2.7545000000000002"/>
    <n v="2.7475999999999998"/>
    <n v="2.7585999999999999"/>
  </r>
  <r>
    <x v="1"/>
    <x v="11"/>
    <n v="2.0358999999999998"/>
    <n v="2.0394999999999999"/>
    <n v="2.0345"/>
    <n v="2.0426000000000002"/>
    <n v="2.7629000000000001"/>
    <n v="2.7679"/>
    <n v="2.7610000000000001"/>
    <n v="2.7721"/>
  </r>
  <r>
    <x v="1"/>
    <x v="11"/>
    <n v="2.0455000000000001"/>
    <n v="2.0491999999999999"/>
    <n v="2.0440999999999998"/>
    <n v="2.0522999999999998"/>
    <n v="2.7789999999999999"/>
    <n v="2.7839999999999998"/>
    <n v="2.7770999999999999"/>
    <n v="2.7881999999999998"/>
  </r>
  <r>
    <x v="1"/>
    <x v="11"/>
    <n v="2.0482"/>
    <n v="2.0518999999999998"/>
    <n v="2.0468000000000002"/>
    <n v="2.0550000000000002"/>
    <n v="2.7846000000000002"/>
    <n v="2.7896000000000001"/>
    <n v="2.7827000000000002"/>
    <n v="2.7938000000000001"/>
  </r>
  <r>
    <x v="1"/>
    <x v="11"/>
    <n v="2.0394000000000001"/>
    <n v="2.0430999999999999"/>
    <n v="2.0379999999999998"/>
    <n v="2.0461999999999998"/>
    <n v="2.7866"/>
    <n v="2.7915999999999999"/>
    <n v="2.7846000000000002"/>
    <n v="2.7957999999999998"/>
  </r>
  <r>
    <x v="1"/>
    <x v="11"/>
    <n v="2.0394000000000001"/>
    <n v="2.0430999999999999"/>
    <n v="2.0379999999999998"/>
    <n v="2.0461999999999998"/>
    <n v="2.7866"/>
    <n v="2.7915999999999999"/>
    <n v="2.7846000000000002"/>
    <n v="2.7957999999999998"/>
  </r>
  <r>
    <x v="1"/>
    <x v="11"/>
    <n v="2.0394000000000001"/>
    <n v="2.0430999999999999"/>
    <n v="2.0379999999999998"/>
    <n v="2.0461999999999998"/>
    <n v="2.7866"/>
    <n v="2.7915999999999999"/>
    <n v="2.7846000000000002"/>
    <n v="2.7957999999999998"/>
  </r>
  <r>
    <x v="1"/>
    <x v="11"/>
    <n v="2.0312999999999999"/>
    <n v="2.0348999999999999"/>
    <n v="2.0299"/>
    <n v="2.0379999999999998"/>
    <n v="2.7864"/>
    <n v="2.7913999999999999"/>
    <n v="2.7844000000000002"/>
    <n v="2.7955999999999999"/>
  </r>
  <r>
    <x v="1"/>
    <x v="11"/>
    <n v="2.0265"/>
    <n v="2.0301"/>
    <n v="2.0251000000000001"/>
    <n v="2.0331000000000001"/>
    <n v="2.786"/>
    <n v="2.7909999999999999"/>
    <n v="2.7839999999999998"/>
    <n v="2.7951999999999999"/>
  </r>
  <r>
    <x v="1"/>
    <x v="11"/>
    <n v="2.0293999999999999"/>
    <n v="2.0329999999999999"/>
    <n v="2.028"/>
    <n v="2.036"/>
    <n v="2.7932000000000001"/>
    <n v="2.7982"/>
    <n v="2.7911999999999999"/>
    <n v="2.8024"/>
  </r>
  <r>
    <x v="1"/>
    <x v="11"/>
    <n v="2.0369999999999999"/>
    <n v="2.0407000000000002"/>
    <n v="2.0356000000000001"/>
    <n v="2.0438000000000001"/>
    <n v="2.8064"/>
    <n v="2.8115000000000001"/>
    <n v="2.8043999999999998"/>
    <n v="2.8157000000000001"/>
  </r>
  <r>
    <x v="1"/>
    <x v="11"/>
    <n v="2.0404"/>
    <n v="2.0440999999999998"/>
    <n v="2.0390000000000001"/>
    <n v="2.0472000000000001"/>
    <n v="2.8031000000000001"/>
    <n v="2.8081999999999998"/>
    <n v="2.8010999999999999"/>
    <n v="2.8123999999999998"/>
  </r>
  <r>
    <x v="1"/>
    <x v="11"/>
    <n v="2.0404"/>
    <n v="2.0440999999999998"/>
    <n v="2.0390000000000001"/>
    <n v="2.0472000000000001"/>
    <n v="2.8031000000000001"/>
    <n v="2.8081999999999998"/>
    <n v="2.8010999999999999"/>
    <n v="2.8123999999999998"/>
  </r>
  <r>
    <x v="1"/>
    <x v="11"/>
    <n v="2.0404"/>
    <n v="2.0440999999999998"/>
    <n v="2.0390000000000001"/>
    <n v="2.0472000000000001"/>
    <n v="2.8031000000000001"/>
    <n v="2.8081999999999998"/>
    <n v="2.8010999999999999"/>
    <n v="2.8123999999999998"/>
  </r>
  <r>
    <x v="1"/>
    <x v="11"/>
    <n v="2.0337000000000001"/>
    <n v="2.0373000000000001"/>
    <n v="2.0323000000000002"/>
    <n v="2.0404"/>
    <n v="2.8016000000000001"/>
    <n v="2.8066"/>
    <n v="2.7995999999999999"/>
    <n v="2.8108"/>
  </r>
  <r>
    <x v="1"/>
    <x v="11"/>
    <n v="2.0371999999999999"/>
    <n v="2.0409000000000002"/>
    <n v="2.0358000000000001"/>
    <n v="2.044"/>
    <n v="2.8041999999999998"/>
    <n v="2.8092999999999999"/>
    <n v="2.8022"/>
    <n v="2.8134999999999999"/>
  </r>
  <r>
    <x v="1"/>
    <x v="11"/>
    <n v="2.0423"/>
    <n v="2.0459000000000001"/>
    <n v="2.0409000000000002"/>
    <n v="2.0489999999999999"/>
    <n v="2.8086000000000002"/>
    <n v="2.8136000000000001"/>
    <n v="2.8066"/>
    <n v="2.8178000000000001"/>
  </r>
  <r>
    <x v="1"/>
    <x v="11"/>
    <n v="2.0608"/>
    <n v="2.0644999999999998"/>
    <n v="2.0594000000000001"/>
    <n v="2.0676000000000001"/>
    <n v="2.8188"/>
    <n v="2.8239000000000001"/>
    <n v="2.8168000000000002"/>
    <n v="2.8281000000000001"/>
  </r>
  <r>
    <x v="1"/>
    <x v="11"/>
    <n v="2.089"/>
    <n v="2.0928"/>
    <n v="2.0874999999999999"/>
    <n v="2.0958999999999999"/>
    <n v="2.8504999999999998"/>
    <n v="2.8557000000000001"/>
    <n v="2.8485"/>
    <n v="2.86"/>
  </r>
  <r>
    <x v="1"/>
    <x v="11"/>
    <n v="2.089"/>
    <n v="2.0928"/>
    <n v="2.0874999999999999"/>
    <n v="2.0958999999999999"/>
    <n v="2.8504999999999998"/>
    <n v="2.8557000000000001"/>
    <n v="2.8485"/>
    <n v="2.86"/>
  </r>
  <r>
    <x v="1"/>
    <x v="11"/>
    <n v="2.089"/>
    <n v="2.0928"/>
    <n v="2.0874999999999999"/>
    <n v="2.0958999999999999"/>
    <n v="2.8504999999999998"/>
    <n v="2.8557000000000001"/>
    <n v="2.8485"/>
    <n v="2.86"/>
  </r>
  <r>
    <x v="1"/>
    <x v="11"/>
    <n v="2.0876999999999999"/>
    <n v="2.0914000000000001"/>
    <n v="2.0861999999999998"/>
    <n v="2.0945"/>
    <n v="2.8573"/>
    <n v="2.8624999999999998"/>
    <n v="2.8553000000000002"/>
    <n v="2.8668"/>
  </r>
  <r>
    <x v="1"/>
    <x v="11"/>
    <n v="2.0811999999999999"/>
    <n v="2.0849000000000002"/>
    <n v="2.0796999999999999"/>
    <n v="2.0880000000000001"/>
    <n v="2.8466"/>
    <n v="2.8517000000000001"/>
    <n v="2.8445999999999998"/>
    <n v="2.8559999999999999"/>
  </r>
  <r>
    <x v="1"/>
    <x v="11"/>
    <n v="2.0710000000000002"/>
    <n v="2.0748000000000002"/>
    <n v="2.0695999999999999"/>
    <n v="2.0779000000000001"/>
    <n v="2.8353000000000002"/>
    <n v="2.8403999999999998"/>
    <n v="2.8332999999999999"/>
    <n v="2.8447"/>
  </r>
  <r>
    <x v="1"/>
    <x v="11"/>
    <n v="2.0956999999999999"/>
    <n v="2.0994000000000002"/>
    <n v="2.0941999999999998"/>
    <n v="2.1025"/>
    <n v="2.8693"/>
    <n v="2.8744999999999998"/>
    <n v="2.8673000000000002"/>
    <n v="2.8788"/>
  </r>
  <r>
    <x v="1"/>
    <x v="11"/>
    <n v="2.1604000000000001"/>
    <n v="2.1642000000000001"/>
    <n v="2.1589"/>
    <n v="2.1674000000000002"/>
    <n v="2.9843999999999999"/>
    <n v="2.9897"/>
    <n v="2.9823"/>
    <n v="2.9942000000000002"/>
  </r>
  <r>
    <x v="1"/>
    <x v="11"/>
    <n v="2.1604000000000001"/>
    <n v="2.1642000000000001"/>
    <n v="2.1589"/>
    <n v="2.1674000000000002"/>
    <n v="2.9843999999999999"/>
    <n v="2.9897"/>
    <n v="2.9823"/>
    <n v="2.9942000000000002"/>
  </r>
  <r>
    <x v="1"/>
    <x v="11"/>
    <n v="2.1604000000000001"/>
    <n v="2.1642000000000001"/>
    <n v="2.1589"/>
    <n v="2.1674000000000002"/>
    <n v="2.9843999999999999"/>
    <n v="2.9897"/>
    <n v="2.9823"/>
    <n v="2.9942000000000002"/>
  </r>
  <r>
    <x v="1"/>
    <x v="11"/>
    <n v="2.1343000000000001"/>
    <n v="2.1381000000000001"/>
    <n v="2.1328"/>
    <n v="2.1413000000000002"/>
    <n v="2.9365000000000001"/>
    <n v="2.9418000000000002"/>
    <n v="2.9344000000000001"/>
    <n v="2.9462000000000002"/>
  </r>
  <r>
    <x v="1"/>
    <x v="11"/>
    <n v="2.1303999999999998"/>
    <n v="2.1343000000000001"/>
    <n v="2.1288999999999998"/>
    <n v="2.1375000000000002"/>
    <n v="2.9344000000000001"/>
    <n v="2.9397000000000002"/>
    <n v="2.9323000000000001"/>
    <n v="2.9441000000000002"/>
  </r>
  <r>
    <x v="1"/>
    <x v="11"/>
    <n v="2.1303999999999998"/>
    <n v="2.1343000000000001"/>
    <n v="2.1288999999999998"/>
    <n v="2.1375000000000002"/>
    <n v="2.9344000000000001"/>
    <n v="2.9397000000000002"/>
    <n v="2.9323000000000001"/>
    <n v="2.9441000000000002"/>
  </r>
  <r>
    <x v="2"/>
    <x v="0"/>
    <n v="2.1718000000000002"/>
    <n v="2.1757"/>
    <n v="2.1703000000000001"/>
    <n v="2.1789999999999998"/>
    <n v="2.9744000000000002"/>
    <n v="2.9796999999999998"/>
    <n v="2.9723000000000002"/>
    <n v="2.9842"/>
  </r>
  <r>
    <x v="2"/>
    <x v="0"/>
    <n v="2.1686999999999999"/>
    <n v="2.1726000000000001"/>
    <n v="2.1671999999999998"/>
    <n v="2.1758999999999999"/>
    <n v="2.9586999999999999"/>
    <n v="2.964"/>
    <n v="2.9565999999999999"/>
    <n v="2.9683999999999999"/>
  </r>
  <r>
    <x v="2"/>
    <x v="0"/>
    <n v="2.1686999999999999"/>
    <n v="2.1726000000000001"/>
    <n v="2.1671999999999998"/>
    <n v="2.1758999999999999"/>
    <n v="2.9586999999999999"/>
    <n v="2.964"/>
    <n v="2.9565999999999999"/>
    <n v="2.9683999999999999"/>
  </r>
  <r>
    <x v="2"/>
    <x v="0"/>
    <n v="2.1686999999999999"/>
    <n v="2.1726000000000001"/>
    <n v="2.1671999999999998"/>
    <n v="2.1758999999999999"/>
    <n v="2.9586999999999999"/>
    <n v="2.964"/>
    <n v="2.9565999999999999"/>
    <n v="2.9683999999999999"/>
  </r>
  <r>
    <x v="2"/>
    <x v="0"/>
    <n v="2.1878000000000002"/>
    <n v="2.1918000000000002"/>
    <n v="2.1863000000000001"/>
    <n v="2.1951000000000001"/>
    <n v="2.9767000000000001"/>
    <n v="2.9821"/>
    <n v="2.9746000000000001"/>
    <n v="2.9866000000000001"/>
  </r>
  <r>
    <x v="2"/>
    <x v="0"/>
    <n v="2.1722999999999999"/>
    <n v="2.1762000000000001"/>
    <n v="2.1707999999999998"/>
    <n v="2.1795"/>
    <n v="2.9613"/>
    <n v="2.9666000000000001"/>
    <n v="2.9592000000000001"/>
    <n v="2.9710000000000001"/>
  </r>
  <r>
    <x v="2"/>
    <x v="0"/>
    <n v="2.1757"/>
    <n v="2.1796000000000002"/>
    <n v="2.1741999999999999"/>
    <n v="2.1829000000000001"/>
    <n v="2.9575"/>
    <n v="2.9628999999999999"/>
    <n v="2.9554"/>
    <n v="2.9672999999999998"/>
  </r>
  <r>
    <x v="2"/>
    <x v="0"/>
    <n v="2.1844999999999999"/>
    <n v="2.1884000000000001"/>
    <n v="2.1829999999999998"/>
    <n v="2.1917"/>
    <n v="2.9731999999999998"/>
    <n v="2.9786000000000001"/>
    <n v="2.9710999999999999"/>
    <n v="2.9830999999999999"/>
  </r>
  <r>
    <x v="2"/>
    <x v="0"/>
    <n v="2.1760000000000002"/>
    <n v="2.1800000000000002"/>
    <n v="2.1745000000000001"/>
    <n v="2.1833"/>
    <n v="2.9586000000000001"/>
    <n v="2.9639000000000002"/>
    <n v="2.9565000000000001"/>
    <n v="2.9683000000000002"/>
  </r>
  <r>
    <x v="2"/>
    <x v="0"/>
    <n v="2.1760000000000002"/>
    <n v="2.1800000000000002"/>
    <n v="2.1745000000000001"/>
    <n v="2.1833"/>
    <n v="2.9586000000000001"/>
    <n v="2.9639000000000002"/>
    <n v="2.9565000000000001"/>
    <n v="2.9683000000000002"/>
  </r>
  <r>
    <x v="2"/>
    <x v="0"/>
    <n v="2.1760000000000002"/>
    <n v="2.1800000000000002"/>
    <n v="2.1745000000000001"/>
    <n v="2.1833"/>
    <n v="2.9586000000000001"/>
    <n v="2.9639000000000002"/>
    <n v="2.9565000000000001"/>
    <n v="2.9683000000000002"/>
  </r>
  <r>
    <x v="2"/>
    <x v="0"/>
    <n v="2.1718999999999999"/>
    <n v="2.1758999999999999"/>
    <n v="2.1703999999999999"/>
    <n v="2.1791999999999998"/>
    <n v="2.9670999999999998"/>
    <n v="2.9725000000000001"/>
    <n v="2.9649999999999999"/>
    <n v="2.9769999999999999"/>
  </r>
  <r>
    <x v="2"/>
    <x v="0"/>
    <n v="2.1909000000000001"/>
    <n v="2.1949000000000001"/>
    <n v="2.1894"/>
    <n v="2.1981999999999999"/>
    <n v="2.9969000000000001"/>
    <n v="3.0023"/>
    <n v="2.9948000000000001"/>
    <n v="3.0068000000000001"/>
  </r>
  <r>
    <x v="2"/>
    <x v="0"/>
    <n v="2.1911"/>
    <n v="2.1951000000000001"/>
    <n v="2.1896"/>
    <n v="2.1983999999999999"/>
    <n v="2.9834000000000001"/>
    <n v="2.9887000000000001"/>
    <n v="2.9813000000000001"/>
    <n v="2.9931999999999999"/>
  </r>
  <r>
    <x v="2"/>
    <x v="0"/>
    <n v="2.206"/>
    <n v="2.21"/>
    <n v="2.2044999999999999"/>
    <n v="2.2132999999999998"/>
    <n v="3.0024999999999999"/>
    <n v="3.0078999999999998"/>
    <n v="3.0004"/>
    <n v="3.0124"/>
  </r>
  <r>
    <x v="2"/>
    <x v="0"/>
    <n v="2.2084000000000001"/>
    <n v="2.2124000000000001"/>
    <n v="2.2069000000000001"/>
    <n v="2.2157"/>
    <n v="3.0023"/>
    <n v="3.0076999999999998"/>
    <n v="3.0002"/>
    <n v="3.0122"/>
  </r>
  <r>
    <x v="2"/>
    <x v="0"/>
    <n v="2.2084000000000001"/>
    <n v="2.2124000000000001"/>
    <n v="2.2069000000000001"/>
    <n v="2.2157"/>
    <n v="3.0023"/>
    <n v="3.0076999999999998"/>
    <n v="3.0002"/>
    <n v="3.0122"/>
  </r>
  <r>
    <x v="2"/>
    <x v="0"/>
    <n v="2.2084000000000001"/>
    <n v="2.2124000000000001"/>
    <n v="2.2069000000000001"/>
    <n v="2.2157"/>
    <n v="3.0023"/>
    <n v="3.0076999999999998"/>
    <n v="3.0002"/>
    <n v="3.0122"/>
  </r>
  <r>
    <x v="2"/>
    <x v="0"/>
    <n v="2.2385000000000002"/>
    <n v="2.2425000000000002"/>
    <n v="2.2368999999999999"/>
    <n v="2.2458999999999998"/>
    <n v="3.0337000000000001"/>
    <n v="3.0392000000000001"/>
    <n v="3.0316000000000001"/>
    <n v="3.0438000000000001"/>
  </r>
  <r>
    <x v="2"/>
    <x v="0"/>
    <n v="2.2414999999999998"/>
    <n v="2.2454999999999998"/>
    <n v="2.2399"/>
    <n v="2.2488999999999999"/>
    <n v="3.0329999999999999"/>
    <n v="3.0385"/>
    <n v="3.0308999999999999"/>
    <n v="3.0430999999999999"/>
  </r>
  <r>
    <x v="2"/>
    <x v="0"/>
    <n v="2.2551000000000001"/>
    <n v="2.2591000000000001"/>
    <n v="2.2534999999999998"/>
    <n v="2.2625000000000002"/>
    <n v="3.0556999999999999"/>
    <n v="3.0611999999999999"/>
    <n v="3.0535999999999999"/>
    <n v="3.0657999999999999"/>
  </r>
  <r>
    <x v="2"/>
    <x v="0"/>
    <n v="2.2740999999999998"/>
    <n v="2.2782"/>
    <n v="2.2725"/>
    <n v="2.2816000000000001"/>
    <n v="3.0996999999999999"/>
    <n v="3.1053000000000002"/>
    <n v="3.0975000000000001"/>
    <n v="3.11"/>
  </r>
  <r>
    <x v="2"/>
    <x v="0"/>
    <n v="2.3142"/>
    <n v="2.3184"/>
    <n v="2.3126000000000002"/>
    <n v="2.3218999999999999"/>
    <n v="3.1694"/>
    <n v="3.1751"/>
    <n v="3.1671999999999998"/>
    <n v="3.1798999999999999"/>
  </r>
  <r>
    <x v="2"/>
    <x v="0"/>
    <n v="2.3142"/>
    <n v="2.3184"/>
    <n v="2.3126000000000002"/>
    <n v="2.3218999999999999"/>
    <n v="3.1694"/>
    <n v="3.1751"/>
    <n v="3.1671999999999998"/>
    <n v="3.1798999999999999"/>
  </r>
  <r>
    <x v="2"/>
    <x v="0"/>
    <n v="2.3142"/>
    <n v="2.3184"/>
    <n v="2.3126000000000002"/>
    <n v="2.3218999999999999"/>
    <n v="3.1694"/>
    <n v="3.1751"/>
    <n v="3.1671999999999998"/>
    <n v="3.1798999999999999"/>
  </r>
  <r>
    <x v="2"/>
    <x v="0"/>
    <n v="2.3428"/>
    <n v="2.347"/>
    <n v="2.3412000000000002"/>
    <n v="2.3504999999999998"/>
    <n v="3.2052999999999998"/>
    <n v="3.2109999999999999"/>
    <n v="3.2031000000000001"/>
    <n v="3.2158000000000002"/>
  </r>
  <r>
    <x v="2"/>
    <x v="0"/>
    <n v="2.2658"/>
    <n v="2.2698999999999998"/>
    <n v="2.2642000000000002"/>
    <n v="2.2732999999999999"/>
    <n v="3.0933999999999999"/>
    <n v="3.0990000000000002"/>
    <n v="3.0912000000000002"/>
    <n v="3.1036000000000001"/>
  </r>
  <r>
    <x v="2"/>
    <x v="0"/>
    <n v="2.2233999999999998"/>
    <n v="2.2273999999999998"/>
    <n v="2.2218"/>
    <n v="2.2307000000000001"/>
    <n v="3.0362"/>
    <n v="3.0417000000000001"/>
    <n v="3.0341"/>
    <n v="3.0463"/>
  </r>
  <r>
    <x v="2"/>
    <x v="0"/>
    <n v="2.2795000000000001"/>
    <n v="2.2837000000000001"/>
    <n v="2.2778999999999998"/>
    <n v="2.2871000000000001"/>
    <n v="3.1002999999999998"/>
    <n v="3.1057999999999999"/>
    <n v="3.0981000000000001"/>
    <n v="3.1105"/>
  </r>
  <r>
    <x v="2"/>
    <x v="0"/>
    <n v="2.2696000000000001"/>
    <n v="2.2736999999999998"/>
    <n v="2.2679999999999998"/>
    <n v="2.2770999999999999"/>
    <n v="3.0726"/>
    <n v="3.0781999999999998"/>
    <n v="3.0703999999999998"/>
    <n v="3.0828000000000002"/>
  </r>
  <r>
    <x v="2"/>
    <x v="0"/>
    <n v="2.2696000000000001"/>
    <n v="2.2736999999999998"/>
    <n v="2.2679999999999998"/>
    <n v="2.2770999999999999"/>
    <n v="3.0726"/>
    <n v="3.0781999999999998"/>
    <n v="3.0703999999999998"/>
    <n v="3.0828000000000002"/>
  </r>
  <r>
    <x v="2"/>
    <x v="0"/>
    <n v="2.2696000000000001"/>
    <n v="2.2736999999999998"/>
    <n v="2.2679999999999998"/>
    <n v="2.2770999999999999"/>
    <n v="3.0726"/>
    <n v="3.0781999999999998"/>
    <n v="3.0703999999999998"/>
    <n v="3.0828000000000002"/>
  </r>
  <r>
    <x v="2"/>
    <x v="1"/>
    <n v="2.2633999999999999"/>
    <n v="2.2675000000000001"/>
    <n v="2.2618"/>
    <n v="2.2709000000000001"/>
    <n v="3.0556999999999999"/>
    <n v="3.0611999999999999"/>
    <n v="3.0535999999999999"/>
    <n v="3.0657999999999999"/>
  </r>
  <r>
    <x v="2"/>
    <x v="1"/>
    <n v="2.2559999999999998"/>
    <n v="2.2601"/>
    <n v="2.2544"/>
    <n v="2.2635000000000001"/>
    <n v="3.0491999999999999"/>
    <n v="3.0547"/>
    <n v="3.0470999999999999"/>
    <n v="3.0592999999999999"/>
  </r>
  <r>
    <x v="2"/>
    <x v="1"/>
    <n v="2.2393000000000001"/>
    <n v="2.2433999999999998"/>
    <n v="2.2376999999999998"/>
    <n v="2.2467999999999999"/>
    <n v="3.0270999999999999"/>
    <n v="3.0326"/>
    <n v="3.0249999999999999"/>
    <n v="3.0371000000000001"/>
  </r>
  <r>
    <x v="2"/>
    <x v="1"/>
    <n v="2.2248999999999999"/>
    <n v="2.2288999999999999"/>
    <n v="2.2233000000000001"/>
    <n v="2.2322000000000002"/>
    <n v="3.0078"/>
    <n v="3.0131999999999999"/>
    <n v="3.0057"/>
    <n v="3.0177"/>
  </r>
  <r>
    <x v="2"/>
    <x v="1"/>
    <n v="2.2168999999999999"/>
    <n v="2.2208999999999999"/>
    <n v="2.2153"/>
    <n v="2.2242000000000002"/>
    <n v="3.0093999999999999"/>
    <n v="3.0148000000000001"/>
    <n v="3.0072999999999999"/>
    <n v="3.0192999999999999"/>
  </r>
  <r>
    <x v="2"/>
    <x v="1"/>
    <n v="2.2168999999999999"/>
    <n v="2.2208999999999999"/>
    <n v="2.2153"/>
    <n v="2.2242000000000002"/>
    <n v="3.0093999999999999"/>
    <n v="3.0148000000000001"/>
    <n v="3.0072999999999999"/>
    <n v="3.0192999999999999"/>
  </r>
  <r>
    <x v="2"/>
    <x v="1"/>
    <n v="2.2168999999999999"/>
    <n v="2.2208999999999999"/>
    <n v="2.2153"/>
    <n v="2.2242000000000002"/>
    <n v="3.0093999999999999"/>
    <n v="3.0148000000000001"/>
    <n v="3.0072999999999999"/>
    <n v="3.0192999999999999"/>
  </r>
  <r>
    <x v="2"/>
    <x v="1"/>
    <n v="2.2246999999999999"/>
    <n v="2.2286999999999999"/>
    <n v="2.2231000000000001"/>
    <n v="2.2320000000000002"/>
    <n v="3.0339999999999998"/>
    <n v="3.0394000000000001"/>
    <n v="3.0318999999999998"/>
    <n v="3.044"/>
  </r>
  <r>
    <x v="2"/>
    <x v="1"/>
    <n v="2.2023999999999999"/>
    <n v="2.2063999999999999"/>
    <n v="2.2008999999999999"/>
    <n v="2.2097000000000002"/>
    <n v="3.0110999999999999"/>
    <n v="3.0165999999999999"/>
    <n v="3.0089999999999999"/>
    <n v="3.0211000000000001"/>
  </r>
  <r>
    <x v="2"/>
    <x v="1"/>
    <n v="2.1922999999999999"/>
    <n v="2.1962000000000002"/>
    <n v="2.1907999999999999"/>
    <n v="2.1995"/>
    <n v="2.9857"/>
    <n v="2.9910000000000001"/>
    <n v="2.9836"/>
    <n v="2.9954999999999998"/>
  </r>
  <r>
    <x v="2"/>
    <x v="1"/>
    <n v="2.2002999999999999"/>
    <n v="2.2042000000000002"/>
    <n v="2.1987999999999999"/>
    <n v="2.2075"/>
    <n v="3.0062000000000002"/>
    <n v="3.0116000000000001"/>
    <n v="3.0041000000000002"/>
    <n v="3.0160999999999998"/>
  </r>
  <r>
    <x v="2"/>
    <x v="1"/>
    <n v="2.1844999999999999"/>
    <n v="2.1884000000000001"/>
    <n v="2.1829999999999998"/>
    <n v="2.1917"/>
    <n v="2.992"/>
    <n v="2.9973999999999998"/>
    <n v="2.9899"/>
    <n v="3.0019"/>
  </r>
  <r>
    <x v="2"/>
    <x v="1"/>
    <n v="2.1844999999999999"/>
    <n v="2.1884000000000001"/>
    <n v="2.1829999999999998"/>
    <n v="2.1917"/>
    <n v="2.992"/>
    <n v="2.9973999999999998"/>
    <n v="2.9899"/>
    <n v="3.0019"/>
  </r>
  <r>
    <x v="2"/>
    <x v="1"/>
    <n v="2.1844999999999999"/>
    <n v="2.1884000000000001"/>
    <n v="2.1829999999999998"/>
    <n v="2.1917"/>
    <n v="2.992"/>
    <n v="2.9973999999999998"/>
    <n v="2.9899"/>
    <n v="3.0019"/>
  </r>
  <r>
    <x v="2"/>
    <x v="1"/>
    <n v="2.181"/>
    <n v="2.1848999999999998"/>
    <n v="2.1795"/>
    <n v="2.1882000000000001"/>
    <n v="2.9891000000000001"/>
    <n v="2.9944000000000002"/>
    <n v="2.9870000000000001"/>
    <n v="2.9988999999999999"/>
  </r>
  <r>
    <x v="2"/>
    <x v="1"/>
    <n v="2.1789999999999998"/>
    <n v="2.1829999999999998"/>
    <n v="2.1775000000000002"/>
    <n v="2.1863000000000001"/>
    <n v="2.9904999999999999"/>
    <n v="2.9958999999999998"/>
    <n v="2.9883999999999999"/>
    <n v="3.0004"/>
  </r>
  <r>
    <x v="2"/>
    <x v="1"/>
    <n v="2.1880999999999999"/>
    <n v="2.1920000000000002"/>
    <n v="2.1865999999999999"/>
    <n v="2.1953"/>
    <n v="3.0089999999999999"/>
    <n v="3.0144000000000002"/>
    <n v="3.0068999999999999"/>
    <n v="3.0188999999999999"/>
  </r>
  <r>
    <x v="2"/>
    <x v="1"/>
    <n v="2.2081"/>
    <n v="2.2121"/>
    <n v="2.2065999999999999"/>
    <n v="2.2153999999999998"/>
    <n v="3.0249000000000001"/>
    <n v="3.0303"/>
    <n v="3.0228000000000002"/>
    <n v="3.0348000000000002"/>
  </r>
  <r>
    <x v="2"/>
    <x v="1"/>
    <n v="2.1972"/>
    <n v="2.2012"/>
    <n v="2.1957"/>
    <n v="2.2044999999999999"/>
    <n v="3.012"/>
    <n v="3.0173999999999999"/>
    <n v="3.0099"/>
    <n v="3.0219"/>
  </r>
  <r>
    <x v="2"/>
    <x v="1"/>
    <n v="2.1972"/>
    <n v="2.2012"/>
    <n v="2.1957"/>
    <n v="2.2044999999999999"/>
    <n v="3.012"/>
    <n v="3.0173999999999999"/>
    <n v="3.0099"/>
    <n v="3.0219"/>
  </r>
  <r>
    <x v="2"/>
    <x v="1"/>
    <n v="2.1972"/>
    <n v="2.2012"/>
    <n v="2.1957"/>
    <n v="2.2044999999999999"/>
    <n v="3.012"/>
    <n v="3.0173999999999999"/>
    <n v="3.0099"/>
    <n v="3.0219"/>
  </r>
  <r>
    <x v="2"/>
    <x v="1"/>
    <n v="2.1806000000000001"/>
    <n v="2.1844999999999999"/>
    <n v="2.1791"/>
    <n v="2.1878000000000002"/>
    <n v="2.9967000000000001"/>
    <n v="3.0021"/>
    <n v="2.9946000000000002"/>
    <n v="3.0066000000000002"/>
  </r>
  <r>
    <x v="2"/>
    <x v="1"/>
    <n v="2.2046000000000001"/>
    <n v="2.2086000000000001"/>
    <n v="2.2031000000000001"/>
    <n v="2.2119"/>
    <n v="3.0318999999999998"/>
    <n v="3.0373999999999999"/>
    <n v="3.0297999999999998"/>
    <n v="3.0419999999999998"/>
  </r>
  <r>
    <x v="2"/>
    <x v="1"/>
    <n v="2.2081"/>
    <n v="2.2120000000000002"/>
    <n v="2.2065999999999999"/>
    <n v="2.2153"/>
    <n v="3.0326"/>
    <n v="3.0381"/>
    <n v="3.0305"/>
    <n v="3.0427"/>
  </r>
  <r>
    <x v="2"/>
    <x v="1"/>
    <n v="2.2342"/>
    <n v="2.2382"/>
    <n v="2.2326000000000001"/>
    <n v="2.2416"/>
    <n v="3.0508000000000002"/>
    <n v="3.0562999999999998"/>
    <n v="3.0487000000000002"/>
    <n v="3.0609000000000002"/>
  </r>
  <r>
    <x v="2"/>
    <x v="1"/>
    <n v="2.2128999999999999"/>
    <n v="2.2168000000000001"/>
    <n v="2.2113999999999998"/>
    <n v="2.2201"/>
    <n v="3.0476999999999999"/>
    <n v="3.0531999999999999"/>
    <n v="3.0455999999999999"/>
    <n v="3.0577999999999999"/>
  </r>
  <r>
    <x v="2"/>
    <x v="1"/>
    <n v="2.2128999999999999"/>
    <n v="2.2168000000000001"/>
    <n v="2.2113999999999998"/>
    <n v="2.2201"/>
    <n v="3.0476999999999999"/>
    <n v="3.0531999999999999"/>
    <n v="3.0455999999999999"/>
    <n v="3.0577999999999999"/>
  </r>
  <r>
    <x v="2"/>
    <x v="1"/>
    <n v="2.2128999999999999"/>
    <n v="2.2168000000000001"/>
    <n v="2.2113999999999998"/>
    <n v="2.2201"/>
    <n v="3.0476999999999999"/>
    <n v="3.0531999999999999"/>
    <n v="3.0455999999999999"/>
    <n v="3.0577999999999999"/>
  </r>
  <r>
    <x v="2"/>
    <x v="2"/>
    <n v="2.2185000000000001"/>
    <n v="2.2225000000000001"/>
    <n v="2.2168999999999999"/>
    <n v="2.2258"/>
    <n v="3.0556000000000001"/>
    <n v="3.0611000000000002"/>
    <n v="3.0535000000000001"/>
    <n v="3.0657000000000001"/>
  </r>
  <r>
    <x v="2"/>
    <x v="2"/>
    <n v="2.2119"/>
    <n v="2.2159"/>
    <n v="2.2103999999999999"/>
    <n v="2.2191999999999998"/>
    <n v="3.044"/>
    <n v="3.0495000000000001"/>
    <n v="3.0419"/>
    <n v="3.0541"/>
  </r>
  <r>
    <x v="2"/>
    <x v="2"/>
    <n v="2.2073999999999998"/>
    <n v="2.2113999999999998"/>
    <n v="2.2059000000000002"/>
    <n v="2.2147000000000001"/>
    <n v="3.0297999999999998"/>
    <n v="3.0352999999999999"/>
    <n v="3.0276999999999998"/>
    <n v="3.0398999999999998"/>
  </r>
  <r>
    <x v="2"/>
    <x v="2"/>
    <n v="2.1999"/>
    <n v="2.2039"/>
    <n v="2.1983999999999999"/>
    <n v="2.2071999999999998"/>
    <n v="3.0225"/>
    <n v="3.0278999999999998"/>
    <n v="3.0204"/>
    <n v="3.0324"/>
  </r>
  <r>
    <x v="2"/>
    <x v="2"/>
    <n v="2.1873"/>
    <n v="2.1911999999999998"/>
    <n v="2.1858"/>
    <n v="2.1945000000000001"/>
    <n v="3.0381"/>
    <n v="3.0436000000000001"/>
    <n v="3.036"/>
    <n v="3.0482"/>
  </r>
  <r>
    <x v="2"/>
    <x v="2"/>
    <n v="2.1873"/>
    <n v="2.1911999999999998"/>
    <n v="2.1858"/>
    <n v="2.1945000000000001"/>
    <n v="3.0381"/>
    <n v="3.0436000000000001"/>
    <n v="3.036"/>
    <n v="3.0482"/>
  </r>
  <r>
    <x v="2"/>
    <x v="2"/>
    <n v="2.1873"/>
    <n v="2.1911999999999998"/>
    <n v="2.1858"/>
    <n v="2.1945000000000001"/>
    <n v="3.0381"/>
    <n v="3.0436000000000001"/>
    <n v="3.036"/>
    <n v="3.0482"/>
  </r>
  <r>
    <x v="2"/>
    <x v="2"/>
    <n v="2.2118000000000002"/>
    <n v="2.2158000000000002"/>
    <n v="2.2103000000000002"/>
    <n v="2.2191000000000001"/>
    <n v="3.07"/>
    <n v="3.0754999999999999"/>
    <n v="3.0678999999999998"/>
    <n v="3.0800999999999998"/>
  </r>
  <r>
    <x v="2"/>
    <x v="2"/>
    <n v="2.222"/>
    <n v="2.226"/>
    <n v="2.2204000000000002"/>
    <n v="2.2292999999999998"/>
    <n v="3.0781000000000001"/>
    <n v="3.0836000000000001"/>
    <n v="3.0758999999999999"/>
    <n v="3.0882000000000001"/>
  </r>
  <r>
    <x v="2"/>
    <x v="2"/>
    <n v="2.2458999999999998"/>
    <n v="2.2498999999999998"/>
    <n v="2.2443"/>
    <n v="2.2532999999999999"/>
    <n v="3.1153"/>
    <n v="3.1208999999999998"/>
    <n v="3.1131000000000002"/>
    <n v="3.1255999999999999"/>
  </r>
  <r>
    <x v="2"/>
    <x v="2"/>
    <n v="2.2244000000000002"/>
    <n v="2.2284000000000002"/>
    <n v="2.2227999999999999"/>
    <n v="2.2317"/>
    <n v="3.1036999999999999"/>
    <n v="3.1093000000000002"/>
    <n v="3.1015000000000001"/>
    <n v="3.1139999999999999"/>
  </r>
  <r>
    <x v="2"/>
    <x v="2"/>
    <n v="2.2322000000000002"/>
    <n v="2.2362000000000002"/>
    <n v="2.2305999999999999"/>
    <n v="2.2395999999999998"/>
    <n v="3.0992999999999999"/>
    <n v="3.1049000000000002"/>
    <n v="3.0971000000000002"/>
    <n v="3.1095999999999999"/>
  </r>
  <r>
    <x v="2"/>
    <x v="2"/>
    <n v="2.2322000000000002"/>
    <n v="2.2362000000000002"/>
    <n v="2.2305999999999999"/>
    <n v="2.2395999999999998"/>
    <n v="3.0992999999999999"/>
    <n v="3.1049000000000002"/>
    <n v="3.0971000000000002"/>
    <n v="3.1095999999999999"/>
  </r>
  <r>
    <x v="2"/>
    <x v="2"/>
    <n v="2.2322000000000002"/>
    <n v="2.2362000000000002"/>
    <n v="2.2305999999999999"/>
    <n v="2.2395999999999998"/>
    <n v="3.0992999999999999"/>
    <n v="3.1049000000000002"/>
    <n v="3.0971000000000002"/>
    <n v="3.1095999999999999"/>
  </r>
  <r>
    <x v="2"/>
    <x v="2"/>
    <n v="2.2216"/>
    <n v="2.2256"/>
    <n v="2.2200000000000002"/>
    <n v="2.2288999999999999"/>
    <n v="3.0872000000000002"/>
    <n v="3.0928"/>
    <n v="3.085"/>
    <n v="3.0973999999999999"/>
  </r>
  <r>
    <x v="2"/>
    <x v="2"/>
    <n v="2.2223999999999999"/>
    <n v="2.2265000000000001"/>
    <n v="2.2208000000000001"/>
    <n v="2.2298"/>
    <n v="3.0916000000000001"/>
    <n v="3.0972"/>
    <n v="3.0893999999999999"/>
    <n v="3.1017999999999999"/>
  </r>
  <r>
    <x v="2"/>
    <x v="2"/>
    <n v="2.2212000000000001"/>
    <n v="2.2252000000000001"/>
    <n v="2.2195999999999998"/>
    <n v="2.2284999999999999"/>
    <n v="3.0918999999999999"/>
    <n v="3.0975000000000001"/>
    <n v="3.0897000000000001"/>
    <n v="3.1021000000000001"/>
  </r>
  <r>
    <x v="2"/>
    <x v="2"/>
    <n v="2.2372999999999998"/>
    <n v="2.2412999999999998"/>
    <n v="2.2357"/>
    <n v="2.2446999999999999"/>
    <n v="3.0842000000000001"/>
    <n v="3.0897999999999999"/>
    <n v="3.0819999999999999"/>
    <n v="3.0943999999999998"/>
  </r>
  <r>
    <x v="2"/>
    <x v="2"/>
    <n v="2.2349999999999999"/>
    <n v="2.2389999999999999"/>
    <n v="2.2334000000000001"/>
    <n v="2.2423999999999999"/>
    <n v="3.0823999999999998"/>
    <n v="3.0880000000000001"/>
    <n v="3.0802"/>
    <n v="3.0926"/>
  </r>
  <r>
    <x v="2"/>
    <x v="2"/>
    <n v="2.2349999999999999"/>
    <n v="2.2389999999999999"/>
    <n v="2.2334000000000001"/>
    <n v="2.2423999999999999"/>
    <n v="3.0823999999999998"/>
    <n v="3.0880000000000001"/>
    <n v="3.0802"/>
    <n v="3.0926"/>
  </r>
  <r>
    <x v="2"/>
    <x v="2"/>
    <n v="2.2349999999999999"/>
    <n v="2.2389999999999999"/>
    <n v="2.2334000000000001"/>
    <n v="2.2423999999999999"/>
    <n v="3.0823999999999998"/>
    <n v="3.0880000000000001"/>
    <n v="3.0802"/>
    <n v="3.0926"/>
  </r>
  <r>
    <x v="2"/>
    <x v="2"/>
    <n v="2.2370000000000001"/>
    <n v="2.2410000000000001"/>
    <n v="2.2353999999999998"/>
    <n v="2.2444000000000002"/>
    <n v="3.0823"/>
    <n v="3.0878000000000001"/>
    <n v="3.0800999999999998"/>
    <n v="3.0924"/>
  </r>
  <r>
    <x v="2"/>
    <x v="2"/>
    <n v="2.2319"/>
    <n v="2.2359"/>
    <n v="2.2303000000000002"/>
    <n v="2.2393000000000001"/>
    <n v="3.0831"/>
    <n v="3.0886999999999998"/>
    <n v="3.0809000000000002"/>
    <n v="3.0933000000000002"/>
  </r>
  <r>
    <x v="2"/>
    <x v="2"/>
    <n v="2.2121"/>
    <n v="2.2161"/>
    <n v="2.2105999999999999"/>
    <n v="2.2193999999999998"/>
    <n v="3.0524"/>
    <n v="3.0579000000000001"/>
    <n v="3.0503"/>
    <n v="3.0625"/>
  </r>
  <r>
    <x v="2"/>
    <x v="2"/>
    <n v="2.1911999999999998"/>
    <n v="2.1951000000000001"/>
    <n v="2.1897000000000002"/>
    <n v="2.1983999999999999"/>
    <n v="3.0148000000000001"/>
    <n v="3.0202"/>
    <n v="3.0127000000000002"/>
    <n v="3.0247000000000002"/>
  </r>
  <r>
    <x v="2"/>
    <x v="2"/>
    <n v="2.1898"/>
    <n v="2.1938"/>
    <n v="2.1882999999999999"/>
    <n v="2.1970999999999998"/>
    <n v="3.0072000000000001"/>
    <n v="3.0125999999999999"/>
    <n v="3.0051000000000001"/>
    <n v="3.0171000000000001"/>
  </r>
  <r>
    <x v="2"/>
    <x v="2"/>
    <n v="2.1898"/>
    <n v="2.1938"/>
    <n v="2.1882999999999999"/>
    <n v="2.1970999999999998"/>
    <n v="3.0072000000000001"/>
    <n v="3.0125999999999999"/>
    <n v="3.0051000000000001"/>
    <n v="3.0171000000000001"/>
  </r>
  <r>
    <x v="2"/>
    <x v="2"/>
    <n v="2.1898"/>
    <n v="2.1938"/>
    <n v="2.1882999999999999"/>
    <n v="2.1970999999999998"/>
    <n v="3.0072000000000001"/>
    <n v="3.0125999999999999"/>
    <n v="3.0051000000000001"/>
    <n v="3.0171000000000001"/>
  </r>
  <r>
    <x v="2"/>
    <x v="2"/>
    <n v="2.1556999999999999"/>
    <n v="2.1596000000000002"/>
    <n v="2.1541999999999999"/>
    <n v="2.1627999999999998"/>
    <n v="2.9699"/>
    <n v="2.9752999999999998"/>
    <n v="2.9678"/>
    <n v="2.9798"/>
  </r>
  <r>
    <x v="2"/>
    <x v="3"/>
    <n v="2.1492"/>
    <n v="2.1530999999999998"/>
    <n v="2.1476999999999999"/>
    <n v="2.1562999999999999"/>
    <n v="2.9643000000000002"/>
    <n v="2.9697"/>
    <n v="2.9622000000000002"/>
    <n v="2.9742000000000002"/>
  </r>
  <r>
    <x v="2"/>
    <x v="3"/>
    <n v="2.1311"/>
    <n v="2.1349999999999998"/>
    <n v="2.1295999999999999"/>
    <n v="2.1381999999999999"/>
    <n v="2.9392"/>
    <n v="2.9445000000000001"/>
    <n v="2.9371"/>
    <n v="2.9489000000000001"/>
  </r>
  <r>
    <x v="2"/>
    <x v="3"/>
    <n v="2.1355"/>
    <n v="2.1393"/>
    <n v="2.1339999999999999"/>
    <n v="2.1425000000000001"/>
    <n v="2.9390000000000001"/>
    <n v="2.9443000000000001"/>
    <n v="2.9369000000000001"/>
    <n v="2.9487000000000001"/>
  </r>
  <r>
    <x v="2"/>
    <x v="3"/>
    <n v="2.1354000000000002"/>
    <n v="2.1393"/>
    <n v="2.1339000000000001"/>
    <n v="2.1425000000000001"/>
    <n v="2.9264000000000001"/>
    <n v="2.9317000000000002"/>
    <n v="2.9243999999999999"/>
    <n v="2.9361000000000002"/>
  </r>
  <r>
    <x v="2"/>
    <x v="3"/>
    <n v="2.1354000000000002"/>
    <n v="2.1393"/>
    <n v="2.1339000000000001"/>
    <n v="2.1425000000000001"/>
    <n v="2.9264000000000001"/>
    <n v="2.9317000000000002"/>
    <n v="2.9243999999999999"/>
    <n v="2.9361000000000002"/>
  </r>
  <r>
    <x v="2"/>
    <x v="3"/>
    <n v="2.1354000000000002"/>
    <n v="2.1393"/>
    <n v="2.1339000000000001"/>
    <n v="2.1425000000000001"/>
    <n v="2.9264000000000001"/>
    <n v="2.9317000000000002"/>
    <n v="2.9243999999999999"/>
    <n v="2.9361000000000002"/>
  </r>
  <r>
    <x v="2"/>
    <x v="3"/>
    <n v="2.1183000000000001"/>
    <n v="2.1221000000000001"/>
    <n v="2.1168"/>
    <n v="2.1253000000000002"/>
    <n v="2.9068000000000001"/>
    <n v="2.9119999999999999"/>
    <n v="2.9047999999999998"/>
    <n v="2.9163999999999999"/>
  </r>
  <r>
    <x v="2"/>
    <x v="3"/>
    <n v="2.0941000000000001"/>
    <n v="2.0977999999999999"/>
    <n v="2.0926"/>
    <n v="2.1009000000000002"/>
    <n v="2.8837999999999999"/>
    <n v="2.8889999999999998"/>
    <n v="2.8818000000000001"/>
    <n v="2.8933"/>
  </r>
  <r>
    <x v="2"/>
    <x v="3"/>
    <n v="2.1046"/>
    <n v="2.1084000000000001"/>
    <n v="2.1031"/>
    <n v="2.1116000000000001"/>
    <n v="2.9036"/>
    <n v="2.9087999999999998"/>
    <n v="2.9016000000000002"/>
    <n v="2.9131999999999998"/>
  </r>
  <r>
    <x v="2"/>
    <x v="3"/>
    <n v="2.0992999999999999"/>
    <n v="2.1031"/>
    <n v="2.0977999999999999"/>
    <n v="2.1063000000000001"/>
    <n v="2.9104999999999999"/>
    <n v="2.9157999999999999"/>
    <n v="2.9085000000000001"/>
    <n v="2.9201999999999999"/>
  </r>
  <r>
    <x v="2"/>
    <x v="3"/>
    <n v="2.1177000000000001"/>
    <n v="2.1215000000000002"/>
    <n v="2.1162000000000001"/>
    <n v="2.1246999999999998"/>
    <n v="2.9405999999999999"/>
    <n v="2.9459"/>
    <n v="2.9384999999999999"/>
    <n v="2.9502999999999999"/>
  </r>
  <r>
    <x v="2"/>
    <x v="3"/>
    <n v="2.1177000000000001"/>
    <n v="2.1215000000000002"/>
    <n v="2.1162000000000001"/>
    <n v="2.1246999999999998"/>
    <n v="2.9405999999999999"/>
    <n v="2.9459"/>
    <n v="2.9384999999999999"/>
    <n v="2.9502999999999999"/>
  </r>
  <r>
    <x v="2"/>
    <x v="3"/>
    <n v="2.1177000000000001"/>
    <n v="2.1215000000000002"/>
    <n v="2.1162000000000001"/>
    <n v="2.1246999999999998"/>
    <n v="2.9405999999999999"/>
    <n v="2.9459"/>
    <n v="2.9384999999999999"/>
    <n v="2.9502999999999999"/>
  </r>
  <r>
    <x v="2"/>
    <x v="3"/>
    <n v="2.1267999999999998"/>
    <n v="2.1305999999999998"/>
    <n v="2.1253000000000002"/>
    <n v="2.1337999999999999"/>
    <n v="2.9419"/>
    <n v="2.9472"/>
    <n v="2.9398"/>
    <n v="2.9516"/>
  </r>
  <r>
    <x v="2"/>
    <x v="3"/>
    <n v="2.1263000000000001"/>
    <n v="2.1301000000000001"/>
    <n v="2.1248"/>
    <n v="2.1333000000000002"/>
    <n v="2.9342000000000001"/>
    <n v="2.9394"/>
    <n v="2.9321000000000002"/>
    <n v="2.9438"/>
  </r>
  <r>
    <x v="2"/>
    <x v="3"/>
    <n v="2.1322000000000001"/>
    <n v="2.1360000000000001"/>
    <n v="2.1307"/>
    <n v="2.1392000000000002"/>
    <n v="2.9506999999999999"/>
    <n v="2.956"/>
    <n v="2.9485999999999999"/>
    <n v="2.9603999999999999"/>
  </r>
  <r>
    <x v="2"/>
    <x v="3"/>
    <n v="2.1301999999999999"/>
    <n v="2.1341000000000001"/>
    <n v="2.1286999999999998"/>
    <n v="2.1373000000000002"/>
    <n v="2.9504999999999999"/>
    <n v="2.9559000000000002"/>
    <n v="2.9483999999999999"/>
    <n v="2.9603000000000002"/>
  </r>
  <r>
    <x v="2"/>
    <x v="3"/>
    <n v="2.1284000000000001"/>
    <n v="2.1322000000000001"/>
    <n v="2.1269"/>
    <n v="2.1354000000000002"/>
    <n v="2.9411"/>
    <n v="2.9464000000000001"/>
    <n v="2.9390000000000001"/>
    <n v="2.9508000000000001"/>
  </r>
  <r>
    <x v="2"/>
    <x v="3"/>
    <n v="2.1284000000000001"/>
    <n v="2.1322000000000001"/>
    <n v="2.1269"/>
    <n v="2.1354000000000002"/>
    <n v="2.9411"/>
    <n v="2.9464000000000001"/>
    <n v="2.9390000000000001"/>
    <n v="2.9508000000000001"/>
  </r>
  <r>
    <x v="2"/>
    <x v="3"/>
    <n v="2.1284000000000001"/>
    <n v="2.1322000000000001"/>
    <n v="2.1269"/>
    <n v="2.1354000000000002"/>
    <n v="2.9411"/>
    <n v="2.9464000000000001"/>
    <n v="2.9390000000000001"/>
    <n v="2.9508000000000001"/>
  </r>
  <r>
    <x v="2"/>
    <x v="3"/>
    <n v="2.133"/>
    <n v="2.1368"/>
    <n v="2.1315"/>
    <n v="2.14"/>
    <n v="2.9481000000000002"/>
    <n v="2.9535"/>
    <n v="2.9460000000000002"/>
    <n v="2.9579"/>
  </r>
  <r>
    <x v="2"/>
    <x v="3"/>
    <n v="2.1372"/>
    <n v="2.141"/>
    <n v="2.1356999999999999"/>
    <n v="2.1442000000000001"/>
    <n v="2.9516"/>
    <n v="2.9569000000000001"/>
    <n v="2.9495"/>
    <n v="2.9613"/>
  </r>
  <r>
    <x v="2"/>
    <x v="3"/>
    <n v="2.1372"/>
    <n v="2.141"/>
    <n v="2.1356999999999999"/>
    <n v="2.1442000000000001"/>
    <n v="2.9516"/>
    <n v="2.9569000000000001"/>
    <n v="2.9495"/>
    <n v="2.9613"/>
  </r>
  <r>
    <x v="2"/>
    <x v="3"/>
    <n v="2.1387"/>
    <n v="2.1425000000000001"/>
    <n v="2.1372"/>
    <n v="2.1457000000000002"/>
    <n v="2.9567999999999999"/>
    <n v="2.9622000000000002"/>
    <n v="2.9546999999999999"/>
    <n v="2.9666000000000001"/>
  </r>
  <r>
    <x v="2"/>
    <x v="3"/>
    <n v="2.1339000000000001"/>
    <n v="2.1377999999999999"/>
    <n v="2.1324000000000001"/>
    <n v="2.141"/>
    <n v="2.9533"/>
    <n v="2.9586000000000001"/>
    <n v="2.9512"/>
    <n v="2.9630000000000001"/>
  </r>
  <r>
    <x v="2"/>
    <x v="3"/>
    <n v="2.1339000000000001"/>
    <n v="2.1377999999999999"/>
    <n v="2.1324000000000001"/>
    <n v="2.141"/>
    <n v="2.9533"/>
    <n v="2.9586000000000001"/>
    <n v="2.9512"/>
    <n v="2.9630000000000001"/>
  </r>
  <r>
    <x v="2"/>
    <x v="3"/>
    <n v="2.1339000000000001"/>
    <n v="2.1377999999999999"/>
    <n v="2.1324000000000001"/>
    <n v="2.141"/>
    <n v="2.9533"/>
    <n v="2.9586000000000001"/>
    <n v="2.9512"/>
    <n v="2.9630000000000001"/>
  </r>
  <r>
    <x v="2"/>
    <x v="3"/>
    <n v="2.1313"/>
    <n v="2.1351"/>
    <n v="2.1297999999999999"/>
    <n v="2.1383000000000001"/>
    <n v="2.9558"/>
    <n v="2.9611000000000001"/>
    <n v="2.9537"/>
    <n v="2.9655"/>
  </r>
  <r>
    <x v="2"/>
    <x v="3"/>
    <n v="2.1179999999999999"/>
    <n v="2.1217999999999999"/>
    <n v="2.1164999999999998"/>
    <n v="2.125"/>
    <n v="2.9350000000000001"/>
    <n v="2.9403000000000001"/>
    <n v="2.9329000000000001"/>
    <n v="2.9447000000000001"/>
  </r>
  <r>
    <x v="2"/>
    <x v="3"/>
    <n v="2.1154000000000002"/>
    <n v="2.1193"/>
    <n v="2.1139000000000001"/>
    <n v="2.1225000000000001"/>
    <n v="2.9251999999999998"/>
    <n v="2.9304999999999999"/>
    <n v="2.9232"/>
    <n v="2.9348999999999998"/>
  </r>
  <r>
    <x v="2"/>
    <x v="3"/>
    <n v="2.1154000000000002"/>
    <n v="2.1193"/>
    <n v="2.1139000000000001"/>
    <n v="2.1225000000000001"/>
    <n v="2.9251999999999998"/>
    <n v="2.9304999999999999"/>
    <n v="2.9232"/>
    <n v="2.9348999999999998"/>
  </r>
  <r>
    <x v="2"/>
    <x v="4"/>
    <n v="2.1073"/>
    <n v="2.1111"/>
    <n v="2.1057999999999999"/>
    <n v="2.1143000000000001"/>
    <n v="2.9194"/>
    <n v="2.9245999999999999"/>
    <n v="2.9174000000000002"/>
    <n v="2.9289999999999998"/>
  </r>
  <r>
    <x v="2"/>
    <x v="4"/>
    <n v="2.1073"/>
    <n v="2.1111"/>
    <n v="2.1057999999999999"/>
    <n v="2.1143000000000001"/>
    <n v="2.9194"/>
    <n v="2.9245999999999999"/>
    <n v="2.9174000000000002"/>
    <n v="2.9289999999999998"/>
  </r>
  <r>
    <x v="2"/>
    <x v="4"/>
    <n v="2.1073"/>
    <n v="2.1111"/>
    <n v="2.1057999999999999"/>
    <n v="2.1143000000000001"/>
    <n v="2.9194"/>
    <n v="2.9245999999999999"/>
    <n v="2.9174000000000002"/>
    <n v="2.9289999999999998"/>
  </r>
  <r>
    <x v="2"/>
    <x v="4"/>
    <n v="2.0966"/>
    <n v="2.1004"/>
    <n v="2.0951"/>
    <n v="2.1036000000000001"/>
    <n v="2.9087000000000001"/>
    <n v="2.9138999999999999"/>
    <n v="2.9066999999999998"/>
    <n v="2.9182999999999999"/>
  </r>
  <r>
    <x v="2"/>
    <x v="4"/>
    <n v="2.0931999999999999"/>
    <n v="2.097"/>
    <n v="2.0916999999999999"/>
    <n v="2.1000999999999999"/>
    <n v="2.9152999999999998"/>
    <n v="2.9205999999999999"/>
    <n v="2.9133"/>
    <n v="2.9249999999999998"/>
  </r>
  <r>
    <x v="2"/>
    <x v="4"/>
    <n v="2.0922999999999998"/>
    <n v="2.0960000000000001"/>
    <n v="2.0908000000000002"/>
    <n v="2.0991"/>
    <n v="2.9137"/>
    <n v="2.9188999999999998"/>
    <n v="2.9117000000000002"/>
    <n v="2.9232999999999998"/>
  </r>
  <r>
    <x v="2"/>
    <x v="4"/>
    <n v="2.0746000000000002"/>
    <n v="2.0783999999999998"/>
    <n v="2.0731000000000002"/>
    <n v="2.0815000000000001"/>
    <n v="2.8917000000000002"/>
    <n v="2.8969"/>
    <n v="2.8896999999999999"/>
    <n v="2.9011999999999998"/>
  </r>
  <r>
    <x v="2"/>
    <x v="4"/>
    <n v="2.0766"/>
    <n v="2.0804"/>
    <n v="2.0750999999999999"/>
    <n v="2.0834999999999999"/>
    <n v="2.8671000000000002"/>
    <n v="2.8721999999999999"/>
    <n v="2.8651"/>
    <n v="2.8765000000000001"/>
  </r>
  <r>
    <x v="2"/>
    <x v="4"/>
    <n v="2.0766"/>
    <n v="2.0804"/>
    <n v="2.0750999999999999"/>
    <n v="2.0834999999999999"/>
    <n v="2.8671000000000002"/>
    <n v="2.8721999999999999"/>
    <n v="2.8651"/>
    <n v="2.8765000000000001"/>
  </r>
  <r>
    <x v="2"/>
    <x v="4"/>
    <n v="2.0766"/>
    <n v="2.0804"/>
    <n v="2.0750999999999999"/>
    <n v="2.0834999999999999"/>
    <n v="2.8671000000000002"/>
    <n v="2.8721999999999999"/>
    <n v="2.8651"/>
    <n v="2.8765000000000001"/>
  </r>
  <r>
    <x v="2"/>
    <x v="4"/>
    <n v="2.0754999999999999"/>
    <n v="2.0792000000000002"/>
    <n v="2.0739999999999998"/>
    <n v="2.0823"/>
    <n v="2.8573"/>
    <n v="2.8624000000000001"/>
    <n v="2.8553000000000002"/>
    <n v="2.8666999999999998"/>
  </r>
  <r>
    <x v="2"/>
    <x v="4"/>
    <n v="2.0712000000000002"/>
    <n v="2.0749"/>
    <n v="2.0697999999999999"/>
    <n v="2.0779999999999998"/>
    <n v="2.8451"/>
    <n v="2.8502000000000001"/>
    <n v="2.8431000000000002"/>
    <n v="2.8544999999999998"/>
  </r>
  <r>
    <x v="2"/>
    <x v="4"/>
    <n v="2.0710999999999999"/>
    <n v="2.0748000000000002"/>
    <n v="2.0697000000000001"/>
    <n v="2.0779000000000001"/>
    <n v="2.8409"/>
    <n v="2.8460000000000001"/>
    <n v="2.8389000000000002"/>
    <n v="2.8502999999999998"/>
  </r>
  <r>
    <x v="2"/>
    <x v="4"/>
    <n v="2.077"/>
    <n v="2.0807000000000002"/>
    <n v="2.0754999999999999"/>
    <n v="2.0838000000000001"/>
    <n v="2.8386999999999998"/>
    <n v="2.8437999999999999"/>
    <n v="2.8367"/>
    <n v="2.8481000000000001"/>
  </r>
  <r>
    <x v="2"/>
    <x v="4"/>
    <n v="2.0981000000000001"/>
    <n v="2.1019000000000001"/>
    <n v="2.0966"/>
    <n v="2.1051000000000002"/>
    <n v="2.8761000000000001"/>
    <n v="2.8813"/>
    <n v="2.8740999999999999"/>
    <n v="2.8856000000000002"/>
  </r>
  <r>
    <x v="2"/>
    <x v="4"/>
    <n v="2.0981000000000001"/>
    <n v="2.1019000000000001"/>
    <n v="2.0966"/>
    <n v="2.1051000000000002"/>
    <n v="2.8761000000000001"/>
    <n v="2.8813"/>
    <n v="2.8740999999999999"/>
    <n v="2.8856000000000002"/>
  </r>
  <r>
    <x v="2"/>
    <x v="4"/>
    <n v="2.0981000000000001"/>
    <n v="2.1019000000000001"/>
    <n v="2.0966"/>
    <n v="2.1051000000000002"/>
    <n v="2.8761000000000001"/>
    <n v="2.8813"/>
    <n v="2.8740999999999999"/>
    <n v="2.8856000000000002"/>
  </r>
  <r>
    <x v="2"/>
    <x v="4"/>
    <n v="2.0981000000000001"/>
    <n v="2.1019000000000001"/>
    <n v="2.0966"/>
    <n v="2.1051000000000002"/>
    <n v="2.8761000000000001"/>
    <n v="2.8813"/>
    <n v="2.8740999999999999"/>
    <n v="2.8856000000000002"/>
  </r>
  <r>
    <x v="2"/>
    <x v="4"/>
    <n v="2.1046"/>
    <n v="2.1082999999999998"/>
    <n v="2.1031"/>
    <n v="2.1114999999999999"/>
    <n v="2.8826000000000001"/>
    <n v="2.8877999999999999"/>
    <n v="2.8805999999999998"/>
    <n v="2.8921000000000001"/>
  </r>
  <r>
    <x v="2"/>
    <x v="4"/>
    <n v="2.1072000000000002"/>
    <n v="2.1110000000000002"/>
    <n v="2.1057000000000001"/>
    <n v="2.1141999999999999"/>
    <n v="2.8868999999999998"/>
    <n v="2.8921000000000001"/>
    <n v="2.8849"/>
    <n v="2.8963999999999999"/>
  </r>
  <r>
    <x v="2"/>
    <x v="4"/>
    <n v="2.0920999999999998"/>
    <n v="2.0958000000000001"/>
    <n v="2.0905999999999998"/>
    <n v="2.0989"/>
    <n v="2.8607"/>
    <n v="2.8658999999999999"/>
    <n v="2.8586999999999998"/>
    <n v="2.8702000000000001"/>
  </r>
  <r>
    <x v="2"/>
    <x v="4"/>
    <n v="2.0844999999999998"/>
    <n v="2.0882999999999998"/>
    <n v="2.0830000000000002"/>
    <n v="2.0914000000000001"/>
    <n v="2.8410000000000002"/>
    <n v="2.8460999999999999"/>
    <n v="2.839"/>
    <n v="2.8504"/>
  </r>
  <r>
    <x v="2"/>
    <x v="4"/>
    <n v="2.0844999999999998"/>
    <n v="2.0882999999999998"/>
    <n v="2.0830000000000002"/>
    <n v="2.0914000000000001"/>
    <n v="2.8410000000000002"/>
    <n v="2.8460999999999999"/>
    <n v="2.839"/>
    <n v="2.8504"/>
  </r>
  <r>
    <x v="2"/>
    <x v="4"/>
    <n v="2.0844999999999998"/>
    <n v="2.0882999999999998"/>
    <n v="2.0830000000000002"/>
    <n v="2.0914000000000001"/>
    <n v="2.8410000000000002"/>
    <n v="2.8460999999999999"/>
    <n v="2.839"/>
    <n v="2.8504"/>
  </r>
  <r>
    <x v="2"/>
    <x v="4"/>
    <n v="2.0848"/>
    <n v="2.0884999999999998"/>
    <n v="2.0832999999999999"/>
    <n v="2.0916000000000001"/>
    <n v="2.8435000000000001"/>
    <n v="2.8487"/>
    <n v="2.8414999999999999"/>
    <n v="2.8530000000000002"/>
  </r>
  <r>
    <x v="2"/>
    <x v="4"/>
    <n v="2.0973000000000002"/>
    <n v="2.1011000000000002"/>
    <n v="2.0958000000000001"/>
    <n v="2.1042999999999998"/>
    <n v="2.8620999999999999"/>
    <n v="2.8672"/>
    <n v="2.8601000000000001"/>
    <n v="2.8715000000000002"/>
  </r>
  <r>
    <x v="2"/>
    <x v="4"/>
    <n v="2.1044999999999998"/>
    <n v="2.1082999999999998"/>
    <n v="2.1030000000000002"/>
    <n v="2.1114999999999999"/>
    <n v="2.8660000000000001"/>
    <n v="2.8712"/>
    <n v="2.8639999999999999"/>
    <n v="2.8755000000000002"/>
  </r>
  <r>
    <x v="2"/>
    <x v="4"/>
    <n v="2.0922000000000001"/>
    <n v="2.0958999999999999"/>
    <n v="2.0907"/>
    <n v="2.0990000000000002"/>
    <n v="2.8475999999999999"/>
    <n v="2.8527"/>
    <n v="2.8456000000000001"/>
    <n v="2.8570000000000002"/>
  </r>
  <r>
    <x v="2"/>
    <x v="4"/>
    <n v="2.0916000000000001"/>
    <n v="2.0954000000000002"/>
    <n v="2.0901000000000001"/>
    <n v="2.0985"/>
    <n v="2.8471000000000002"/>
    <n v="2.8521999999999998"/>
    <n v="2.8451"/>
    <n v="2.8565"/>
  </r>
  <r>
    <x v="2"/>
    <x v="4"/>
    <n v="2.0916000000000001"/>
    <n v="2.0954000000000002"/>
    <n v="2.0901000000000001"/>
    <n v="2.0985"/>
    <n v="2.8471000000000002"/>
    <n v="2.8521999999999998"/>
    <n v="2.8451"/>
    <n v="2.8565"/>
  </r>
  <r>
    <x v="2"/>
    <x v="4"/>
    <n v="2.0916000000000001"/>
    <n v="2.0954000000000002"/>
    <n v="2.0901000000000001"/>
    <n v="2.0985"/>
    <n v="2.8471000000000002"/>
    <n v="2.8521999999999998"/>
    <n v="2.8451"/>
    <n v="2.8565"/>
  </r>
  <r>
    <x v="2"/>
    <x v="5"/>
    <n v="2.0960000000000001"/>
    <n v="2.0998000000000001"/>
    <n v="2.0945"/>
    <n v="2.1029"/>
    <n v="2.8521000000000001"/>
    <n v="2.8573"/>
    <n v="2.8500999999999999"/>
    <n v="2.8616000000000001"/>
  </r>
  <r>
    <x v="2"/>
    <x v="5"/>
    <n v="2.1015999999999999"/>
    <n v="2.1053999999999999"/>
    <n v="2.1000999999999999"/>
    <n v="2.1086"/>
    <n v="2.8610000000000002"/>
    <n v="2.8662000000000001"/>
    <n v="2.859"/>
    <n v="2.8704999999999998"/>
  </r>
  <r>
    <x v="2"/>
    <x v="5"/>
    <n v="2.1198999999999999"/>
    <n v="2.1236999999999999"/>
    <n v="2.1183999999999998"/>
    <n v="2.1269"/>
    <n v="2.8862000000000001"/>
    <n v="2.8914"/>
    <n v="2.8841999999999999"/>
    <n v="2.8957000000000002"/>
  </r>
  <r>
    <x v="2"/>
    <x v="5"/>
    <n v="2.1088"/>
    <n v="2.1126"/>
    <n v="2.1073"/>
    <n v="2.1158000000000001"/>
    <n v="2.8681999999999999"/>
    <n v="2.8733"/>
    <n v="2.8662000000000001"/>
    <n v="2.8776000000000002"/>
  </r>
  <r>
    <x v="2"/>
    <x v="5"/>
    <n v="2.0897000000000001"/>
    <n v="2.0933999999999999"/>
    <n v="2.0882000000000001"/>
    <n v="2.0964999999999998"/>
    <n v="2.8498000000000001"/>
    <n v="2.8549000000000002"/>
    <n v="2.8477999999999999"/>
    <n v="2.8592"/>
  </r>
  <r>
    <x v="2"/>
    <x v="5"/>
    <n v="2.0897000000000001"/>
    <n v="2.0933999999999999"/>
    <n v="2.0882000000000001"/>
    <n v="2.0964999999999998"/>
    <n v="2.8498000000000001"/>
    <n v="2.8549000000000002"/>
    <n v="2.8477999999999999"/>
    <n v="2.8592"/>
  </r>
  <r>
    <x v="2"/>
    <x v="5"/>
    <n v="2.0897000000000001"/>
    <n v="2.0933999999999999"/>
    <n v="2.0882000000000001"/>
    <n v="2.0964999999999998"/>
    <n v="2.8498000000000001"/>
    <n v="2.8549000000000002"/>
    <n v="2.8477999999999999"/>
    <n v="2.8592"/>
  </r>
  <r>
    <x v="2"/>
    <x v="5"/>
    <n v="2.0779999999999998"/>
    <n v="2.0817999999999999"/>
    <n v="2.0764999999999998"/>
    <n v="2.0849000000000002"/>
    <n v="2.8319000000000001"/>
    <n v="2.8370000000000002"/>
    <n v="2.8298999999999999"/>
    <n v="2.8412999999999999"/>
  </r>
  <r>
    <x v="2"/>
    <x v="5"/>
    <n v="2.0865999999999998"/>
    <n v="2.0903999999999998"/>
    <n v="2.0851000000000002"/>
    <n v="2.0935000000000001"/>
    <n v="2.8296000000000001"/>
    <n v="2.8347000000000002"/>
    <n v="2.8275999999999999"/>
    <n v="2.839"/>
  </r>
  <r>
    <x v="2"/>
    <x v="5"/>
    <n v="2.0914000000000001"/>
    <n v="2.0952000000000002"/>
    <n v="2.0899000000000001"/>
    <n v="2.0983000000000001"/>
    <n v="2.8317999999999999"/>
    <n v="2.8369"/>
    <n v="2.8298000000000001"/>
    <n v="2.8412000000000002"/>
  </r>
  <r>
    <x v="2"/>
    <x v="5"/>
    <n v="2.1057999999999999"/>
    <n v="2.1095999999999999"/>
    <n v="2.1042999999999998"/>
    <n v="2.1128"/>
    <n v="2.8485999999999998"/>
    <n v="2.8538000000000001"/>
    <n v="2.8466"/>
    <n v="2.8580999999999999"/>
  </r>
  <r>
    <x v="2"/>
    <x v="5"/>
    <n v="2.1198000000000001"/>
    <n v="2.1236000000000002"/>
    <n v="2.1183000000000001"/>
    <n v="2.1267999999999998"/>
    <n v="2.8740999999999999"/>
    <n v="2.8793000000000002"/>
    <n v="2.8721000000000001"/>
    <n v="2.8835999999999999"/>
  </r>
  <r>
    <x v="2"/>
    <x v="5"/>
    <n v="2.1198000000000001"/>
    <n v="2.1236000000000002"/>
    <n v="2.1183000000000001"/>
    <n v="2.1267999999999998"/>
    <n v="2.8740999999999999"/>
    <n v="2.8793000000000002"/>
    <n v="2.8721000000000001"/>
    <n v="2.8835999999999999"/>
  </r>
  <r>
    <x v="2"/>
    <x v="5"/>
    <n v="2.1198000000000001"/>
    <n v="2.1236000000000002"/>
    <n v="2.1183000000000001"/>
    <n v="2.1267999999999998"/>
    <n v="2.8740999999999999"/>
    <n v="2.8793000000000002"/>
    <n v="2.8721000000000001"/>
    <n v="2.8835999999999999"/>
  </r>
  <r>
    <x v="2"/>
    <x v="5"/>
    <n v="2.1375999999999999"/>
    <n v="2.1414"/>
    <n v="2.1360999999999999"/>
    <n v="2.1446000000000001"/>
    <n v="2.8923000000000001"/>
    <n v="2.8975"/>
    <n v="2.8902999999999999"/>
    <n v="2.9018000000000002"/>
  </r>
  <r>
    <x v="2"/>
    <x v="5"/>
    <n v="2.1345000000000001"/>
    <n v="2.1383999999999999"/>
    <n v="2.133"/>
    <n v="2.1415999999999999"/>
    <n v="2.8953000000000002"/>
    <n v="2.9005000000000001"/>
    <n v="2.8933"/>
    <n v="2.9049"/>
  </r>
  <r>
    <x v="2"/>
    <x v="5"/>
    <n v="2.1434000000000002"/>
    <n v="2.1472000000000002"/>
    <n v="2.1419000000000001"/>
    <n v="2.1503999999999999"/>
    <n v="2.9066000000000001"/>
    <n v="2.9117999999999999"/>
    <n v="2.9045999999999998"/>
    <n v="2.9161999999999999"/>
  </r>
  <r>
    <x v="2"/>
    <x v="5"/>
    <n v="2.1267999999999998"/>
    <n v="2.1305999999999998"/>
    <n v="2.1253000000000002"/>
    <n v="2.1337999999999999"/>
    <n v="2.8984999999999999"/>
    <n v="2.9037000000000002"/>
    <n v="2.8965000000000001"/>
    <n v="2.9081000000000001"/>
  </r>
  <r>
    <x v="2"/>
    <x v="5"/>
    <n v="2.1373000000000002"/>
    <n v="2.1410999999999998"/>
    <n v="2.1358000000000001"/>
    <n v="2.1442999999999999"/>
    <n v="2.9068999999999998"/>
    <n v="2.9121000000000001"/>
    <n v="2.9049"/>
    <n v="2.9165000000000001"/>
  </r>
  <r>
    <x v="2"/>
    <x v="5"/>
    <n v="2.1373000000000002"/>
    <n v="2.1410999999999998"/>
    <n v="2.1358000000000001"/>
    <n v="2.1442999999999999"/>
    <n v="2.9068999999999998"/>
    <n v="2.9121000000000001"/>
    <n v="2.9049"/>
    <n v="2.9165000000000001"/>
  </r>
  <r>
    <x v="2"/>
    <x v="5"/>
    <n v="2.1373000000000002"/>
    <n v="2.1410999999999998"/>
    <n v="2.1358000000000001"/>
    <n v="2.1442999999999999"/>
    <n v="2.9068999999999998"/>
    <n v="2.9121000000000001"/>
    <n v="2.9049"/>
    <n v="2.9165000000000001"/>
  </r>
  <r>
    <x v="2"/>
    <x v="5"/>
    <n v="2.1392000000000002"/>
    <n v="2.1431"/>
    <n v="2.1377000000000002"/>
    <n v="2.1463000000000001"/>
    <n v="2.907"/>
    <n v="2.9121999999999999"/>
    <n v="2.9049999999999998"/>
    <n v="2.9165999999999999"/>
  </r>
  <r>
    <x v="2"/>
    <x v="5"/>
    <n v="2.1312000000000002"/>
    <n v="2.1351"/>
    <n v="2.1297000000000001"/>
    <n v="2.1383000000000001"/>
    <n v="2.9024000000000001"/>
    <n v="2.9076"/>
    <n v="2.9003999999999999"/>
    <n v="2.9119999999999999"/>
  </r>
  <r>
    <x v="2"/>
    <x v="5"/>
    <n v="2.1383999999999999"/>
    <n v="2.1423000000000001"/>
    <n v="2.1368999999999998"/>
    <n v="2.1455000000000002"/>
    <n v="2.9104000000000001"/>
    <n v="2.9156"/>
    <n v="2.9083999999999999"/>
    <n v="2.92"/>
  </r>
  <r>
    <x v="2"/>
    <x v="5"/>
    <n v="2.1292"/>
    <n v="2.133"/>
    <n v="2.1276999999999999"/>
    <n v="2.1362000000000001"/>
    <n v="2.8992"/>
    <n v="2.9043999999999999"/>
    <n v="2.8972000000000002"/>
    <n v="2.9087999999999998"/>
  </r>
  <r>
    <x v="2"/>
    <x v="5"/>
    <n v="2.1234000000000002"/>
    <n v="2.1272000000000002"/>
    <n v="2.1219000000000001"/>
    <n v="2.1303999999999998"/>
    <n v="2.8919000000000001"/>
    <n v="2.8971"/>
    <n v="2.8898999999999999"/>
    <n v="2.9014000000000002"/>
  </r>
  <r>
    <x v="2"/>
    <x v="5"/>
    <n v="2.1234000000000002"/>
    <n v="2.1272000000000002"/>
    <n v="2.1219000000000001"/>
    <n v="2.1303999999999998"/>
    <n v="2.8919000000000001"/>
    <n v="2.8971"/>
    <n v="2.8898999999999999"/>
    <n v="2.9014000000000002"/>
  </r>
  <r>
    <x v="2"/>
    <x v="5"/>
    <n v="2.1234000000000002"/>
    <n v="2.1272000000000002"/>
    <n v="2.1219000000000001"/>
    <n v="2.1303999999999998"/>
    <n v="2.8919000000000001"/>
    <n v="2.8971"/>
    <n v="2.8898999999999999"/>
    <n v="2.9014000000000002"/>
  </r>
  <r>
    <x v="2"/>
    <x v="5"/>
    <n v="2.1225999999999998"/>
    <n v="2.1263999999999998"/>
    <n v="2.1211000000000002"/>
    <n v="2.1295999999999999"/>
    <n v="2.8978999999999999"/>
    <n v="2.9032"/>
    <n v="2.8959000000000001"/>
    <n v="2.9076"/>
  </r>
  <r>
    <x v="2"/>
    <x v="6"/>
    <n v="2.1194000000000002"/>
    <n v="2.1232000000000002"/>
    <n v="2.1179000000000001"/>
    <n v="2.1263999999999998"/>
    <n v="2.9011"/>
    <n v="2.9064000000000001"/>
    <n v="2.8990999999999998"/>
    <n v="2.9108000000000001"/>
  </r>
  <r>
    <x v="2"/>
    <x v="6"/>
    <n v="2.1273"/>
    <n v="2.1312000000000002"/>
    <n v="2.1257999999999999"/>
    <n v="2.1343999999999999"/>
    <n v="2.9066000000000001"/>
    <n v="2.9119000000000002"/>
    <n v="2.9045999999999998"/>
    <n v="2.9163000000000001"/>
  </r>
  <r>
    <x v="2"/>
    <x v="6"/>
    <n v="2.1314000000000002"/>
    <n v="2.1352000000000002"/>
    <n v="2.1299000000000001"/>
    <n v="2.1383999999999999"/>
    <n v="2.91"/>
    <n v="2.9152999999999998"/>
    <n v="2.9079999999999999"/>
    <n v="2.9197000000000002"/>
  </r>
  <r>
    <x v="2"/>
    <x v="6"/>
    <n v="2.1282000000000001"/>
    <n v="2.1320000000000001"/>
    <n v="2.1267"/>
    <n v="2.1352000000000002"/>
    <n v="2.8927"/>
    <n v="2.8978999999999999"/>
    <n v="2.8906999999999998"/>
    <n v="2.9022000000000001"/>
  </r>
  <r>
    <x v="2"/>
    <x v="6"/>
    <n v="2.1282000000000001"/>
    <n v="2.1320000000000001"/>
    <n v="2.1267"/>
    <n v="2.1352000000000002"/>
    <n v="2.8927"/>
    <n v="2.8978999999999999"/>
    <n v="2.8906999999999998"/>
    <n v="2.9022000000000001"/>
  </r>
  <r>
    <x v="2"/>
    <x v="6"/>
    <n v="2.1282000000000001"/>
    <n v="2.1320000000000001"/>
    <n v="2.1267"/>
    <n v="2.1352000000000002"/>
    <n v="2.8927"/>
    <n v="2.8978999999999999"/>
    <n v="2.8906999999999998"/>
    <n v="2.9022000000000001"/>
  </r>
  <r>
    <x v="2"/>
    <x v="6"/>
    <n v="2.1316000000000002"/>
    <n v="2.1354000000000002"/>
    <n v="2.1301000000000001"/>
    <n v="2.1385999999999998"/>
    <n v="2.8975"/>
    <n v="2.9026999999999998"/>
    <n v="2.8955000000000002"/>
    <n v="2.9070999999999998"/>
  </r>
  <r>
    <x v="2"/>
    <x v="6"/>
    <n v="2.1252"/>
    <n v="2.129"/>
    <n v="2.1236999999999999"/>
    <n v="2.1322000000000001"/>
    <n v="2.8893"/>
    <n v="2.8944999999999999"/>
    <n v="2.8873000000000002"/>
    <n v="2.8988"/>
  </r>
  <r>
    <x v="2"/>
    <x v="6"/>
    <n v="2.1236999999999999"/>
    <n v="2.1274999999999999"/>
    <n v="2.1221999999999999"/>
    <n v="2.1307"/>
    <n v="2.8906999999999998"/>
    <n v="2.8959000000000001"/>
    <n v="2.8887"/>
    <n v="2.9001999999999999"/>
  </r>
  <r>
    <x v="2"/>
    <x v="6"/>
    <n v="2.1232000000000002"/>
    <n v="2.1271"/>
    <n v="2.1217000000000001"/>
    <n v="2.1303000000000001"/>
    <n v="2.8929"/>
    <n v="2.8980999999999999"/>
    <n v="2.8908999999999998"/>
    <n v="2.9024000000000001"/>
  </r>
  <r>
    <x v="2"/>
    <x v="6"/>
    <n v="2.1221000000000001"/>
    <n v="2.1259999999999999"/>
    <n v="2.1206"/>
    <n v="2.1292"/>
    <n v="2.8881000000000001"/>
    <n v="2.8933"/>
    <n v="2.8860999999999999"/>
    <n v="2.8976000000000002"/>
  </r>
  <r>
    <x v="2"/>
    <x v="6"/>
    <n v="2.1221000000000001"/>
    <n v="2.1259999999999999"/>
    <n v="2.1206"/>
    <n v="2.1292"/>
    <n v="2.8881000000000001"/>
    <n v="2.8933"/>
    <n v="2.8860999999999999"/>
    <n v="2.8976000000000002"/>
  </r>
  <r>
    <x v="2"/>
    <x v="6"/>
    <n v="2.1221000000000001"/>
    <n v="2.1259999999999999"/>
    <n v="2.1206"/>
    <n v="2.1292"/>
    <n v="2.8881000000000001"/>
    <n v="2.8933"/>
    <n v="2.8860999999999999"/>
    <n v="2.8976000000000002"/>
  </r>
  <r>
    <x v="2"/>
    <x v="6"/>
    <n v="2.1177000000000001"/>
    <n v="2.1215999999999999"/>
    <n v="2.1162000000000001"/>
    <n v="2.1248"/>
    <n v="2.8860999999999999"/>
    <n v="2.8912"/>
    <n v="2.8841000000000001"/>
    <n v="2.8955000000000002"/>
  </r>
  <r>
    <x v="2"/>
    <x v="6"/>
    <n v="2.12"/>
    <n v="2.1238000000000001"/>
    <n v="2.1185"/>
    <n v="2.1269999999999998"/>
    <n v="2.8853"/>
    <n v="2.8904999999999998"/>
    <n v="2.8833000000000002"/>
    <n v="2.8948"/>
  </r>
  <r>
    <x v="2"/>
    <x v="6"/>
    <n v="2.1227999999999998"/>
    <n v="2.1267"/>
    <n v="2.1213000000000002"/>
    <n v="2.1299000000000001"/>
    <n v="2.8744999999999998"/>
    <n v="2.8797000000000001"/>
    <n v="2.8725000000000001"/>
    <n v="2.8839999999999999"/>
  </r>
  <r>
    <x v="2"/>
    <x v="6"/>
    <n v="2.1221000000000001"/>
    <n v="2.1259000000000001"/>
    <n v="2.1206"/>
    <n v="2.1291000000000002"/>
    <n v="2.8715000000000002"/>
    <n v="2.8767"/>
    <n v="2.8694999999999999"/>
    <n v="2.8809999999999998"/>
  </r>
  <r>
    <x v="2"/>
    <x v="6"/>
    <n v="2.1265999999999998"/>
    <n v="2.1303999999999998"/>
    <n v="2.1251000000000002"/>
    <n v="2.1335999999999999"/>
    <n v="2.8767999999999998"/>
    <n v="2.8820000000000001"/>
    <n v="2.8748"/>
    <n v="2.8862999999999999"/>
  </r>
  <r>
    <x v="2"/>
    <x v="6"/>
    <n v="2.1265999999999998"/>
    <n v="2.1303999999999998"/>
    <n v="2.1251000000000002"/>
    <n v="2.1335999999999999"/>
    <n v="2.8767999999999998"/>
    <n v="2.8820000000000001"/>
    <n v="2.8748"/>
    <n v="2.8862999999999999"/>
  </r>
  <r>
    <x v="2"/>
    <x v="6"/>
    <n v="2.1265999999999998"/>
    <n v="2.1303999999999998"/>
    <n v="2.1251000000000002"/>
    <n v="2.1335999999999999"/>
    <n v="2.8767999999999998"/>
    <n v="2.8820000000000001"/>
    <n v="2.8748"/>
    <n v="2.8862999999999999"/>
  </r>
  <r>
    <x v="2"/>
    <x v="6"/>
    <n v="2.1175000000000002"/>
    <n v="2.1213000000000002"/>
    <n v="2.1160000000000001"/>
    <n v="2.1244999999999998"/>
    <n v="2.8635999999999999"/>
    <n v="2.8687"/>
    <n v="2.8616000000000001"/>
    <n v="2.8730000000000002"/>
  </r>
  <r>
    <x v="2"/>
    <x v="6"/>
    <n v="2.1179000000000001"/>
    <n v="2.1217000000000001"/>
    <n v="2.1164000000000001"/>
    <n v="2.1248999999999998"/>
    <n v="2.8572000000000002"/>
    <n v="2.8622999999999998"/>
    <n v="2.8552"/>
    <n v="2.8666"/>
  </r>
  <r>
    <x v="2"/>
    <x v="6"/>
    <n v="2.0920000000000001"/>
    <n v="2.0958000000000001"/>
    <n v="2.0905"/>
    <n v="2.0989"/>
    <n v="2.8172000000000001"/>
    <n v="2.8222999999999998"/>
    <n v="2.8151999999999999"/>
    <n v="2.8264999999999998"/>
  </r>
  <r>
    <x v="2"/>
    <x v="6"/>
    <n v="2.0903"/>
    <n v="2.0939999999999999"/>
    <n v="2.0888"/>
    <n v="2.0971000000000002"/>
    <n v="2.8159999999999998"/>
    <n v="2.8210999999999999"/>
    <n v="2.8140000000000001"/>
    <n v="2.8252999999999999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1333000000000002"/>
    <n v="2.1371000000000002"/>
    <n v="2.1318000000000001"/>
    <n v="2.1402999999999999"/>
    <n v="2.8559999999999999"/>
    <n v="2.8611"/>
    <n v="2.8540000000000001"/>
    <n v="2.8654000000000002"/>
  </r>
  <r>
    <x v="2"/>
    <x v="7"/>
    <n v="2.1446000000000001"/>
    <n v="2.1484999999999999"/>
    <n v="2.1431"/>
    <n v="2.1516999999999999"/>
    <n v="2.8719000000000001"/>
    <n v="2.8771"/>
    <n v="2.8698999999999999"/>
    <n v="2.8814000000000002"/>
  </r>
  <r>
    <x v="2"/>
    <x v="7"/>
    <n v="2.1446000000000001"/>
    <n v="2.1484999999999999"/>
    <n v="2.1431"/>
    <n v="2.1516999999999999"/>
    <n v="2.8719000000000001"/>
    <n v="2.8771"/>
    <n v="2.8698999999999999"/>
    <n v="2.8814000000000002"/>
  </r>
  <r>
    <x v="2"/>
    <x v="7"/>
    <n v="2.1446000000000001"/>
    <n v="2.1484999999999999"/>
    <n v="2.1431"/>
    <n v="2.1516999999999999"/>
    <n v="2.8719000000000001"/>
    <n v="2.8771"/>
    <n v="2.8698999999999999"/>
    <n v="2.8814000000000002"/>
  </r>
  <r>
    <x v="2"/>
    <x v="7"/>
    <n v="2.1313"/>
    <n v="2.1351"/>
    <n v="2.1297999999999999"/>
    <n v="2.1383000000000001"/>
    <n v="2.8607999999999998"/>
    <n v="2.8660000000000001"/>
    <n v="2.8588"/>
    <n v="2.8702999999999999"/>
  </r>
  <r>
    <x v="2"/>
    <x v="7"/>
    <n v="2.1263000000000001"/>
    <n v="2.1301999999999999"/>
    <n v="2.1248"/>
    <n v="2.1334"/>
    <n v="2.8485"/>
    <n v="2.8536000000000001"/>
    <n v="2.8464999999999998"/>
    <n v="2.8578999999999999"/>
  </r>
  <r>
    <x v="2"/>
    <x v="7"/>
    <n v="2.1619000000000002"/>
    <n v="2.1657999999999999"/>
    <n v="2.1604000000000001"/>
    <n v="2.169"/>
    <n v="2.8872"/>
    <n v="2.8923999999999999"/>
    <n v="2.8852000000000002"/>
    <n v="2.8967000000000001"/>
  </r>
  <r>
    <x v="2"/>
    <x v="7"/>
    <n v="2.1585999999999999"/>
    <n v="2.1625000000000001"/>
    <n v="2.1570999999999998"/>
    <n v="2.1657000000000002"/>
    <n v="2.8871000000000002"/>
    <n v="2.8923000000000001"/>
    <n v="2.8851"/>
    <n v="2.8965999999999998"/>
  </r>
  <r>
    <x v="2"/>
    <x v="7"/>
    <n v="2.1682999999999999"/>
    <n v="2.1722000000000001"/>
    <n v="2.1667999999999998"/>
    <n v="2.1755"/>
    <n v="2.9036"/>
    <n v="2.9087999999999998"/>
    <n v="2.9016000000000002"/>
    <n v="2.9131999999999998"/>
  </r>
  <r>
    <x v="2"/>
    <x v="7"/>
    <n v="2.1682999999999999"/>
    <n v="2.1722000000000001"/>
    <n v="2.1667999999999998"/>
    <n v="2.1755"/>
    <n v="2.9036"/>
    <n v="2.9087999999999998"/>
    <n v="2.9016000000000002"/>
    <n v="2.9131999999999998"/>
  </r>
  <r>
    <x v="2"/>
    <x v="7"/>
    <n v="2.1682999999999999"/>
    <n v="2.1722000000000001"/>
    <n v="2.1667999999999998"/>
    <n v="2.1755"/>
    <n v="2.9036"/>
    <n v="2.9087999999999998"/>
    <n v="2.9016000000000002"/>
    <n v="2.9131999999999998"/>
  </r>
  <r>
    <x v="2"/>
    <x v="7"/>
    <n v="2.1488999999999998"/>
    <n v="2.1528"/>
    <n v="2.1474000000000002"/>
    <n v="2.1560000000000001"/>
    <n v="2.8778999999999999"/>
    <n v="2.883"/>
    <n v="2.8759000000000001"/>
    <n v="2.8873000000000002"/>
  </r>
  <r>
    <x v="2"/>
    <x v="7"/>
    <n v="2.1612"/>
    <n v="2.1650999999999998"/>
    <n v="2.1597"/>
    <n v="2.1682999999999999"/>
    <n v="2.8856000000000002"/>
    <n v="2.8908"/>
    <n v="2.8835999999999999"/>
    <n v="2.8950999999999998"/>
  </r>
  <r>
    <x v="2"/>
    <x v="7"/>
    <n v="2.1587999999999998"/>
    <n v="2.1627000000000001"/>
    <n v="2.1573000000000002"/>
    <n v="2.1659000000000002"/>
    <n v="2.8837000000000002"/>
    <n v="2.8889"/>
    <n v="2.8816999999999999"/>
    <n v="2.8932000000000002"/>
  </r>
  <r>
    <x v="2"/>
    <x v="7"/>
    <n v="2.1556999999999999"/>
    <n v="2.1596000000000002"/>
    <n v="2.1541999999999999"/>
    <n v="2.1627999999999998"/>
    <n v="2.8831000000000002"/>
    <n v="2.8883000000000001"/>
    <n v="2.8811"/>
    <n v="2.8925999999999998"/>
  </r>
  <r>
    <x v="2"/>
    <x v="7"/>
    <n v="2.1560999999999999"/>
    <n v="2.16"/>
    <n v="2.1545999999999998"/>
    <n v="2.1631999999999998"/>
    <n v="2.8856000000000002"/>
    <n v="2.8908"/>
    <n v="2.8835999999999999"/>
    <n v="2.8950999999999998"/>
  </r>
  <r>
    <x v="2"/>
    <x v="7"/>
    <n v="2.1560999999999999"/>
    <n v="2.16"/>
    <n v="2.1545999999999998"/>
    <n v="2.1631999999999998"/>
    <n v="2.8856000000000002"/>
    <n v="2.8908"/>
    <n v="2.8835999999999999"/>
    <n v="2.8950999999999998"/>
  </r>
  <r>
    <x v="2"/>
    <x v="7"/>
    <n v="2.1560999999999999"/>
    <n v="2.16"/>
    <n v="2.1545999999999998"/>
    <n v="2.1631999999999998"/>
    <n v="2.8856000000000002"/>
    <n v="2.8908"/>
    <n v="2.8835999999999999"/>
    <n v="2.8950999999999998"/>
  </r>
  <r>
    <x v="2"/>
    <x v="7"/>
    <n v="2.1680999999999999"/>
    <n v="2.1720000000000002"/>
    <n v="2.1665999999999999"/>
    <n v="2.1753"/>
    <n v="2.903"/>
    <n v="2.9081999999999999"/>
    <n v="2.9009999999999998"/>
    <n v="2.9125999999999999"/>
  </r>
  <r>
    <x v="2"/>
    <x v="7"/>
    <n v="2.1631999999999998"/>
    <n v="2.1671"/>
    <n v="2.1617000000000002"/>
    <n v="2.1703999999999999"/>
    <n v="2.8881000000000001"/>
    <n v="2.8933"/>
    <n v="2.8860999999999999"/>
    <n v="2.8976000000000002"/>
  </r>
  <r>
    <x v="2"/>
    <x v="7"/>
    <n v="2.1680000000000001"/>
    <n v="2.1718999999999999"/>
    <n v="2.1665000000000001"/>
    <n v="2.1751999999999998"/>
    <n v="2.8813"/>
    <n v="2.8864999999999998"/>
    <n v="2.8793000000000002"/>
    <n v="2.8908"/>
  </r>
  <r>
    <x v="2"/>
    <x v="7"/>
    <n v="2.1764000000000001"/>
    <n v="2.1802999999999999"/>
    <n v="2.1749000000000001"/>
    <n v="2.1836000000000002"/>
    <n v="2.8871000000000002"/>
    <n v="2.8923000000000001"/>
    <n v="2.8851"/>
    <n v="2.8965999999999998"/>
  </r>
  <r>
    <x v="2"/>
    <x v="7"/>
    <n v="2.1766999999999999"/>
    <n v="2.1806000000000001"/>
    <n v="2.1751999999999998"/>
    <n v="2.1839"/>
    <n v="2.8896000000000002"/>
    <n v="2.8948"/>
    <n v="2.8875999999999999"/>
    <n v="2.8990999999999998"/>
  </r>
  <r>
    <x v="2"/>
    <x v="7"/>
    <n v="2.1766999999999999"/>
    <n v="2.1806000000000001"/>
    <n v="2.1751999999999998"/>
    <n v="2.1839"/>
    <n v="2.8896000000000002"/>
    <n v="2.8948"/>
    <n v="2.8875999999999999"/>
    <n v="2.8990999999999998"/>
  </r>
  <r>
    <x v="2"/>
    <x v="7"/>
    <n v="2.1766999999999999"/>
    <n v="2.1806000000000001"/>
    <n v="2.1751999999999998"/>
    <n v="2.1839"/>
    <n v="2.8896000000000002"/>
    <n v="2.8948"/>
    <n v="2.8875999999999999"/>
    <n v="2.8990999999999998"/>
  </r>
  <r>
    <x v="2"/>
    <x v="7"/>
    <n v="2.1776"/>
    <n v="2.1815000000000002"/>
    <n v="2.1760999999999999"/>
    <n v="2.1848000000000001"/>
    <n v="0.28739999999999999"/>
    <n v="2.8791000000000002"/>
    <n v="0.28720000000000001"/>
    <n v="2.8834"/>
  </r>
  <r>
    <x v="2"/>
    <x v="7"/>
    <n v="2.1686999999999999"/>
    <n v="2.1726000000000001"/>
    <n v="2.1671999999999998"/>
    <n v="2.1758999999999999"/>
    <n v="2.8622999999999998"/>
    <n v="2.8675000000000002"/>
    <n v="2.8603000000000001"/>
    <n v="2.8717999999999999"/>
  </r>
  <r>
    <x v="2"/>
    <x v="7"/>
    <n v="2.1581000000000001"/>
    <n v="0.2162"/>
    <n v="2.1566000000000001"/>
    <n v="2.1652"/>
    <n v="2.8448000000000002"/>
    <n v="2.8498999999999999"/>
    <n v="2.8428"/>
    <n v="2.8542000000000001"/>
  </r>
  <r>
    <x v="2"/>
    <x v="7"/>
    <n v="2.1619000000000002"/>
    <n v="2.1657999999999999"/>
    <n v="2.1604000000000001"/>
    <n v="0.21690000000000001"/>
    <n v="2.8527999999999998"/>
    <n v="0.2858"/>
    <n v="2.8508"/>
    <n v="2.8622999999999998"/>
  </r>
  <r>
    <x v="2"/>
    <x v="7"/>
    <n v="2.1583999999999999"/>
    <n v="2.1623000000000001"/>
    <n v="2.1568999999999998"/>
    <n v="2.1655000000000002"/>
    <n v="2.8451"/>
    <n v="2.8502000000000001"/>
    <n v="2.8431000000000002"/>
    <n v="2.8544999999999998"/>
  </r>
  <r>
    <x v="2"/>
    <x v="7"/>
    <n v="2.1583999999999999"/>
    <n v="2.1623000000000001"/>
    <n v="2.1568999999999998"/>
    <n v="2.1655000000000002"/>
    <n v="2.8451"/>
    <n v="2.8502000000000001"/>
    <n v="2.8431000000000002"/>
    <n v="2.8544999999999998"/>
  </r>
  <r>
    <x v="2"/>
    <x v="7"/>
    <n v="2.1583999999999999"/>
    <n v="2.1623000000000001"/>
    <n v="2.1568999999999998"/>
    <n v="2.1655000000000002"/>
    <n v="2.8451"/>
    <n v="2.8502000000000001"/>
    <n v="2.8431000000000002"/>
    <n v="2.8544999999999998"/>
  </r>
  <r>
    <x v="2"/>
    <x v="8"/>
    <n v="2.1604999999999999"/>
    <n v="2.1644000000000001"/>
    <n v="0.21590000000000001"/>
    <n v="2.1676000000000002"/>
    <n v="2.8380999999999998"/>
    <n v="2.8433000000000002"/>
    <n v="2.8361000000000001"/>
    <n v="2.8475999999999999"/>
  </r>
  <r>
    <x v="2"/>
    <x v="8"/>
    <n v="2.1673"/>
    <n v="2.1711999999999998"/>
    <n v="2.1657999999999999"/>
    <n v="2.1745000000000001"/>
    <n v="2.8435000000000001"/>
    <n v="2.8485999999999998"/>
    <n v="2.8414999999999999"/>
    <n v="2.8529"/>
  </r>
  <r>
    <x v="2"/>
    <x v="8"/>
    <n v="2.1617000000000002"/>
    <n v="2.1656"/>
    <n v="2.1602000000000001"/>
    <n v="2.1688000000000001"/>
    <n v="2.8418000000000001"/>
    <n v="2.8469000000000002"/>
    <n v="2.8397999999999999"/>
    <n v="2.8512"/>
  </r>
  <r>
    <x v="2"/>
    <x v="8"/>
    <n v="2.1564000000000001"/>
    <n v="2.1602999999999999"/>
    <n v="2.1549"/>
    <n v="2.1635"/>
    <n v="3.0348000000000002"/>
    <n v="2.8351000000000002"/>
    <n v="0.2828"/>
    <n v="2.8393999999999999"/>
  </r>
  <r>
    <x v="2"/>
    <x v="8"/>
    <n v="2.1635"/>
    <n v="2.1674000000000002"/>
    <n v="0.2162"/>
    <n v="2.1707000000000001"/>
    <n v="0.2802"/>
    <n v="2.8071000000000002"/>
    <n v="4.4775"/>
    <n v="2.8113000000000001"/>
  </r>
  <r>
    <x v="2"/>
    <x v="8"/>
    <n v="2.1635"/>
    <n v="2.1674000000000002"/>
    <n v="0.2162"/>
    <n v="2.1707000000000001"/>
    <n v="0.2802"/>
    <n v="2.8071000000000002"/>
    <n v="4.4775"/>
    <n v="2.8113000000000001"/>
  </r>
  <r>
    <x v="2"/>
    <x v="8"/>
    <n v="2.1635"/>
    <n v="2.1674000000000002"/>
    <n v="0.2162"/>
    <n v="2.1707000000000001"/>
    <n v="0.2802"/>
    <n v="2.8071000000000002"/>
    <n v="4.4775"/>
    <n v="2.8113000000000001"/>
  </r>
  <r>
    <x v="2"/>
    <x v="8"/>
    <n v="2.1627000000000001"/>
    <n v="2.1665999999999999"/>
    <n v="2.1612"/>
    <n v="2.1698"/>
    <n v="2.8003"/>
    <n v="2.8054000000000001"/>
    <n v="2.7982999999999998"/>
    <n v="2.8096000000000001"/>
  </r>
  <r>
    <x v="2"/>
    <x v="8"/>
    <n v="2.1901000000000002"/>
    <n v="0.21940000000000001"/>
    <n v="2.1886000000000001"/>
    <n v="2.1972999999999998"/>
    <n v="2.8218000000000001"/>
    <n v="2.8269000000000002"/>
    <n v="2.8197999999999999"/>
    <n v="2.8311000000000002"/>
  </r>
  <r>
    <x v="2"/>
    <x v="8"/>
    <n v="2.2021999999999999"/>
    <n v="2.2061999999999999"/>
    <n v="2.2006999999999999"/>
    <n v="2.2094999999999998"/>
    <n v="2.8492000000000002"/>
    <n v="2.8542999999999998"/>
    <n v="2.8472"/>
    <n v="2.8586"/>
  </r>
  <r>
    <x v="2"/>
    <x v="8"/>
    <n v="2.1924000000000001"/>
    <n v="2.1962999999999999"/>
    <n v="2.1909000000000001"/>
    <n v="2.1996000000000002"/>
    <n v="2.8332999999999999"/>
    <n v="2.8384"/>
    <n v="2.8313000000000001"/>
    <n v="2.8426999999999998"/>
  </r>
  <r>
    <x v="2"/>
    <x v="8"/>
    <n v="2.2014"/>
    <n v="2.2054"/>
    <n v="2.1999"/>
    <n v="2.2086999999999999"/>
    <n v="2.8454999999999999"/>
    <n v="2.8506"/>
    <n v="2.8435000000000001"/>
    <n v="2.8549000000000002"/>
  </r>
  <r>
    <x v="2"/>
    <x v="8"/>
    <n v="2.2014"/>
    <n v="2.2054"/>
    <n v="2.1999"/>
    <n v="2.2086999999999999"/>
    <n v="2.8454999999999999"/>
    <n v="2.8506"/>
    <n v="2.8435000000000001"/>
    <n v="2.8549000000000002"/>
  </r>
  <r>
    <x v="2"/>
    <x v="8"/>
    <n v="2.2014"/>
    <n v="2.2054"/>
    <n v="2.1999"/>
    <n v="2.2086999999999999"/>
    <n v="2.8454999999999999"/>
    <n v="2.8506"/>
    <n v="2.8435000000000001"/>
    <n v="2.8549000000000002"/>
  </r>
  <r>
    <x v="2"/>
    <x v="8"/>
    <n v="2.2143999999999999"/>
    <n v="2.2183999999999999"/>
    <n v="2.2128000000000001"/>
    <n v="2.2216999999999998"/>
    <n v="0.28620000000000001"/>
    <n v="2.8671000000000002"/>
    <n v="3.1444000000000001"/>
    <n v="2.8714"/>
  </r>
  <r>
    <x v="2"/>
    <x v="8"/>
    <n v="2.2092000000000001"/>
    <n v="2.2132000000000001"/>
    <n v="2.2077"/>
    <n v="2.2164999999999999"/>
    <n v="3.1444000000000001"/>
    <n v="2.8652000000000002"/>
    <n v="0.2858"/>
    <n v="2.8694999999999999"/>
  </r>
  <r>
    <x v="2"/>
    <x v="8"/>
    <n v="2.2058"/>
    <n v="2.2098"/>
    <n v="2.2042999999999999"/>
    <n v="2.2130999999999998"/>
    <n v="2.8586"/>
    <n v="2.8637000000000001"/>
    <n v="2.8565999999999998"/>
    <n v="0.2868"/>
  </r>
  <r>
    <x v="2"/>
    <x v="8"/>
    <n v="2.2223000000000002"/>
    <n v="2.2263000000000002"/>
    <n v="2.2206999999999999"/>
    <n v="2.2296"/>
    <n v="2.8622999999999998"/>
    <n v="2.8673999999999999"/>
    <n v="2.8603000000000001"/>
    <n v="2.8717000000000001"/>
  </r>
  <r>
    <x v="2"/>
    <x v="8"/>
    <n v="2.2231999999999998"/>
    <n v="2.2271999999999998"/>
    <n v="2.2216"/>
    <n v="2.2305000000000001"/>
    <n v="2.8624000000000001"/>
    <n v="2.8675000000000002"/>
    <n v="2.8603999999999998"/>
    <n v="2.8717999999999999"/>
  </r>
  <r>
    <x v="2"/>
    <x v="8"/>
    <n v="2.2231999999999998"/>
    <n v="2.2271999999999998"/>
    <n v="2.2216"/>
    <n v="2.2305000000000001"/>
    <n v="2.8624000000000001"/>
    <n v="2.8675000000000002"/>
    <n v="2.8603999999999998"/>
    <n v="2.8717999999999999"/>
  </r>
  <r>
    <x v="2"/>
    <x v="8"/>
    <n v="2.2231999999999998"/>
    <n v="2.2271999999999998"/>
    <n v="2.2216"/>
    <n v="2.2305000000000001"/>
    <n v="2.8624000000000001"/>
    <n v="2.8675000000000002"/>
    <n v="2.8603999999999998"/>
    <n v="2.8717999999999999"/>
  </r>
  <r>
    <x v="2"/>
    <x v="8"/>
    <n v="4.5323000000000002"/>
    <n v="0.22439999999999999"/>
    <n v="2.2383999999999999"/>
    <n v="2.2473999999999998"/>
    <n v="2.8780999999999999"/>
    <n v="2.8833000000000002"/>
    <n v="2.8761000000000001"/>
    <n v="2.8875999999999999"/>
  </r>
  <r>
    <x v="2"/>
    <x v="8"/>
    <n v="2.2319"/>
    <n v="0.22359999999999999"/>
    <n v="2.2303000000000002"/>
    <n v="2.2393999999999998"/>
    <n v="2.8744999999999998"/>
    <n v="2.8797000000000001"/>
    <n v="2.8725000000000001"/>
    <n v="0.28839999999999999"/>
  </r>
  <r>
    <x v="2"/>
    <x v="8"/>
    <n v="2.2324999999999999"/>
    <n v="2.2366000000000001"/>
    <n v="2.2309000000000001"/>
    <n v="4.5323000000000002"/>
    <n v="2.8677000000000001"/>
    <n v="2.8727999999999998"/>
    <n v="2.8656999999999999"/>
    <n v="2.8771"/>
  </r>
  <r>
    <x v="2"/>
    <x v="8"/>
    <n v="2.2482000000000002"/>
    <n v="2.2523"/>
    <n v="2.2465999999999999"/>
    <n v="2.2557"/>
    <n v="2.8607"/>
    <n v="2.8658999999999999"/>
    <n v="2.8586999999999998"/>
    <n v="2.8702000000000001"/>
  </r>
  <r>
    <x v="2"/>
    <x v="8"/>
    <n v="2.2557"/>
    <n v="2.2597999999999998"/>
    <n v="2.2541000000000002"/>
    <n v="2.2631999999999999"/>
    <n v="2.8748"/>
    <n v="3.2174"/>
    <n v="2.8727999999999998"/>
    <n v="2.8843000000000001"/>
  </r>
  <r>
    <x v="2"/>
    <x v="8"/>
    <n v="2.2557"/>
    <n v="2.2597999999999998"/>
    <n v="2.2541000000000002"/>
    <n v="2.2631999999999999"/>
    <n v="2.8748"/>
    <n v="3.2174"/>
    <n v="2.8727999999999998"/>
    <n v="2.8843000000000001"/>
  </r>
  <r>
    <x v="2"/>
    <x v="8"/>
    <n v="2.2557"/>
    <n v="2.2597999999999998"/>
    <n v="2.2541000000000002"/>
    <n v="2.2631999999999999"/>
    <n v="2.8748"/>
    <n v="3.2174"/>
    <n v="2.8727999999999998"/>
    <n v="2.8843000000000001"/>
  </r>
  <r>
    <x v="2"/>
    <x v="8"/>
    <n v="2.2789000000000001"/>
    <n v="0.2283"/>
    <n v="2.2772999999999999"/>
    <n v="2.2864"/>
    <n v="2.8914"/>
    <n v="2.8965999999999998"/>
    <n v="2.8894000000000002"/>
    <n v="2.9009"/>
  </r>
  <r>
    <x v="2"/>
    <x v="8"/>
    <n v="2.2772000000000001"/>
    <n v="2.2812999999999999"/>
    <n v="2.2755999999999998"/>
    <n v="2.2847"/>
    <n v="2.8746"/>
    <n v="2.8797999999999999"/>
    <n v="2.8725999999999998"/>
    <n v="2.8841000000000001"/>
  </r>
  <r>
    <x v="2"/>
    <x v="9"/>
    <n v="2.2829000000000002"/>
    <n v="2.2871000000000001"/>
    <n v="2.2812999999999999"/>
    <n v="2.2905000000000002"/>
    <n v="2.8771"/>
    <n v="2.8822999999999999"/>
    <n v="2.8751000000000002"/>
    <n v="2.8866000000000001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88"/>
    <n v="2.2921"/>
    <n v="2.2864"/>
    <n v="2.2955000000000001"/>
    <n v="0.28949999999999998"/>
    <n v="2.9003000000000001"/>
    <n v="0.2893"/>
    <n v="2.9047000000000001"/>
  </r>
  <r>
    <x v="2"/>
    <x v="9"/>
    <n v="2.2572999999999999"/>
    <n v="2.2614000000000001"/>
    <n v="2.2557"/>
    <n v="2.2648000000000001"/>
    <n v="2.8803999999999998"/>
    <n v="2.8856000000000002"/>
    <n v="2.8784000000000001"/>
    <n v="2.8898999999999999"/>
  </r>
  <r>
    <x v="2"/>
    <x v="9"/>
    <n v="2.2789000000000001"/>
    <n v="0.2283"/>
    <n v="2.2772999999999999"/>
    <n v="2.2864"/>
    <n v="2.8851"/>
    <n v="2.8902999999999999"/>
    <n v="2.8831000000000002"/>
    <n v="2.8946000000000001"/>
  </r>
  <r>
    <x v="2"/>
    <x v="9"/>
    <n v="2.2789000000000001"/>
    <n v="0.2283"/>
    <n v="2.2772999999999999"/>
    <n v="2.2864"/>
    <n v="2.8851"/>
    <n v="2.8902999999999999"/>
    <n v="2.8831000000000002"/>
    <n v="2.8946000000000001"/>
  </r>
  <r>
    <x v="2"/>
    <x v="9"/>
    <n v="2.2789000000000001"/>
    <n v="0.2283"/>
    <n v="2.2772999999999999"/>
    <n v="2.2864"/>
    <n v="2.8851"/>
    <n v="2.8902999999999999"/>
    <n v="2.8831000000000002"/>
    <n v="2.8946000000000001"/>
  </r>
  <r>
    <x v="2"/>
    <x v="9"/>
    <n v="2.2700999999999998"/>
    <n v="2.2742"/>
    <n v="2.2685"/>
    <n v="2.2776000000000001"/>
    <n v="0.2878"/>
    <n v="2.8832"/>
    <n v="0.28760000000000002"/>
    <n v="2.8875000000000002"/>
  </r>
  <r>
    <x v="2"/>
    <x v="9"/>
    <n v="2.2783000000000002"/>
    <n v="2.2824"/>
    <n v="2.2766999999999999"/>
    <n v="2.2858000000000001"/>
    <n v="2.8862000000000001"/>
    <n v="2.8914"/>
    <n v="2.8841999999999999"/>
    <n v="2.8957000000000002"/>
  </r>
  <r>
    <x v="2"/>
    <x v="9"/>
    <n v="2.2696000000000001"/>
    <n v="2.2736999999999998"/>
    <n v="0.2268"/>
    <n v="2.2770999999999999"/>
    <n v="2.8717999999999999"/>
    <n v="2.8769"/>
    <n v="2.8698000000000001"/>
    <n v="2.8812000000000002"/>
  </r>
  <r>
    <x v="2"/>
    <x v="9"/>
    <n v="2.2728999999999999"/>
    <n v="0.22770000000000001"/>
    <n v="2.2713000000000001"/>
    <n v="2.2804000000000002"/>
    <n v="2.9026999999999998"/>
    <n v="2.9079000000000002"/>
    <n v="2.9007000000000001"/>
    <n v="2.9123000000000001"/>
  </r>
  <r>
    <x v="2"/>
    <x v="9"/>
    <n v="2.2509000000000001"/>
    <n v="0.22550000000000001"/>
    <n v="2.2492999999999999"/>
    <n v="2.2584"/>
    <n v="2.8824000000000001"/>
    <n v="2.8875999999999999"/>
    <n v="2.8803999999999998"/>
    <n v="2.8919000000000001"/>
  </r>
  <r>
    <x v="2"/>
    <x v="9"/>
    <n v="2.2509000000000001"/>
    <n v="0.22550000000000001"/>
    <n v="2.2492999999999999"/>
    <n v="2.2584"/>
    <n v="2.8824000000000001"/>
    <n v="2.8875999999999999"/>
    <n v="2.8803999999999998"/>
    <n v="2.8919000000000001"/>
  </r>
  <r>
    <x v="2"/>
    <x v="9"/>
    <n v="2.2509000000000001"/>
    <n v="0.22550000000000001"/>
    <n v="2.2492999999999999"/>
    <n v="2.2584"/>
    <n v="2.8824000000000001"/>
    <n v="2.8875999999999999"/>
    <n v="2.8803999999999998"/>
    <n v="2.8919000000000001"/>
  </r>
  <r>
    <x v="2"/>
    <x v="9"/>
    <n v="2.2452000000000001"/>
    <n v="2.2492000000000001"/>
    <n v="2.2435999999999998"/>
    <n v="2.2526000000000002"/>
    <n v="2.8666999999999998"/>
    <n v="2.8719000000000001"/>
    <n v="2.8647"/>
    <n v="2.8761999999999999"/>
  </r>
  <r>
    <x v="2"/>
    <x v="9"/>
    <n v="2.2395999999999998"/>
    <n v="2.2435999999999998"/>
    <n v="0.2238"/>
    <n v="0.22470000000000001"/>
    <n v="2.8641999999999999"/>
    <n v="2.8693"/>
    <n v="2.8622000000000001"/>
    <n v="2.8736000000000002"/>
  </r>
  <r>
    <x v="2"/>
    <x v="9"/>
    <n v="2.2444000000000002"/>
    <n v="2.2484000000000002"/>
    <n v="2.2427999999999999"/>
    <n v="2.2517999999999998"/>
    <n v="2.8513000000000002"/>
    <n v="2.8565"/>
    <n v="2.8492999999999999"/>
    <n v="2.8607999999999998"/>
  </r>
  <r>
    <x v="2"/>
    <x v="9"/>
    <n v="2.2385999999999999"/>
    <n v="2.2425999999999999"/>
    <n v="0.22370000000000001"/>
    <n v="0.22459999999999999"/>
    <n v="2.8334000000000001"/>
    <n v="2.8384999999999998"/>
    <n v="2.8313999999999999"/>
    <n v="2.8428"/>
  </r>
  <r>
    <x v="2"/>
    <x v="9"/>
    <n v="2.2378"/>
    <n v="2.2418"/>
    <n v="2.2362000000000002"/>
    <n v="2.2452000000000001"/>
    <n v="0.28310000000000002"/>
    <n v="2.8361000000000001"/>
    <n v="0.28289999999999998"/>
    <n v="2.8403999999999998"/>
  </r>
  <r>
    <x v="2"/>
    <x v="9"/>
    <n v="2.2378"/>
    <n v="2.2418"/>
    <n v="2.2362000000000002"/>
    <n v="2.2452000000000001"/>
    <n v="0.28310000000000002"/>
    <n v="2.8361000000000001"/>
    <n v="0.28289999999999998"/>
    <n v="2.8403999999999998"/>
  </r>
  <r>
    <x v="2"/>
    <x v="9"/>
    <n v="2.2378"/>
    <n v="2.2418"/>
    <n v="2.2362000000000002"/>
    <n v="2.2452000000000001"/>
    <n v="0.28310000000000002"/>
    <n v="2.8361000000000001"/>
    <n v="0.28289999999999998"/>
    <n v="2.8403999999999998"/>
  </r>
  <r>
    <x v="2"/>
    <x v="9"/>
    <n v="2.2357"/>
    <n v="2.2397999999999998"/>
    <n v="2.2341000000000002"/>
    <n v="2.2431999999999999"/>
    <n v="2.8357000000000001"/>
    <n v="2.8408000000000002"/>
    <n v="2.8336999999999999"/>
    <n v="2.8451"/>
  </r>
  <r>
    <x v="2"/>
    <x v="9"/>
    <n v="2.2357"/>
    <n v="2.2397999999999998"/>
    <n v="2.2341000000000002"/>
    <n v="2.2431999999999999"/>
    <n v="2.8357000000000001"/>
    <n v="2.8408000000000002"/>
    <n v="2.8336999999999999"/>
    <n v="2.8451"/>
  </r>
  <r>
    <x v="2"/>
    <x v="9"/>
    <n v="2.2357"/>
    <n v="2.2397999999999998"/>
    <n v="2.2341000000000002"/>
    <n v="2.2431999999999999"/>
    <n v="2.8357000000000001"/>
    <n v="2.8408000000000002"/>
    <n v="2.8336999999999999"/>
    <n v="2.8451"/>
  </r>
  <r>
    <x v="2"/>
    <x v="9"/>
    <n v="2.2170999999999998"/>
    <n v="2.2210999999999999"/>
    <n v="2.2155"/>
    <n v="2.2244000000000002"/>
    <n v="2.7902"/>
    <n v="2.7951999999999999"/>
    <n v="2.7881999999999998"/>
    <n v="2.7993999999999999"/>
  </r>
  <r>
    <x v="2"/>
    <x v="9"/>
    <n v="2.2027000000000001"/>
    <n v="2.2067000000000001"/>
    <n v="2.2012"/>
    <n v="4.4227999999999996"/>
    <n v="2.7662"/>
    <n v="2.7711999999999999"/>
    <n v="2.7643"/>
    <n v="2.7753999999999999"/>
  </r>
  <r>
    <x v="2"/>
    <x v="9"/>
    <n v="2.2027000000000001"/>
    <n v="2.2067000000000001"/>
    <n v="2.2012"/>
    <n v="4.4227999999999996"/>
    <n v="2.7662"/>
    <n v="2.7711999999999999"/>
    <n v="2.7643"/>
    <n v="2.7753999999999999"/>
  </r>
  <r>
    <x v="2"/>
    <x v="9"/>
    <n v="2.2027000000000001"/>
    <n v="2.2067000000000001"/>
    <n v="2.2012"/>
    <n v="4.4227999999999996"/>
    <n v="2.7662"/>
    <n v="2.7711999999999999"/>
    <n v="2.7643"/>
    <n v="2.7753999999999999"/>
  </r>
  <r>
    <x v="2"/>
    <x v="10"/>
    <n v="0.2225"/>
    <n v="0.22289999999999999"/>
    <n v="2.2233999999999998"/>
    <n v="2.2323"/>
    <n v="2.7806000000000002"/>
    <n v="2.7856000000000001"/>
    <n v="2.7787000000000002"/>
    <n v="2.7898000000000001"/>
  </r>
  <r>
    <x v="2"/>
    <x v="10"/>
    <n v="2.2235999999999998"/>
    <n v="2.2275999999999998"/>
    <n v="0.22220000000000001"/>
    <n v="2.2309000000000001"/>
    <n v="2.7827000000000002"/>
    <n v="2.7877000000000001"/>
    <n v="2.7808000000000002"/>
    <n v="2.7919"/>
  </r>
  <r>
    <x v="2"/>
    <x v="10"/>
    <n v="2.2349000000000001"/>
    <n v="2.2389000000000001"/>
    <n v="2.2332999999999998"/>
    <n v="2.2423000000000002"/>
    <n v="2.7923"/>
    <n v="2.7972999999999999"/>
    <n v="2.7902999999999998"/>
    <n v="2.8014999999999999"/>
  </r>
  <r>
    <x v="2"/>
    <x v="10"/>
    <n v="2.2387000000000001"/>
    <n v="2.2427000000000001"/>
    <n v="2.2370999999999999"/>
    <n v="2.2461000000000002"/>
    <n v="2.8020999999999998"/>
    <n v="2.8071000000000002"/>
    <n v="2.8001"/>
    <n v="2.8113000000000001"/>
  </r>
  <r>
    <x v="2"/>
    <x v="10"/>
    <n v="2.2707000000000002"/>
    <n v="2.2747999999999999"/>
    <n v="2.2690999999999999"/>
    <n v="2.2782"/>
    <n v="2.8157999999999999"/>
    <n v="2.8209"/>
    <n v="2.8138000000000001"/>
    <n v="2.8250999999999999"/>
  </r>
  <r>
    <x v="2"/>
    <x v="10"/>
    <n v="2.2707000000000002"/>
    <n v="2.2747999999999999"/>
    <n v="2.2690999999999999"/>
    <n v="2.2782"/>
    <n v="2.8157999999999999"/>
    <n v="2.8209"/>
    <n v="2.8138000000000001"/>
    <n v="2.8250999999999999"/>
  </r>
  <r>
    <x v="2"/>
    <x v="10"/>
    <n v="2.2707000000000002"/>
    <n v="2.2747999999999999"/>
    <n v="2.2690999999999999"/>
    <n v="2.2782"/>
    <n v="2.8157999999999999"/>
    <n v="2.8209"/>
    <n v="2.8138000000000001"/>
    <n v="2.8250999999999999"/>
  </r>
  <r>
    <x v="2"/>
    <x v="10"/>
    <n v="2.2469000000000001"/>
    <n v="2.2509000000000001"/>
    <n v="2.2452999999999999"/>
    <n v="2.2543000000000002"/>
    <n v="2.8048999999999999"/>
    <n v="2.9618000000000002"/>
    <n v="2.8029000000000002"/>
    <n v="2.8142"/>
  </r>
  <r>
    <x v="2"/>
    <x v="10"/>
    <n v="2.2635999999999998"/>
    <n v="2.2675999999999998"/>
    <n v="0.22620000000000001"/>
    <n v="0.2271"/>
    <n v="2.8108"/>
    <n v="2.8159000000000001"/>
    <n v="2.8088000000000002"/>
    <n v="2.8201000000000001"/>
  </r>
  <r>
    <x v="2"/>
    <x v="10"/>
    <n v="0.2258"/>
    <n v="2.2621000000000002"/>
    <n v="2.2564000000000002"/>
    <n v="2.2654999999999998"/>
    <n v="2.8149000000000002"/>
    <n v="2.9983"/>
    <n v="2.8129"/>
    <n v="2.8241999999999998"/>
  </r>
  <r>
    <x v="2"/>
    <x v="10"/>
    <n v="0.22450000000000001"/>
    <n v="2.2490999999999999"/>
    <n v="2.2433999999999998"/>
    <n v="2.2524999999999999"/>
    <n v="2.7982999999999998"/>
    <n v="2.8033999999999999"/>
    <n v="2.7963"/>
    <n v="2.8075999999999999"/>
  </r>
  <r>
    <x v="2"/>
    <x v="10"/>
    <n v="2.2418999999999998"/>
    <n v="0.22459999999999999"/>
    <n v="2.2403"/>
    <n v="2.2494000000000001"/>
    <n v="0.27910000000000001"/>
    <n v="0.27960000000000002"/>
    <n v="0.27889999999999998"/>
    <n v="2.8001999999999998"/>
  </r>
  <r>
    <x v="2"/>
    <x v="10"/>
    <n v="2.2418999999999998"/>
    <n v="0.22459999999999999"/>
    <n v="2.2403"/>
    <n v="2.2494000000000001"/>
    <n v="0.27910000000000001"/>
    <n v="0.27960000000000002"/>
    <n v="0.27889999999999998"/>
    <n v="2.8001999999999998"/>
  </r>
  <r>
    <x v="2"/>
    <x v="10"/>
    <n v="2.2418999999999998"/>
    <n v="0.22459999999999999"/>
    <n v="2.2403"/>
    <n v="2.2494000000000001"/>
    <n v="0.27910000000000001"/>
    <n v="0.27960000000000002"/>
    <n v="0.27889999999999998"/>
    <n v="2.8001999999999998"/>
  </r>
  <r>
    <x v="2"/>
    <x v="10"/>
    <n v="2.2284999999999999"/>
    <n v="2.2324999999999999"/>
    <n v="2.2269000000000001"/>
    <n v="2.2357999999999998"/>
    <n v="2.7860999999999998"/>
    <n v="2.7911000000000001"/>
    <n v="2.7841"/>
    <n v="2.7953000000000001"/>
  </r>
  <r>
    <x v="2"/>
    <x v="10"/>
    <n v="2.2204999999999999"/>
    <n v="2.2244999999999999"/>
    <n v="2.2189000000000001"/>
    <n v="2.2277999999999998"/>
    <n v="2.7776999999999998"/>
    <n v="2.7827000000000002"/>
    <n v="2.7757999999999998"/>
    <n v="2.7869000000000002"/>
  </r>
  <r>
    <x v="2"/>
    <x v="10"/>
    <n v="2.2275"/>
    <n v="2.2315"/>
    <n v="2.2259000000000002"/>
    <n v="2.2347999999999999"/>
    <n v="2.7932999999999999"/>
    <n v="2.7982999999999998"/>
    <n v="2.7913000000000001"/>
    <n v="2.8025000000000002"/>
  </r>
  <r>
    <x v="2"/>
    <x v="10"/>
    <n v="2.2317"/>
    <n v="2.2357"/>
    <n v="2.2301000000000002"/>
    <n v="2.2391000000000001"/>
    <n v="2.7959000000000001"/>
    <n v="2.8008999999999999"/>
    <n v="2.7938999999999998"/>
    <n v="2.8050999999999999"/>
  </r>
  <r>
    <x v="2"/>
    <x v="10"/>
    <n v="2.2218"/>
    <n v="2.2258"/>
    <n v="2.2202000000000002"/>
    <n v="2.2290999999999999"/>
    <n v="2.7667000000000002"/>
    <n v="2.7717000000000001"/>
    <n v="2.7648000000000001"/>
    <n v="2.7759"/>
  </r>
  <r>
    <x v="2"/>
    <x v="10"/>
    <n v="2.2218"/>
    <n v="2.2258"/>
    <n v="2.2202000000000002"/>
    <n v="2.2290999999999999"/>
    <n v="2.7667000000000002"/>
    <n v="2.7717000000000001"/>
    <n v="2.7648000000000001"/>
    <n v="2.7759"/>
  </r>
  <r>
    <x v="2"/>
    <x v="10"/>
    <n v="2.2218"/>
    <n v="2.2258"/>
    <n v="2.2202000000000002"/>
    <n v="2.2290999999999999"/>
    <n v="2.7667000000000002"/>
    <n v="2.7717000000000001"/>
    <n v="2.7648000000000001"/>
    <n v="2.7759"/>
  </r>
  <r>
    <x v="2"/>
    <x v="10"/>
    <n v="0.22259999999999999"/>
    <n v="4.4958"/>
    <n v="2.2244000000000002"/>
    <n v="2.2332999999999998"/>
    <n v="2.7608999999999999"/>
    <n v="2.7658999999999998"/>
    <n v="0.27589999999999998"/>
    <n v="2.8157000000000001"/>
  </r>
  <r>
    <x v="2"/>
    <x v="10"/>
    <n v="2.2282000000000002"/>
    <n v="2.2322000000000002"/>
    <n v="2.2265999999999999"/>
    <n v="2.2355"/>
    <n v="2.7702"/>
    <n v="2.7751999999999999"/>
    <n v="2.7683"/>
    <n v="2.7793999999999999"/>
  </r>
  <r>
    <x v="2"/>
    <x v="10"/>
    <n v="2.2214"/>
    <n v="2.2254999999999998"/>
    <n v="2.2198000000000002"/>
    <n v="2.2288000000000001"/>
    <n v="2.7688000000000001"/>
    <n v="2.7738"/>
    <n v="2.7669000000000001"/>
    <n v="0.27779999999999999"/>
  </r>
  <r>
    <x v="2"/>
    <x v="10"/>
    <n v="2.2149000000000001"/>
    <n v="2.2189000000000001"/>
    <n v="2.2132999999999998"/>
    <n v="2.2222"/>
    <n v="2.7644000000000002"/>
    <n v="2.7694000000000001"/>
    <n v="2.7625000000000002"/>
    <n v="2.7736000000000001"/>
  </r>
  <r>
    <x v="2"/>
    <x v="10"/>
    <n v="2.2101999999999999"/>
    <n v="2.2141000000000002"/>
    <n v="2.2086999999999999"/>
    <n v="2.2174"/>
    <n v="2.7534999999999998"/>
    <n v="2.7585000000000002"/>
    <n v="2.7515999999999998"/>
    <n v="2.7625999999999999"/>
  </r>
  <r>
    <x v="2"/>
    <x v="10"/>
    <n v="2.2101999999999999"/>
    <n v="2.2141000000000002"/>
    <n v="2.2086999999999999"/>
    <n v="2.2174"/>
    <n v="2.7534999999999998"/>
    <n v="2.7585000000000002"/>
    <n v="2.7515999999999998"/>
    <n v="2.7625999999999999"/>
  </r>
  <r>
    <x v="2"/>
    <x v="10"/>
    <n v="2.2101999999999999"/>
    <n v="2.2141000000000002"/>
    <n v="2.2086999999999999"/>
    <n v="2.2174"/>
    <n v="2.7534999999999998"/>
    <n v="2.7585000000000002"/>
    <n v="2.7515999999999998"/>
    <n v="2.7625999999999999"/>
  </r>
  <r>
    <x v="2"/>
    <x v="11"/>
    <n v="2.2201"/>
    <n v="2.2241"/>
    <n v="2.2185000000000001"/>
    <n v="2.2273999999999998"/>
    <n v="2.7667000000000002"/>
    <n v="2.7717000000000001"/>
    <n v="2.7648000000000001"/>
    <n v="2.7759"/>
  </r>
  <r>
    <x v="2"/>
    <x v="11"/>
    <n v="2.2195999999999998"/>
    <n v="2.2235999999999998"/>
    <n v="0.2218"/>
    <n v="2.2269000000000001"/>
    <n v="2.7605"/>
    <n v="2.7654999999999998"/>
    <n v="2.7585999999999999"/>
    <n v="2.7696000000000001"/>
  </r>
  <r>
    <x v="2"/>
    <x v="11"/>
    <n v="2.2353000000000001"/>
    <n v="2.2393000000000001"/>
    <n v="2.2336999999999998"/>
    <n v="2.2427000000000001"/>
    <n v="2.7578"/>
    <n v="2.7627999999999999"/>
    <n v="2.7559"/>
    <n v="2.7669000000000001"/>
  </r>
  <r>
    <x v="2"/>
    <x v="11"/>
    <n v="2.2363"/>
    <n v="2.2403"/>
    <n v="2.2347000000000001"/>
    <n v="2.2437"/>
    <n v="0.27539999999999998"/>
    <n v="0.27589999999999998"/>
    <n v="2.7521"/>
    <n v="2.7631000000000001"/>
  </r>
  <r>
    <x v="2"/>
    <x v="11"/>
    <n v="2.2357999999999998"/>
    <n v="2.2397999999999998"/>
    <n v="2.2342"/>
    <n v="2.2431999999999999"/>
    <n v="2.7618"/>
    <n v="2.7667999999999999"/>
    <n v="2.7599"/>
    <n v="0.27710000000000001"/>
  </r>
  <r>
    <x v="2"/>
    <x v="11"/>
    <n v="2.2357999999999998"/>
    <n v="2.2397999999999998"/>
    <n v="2.2342"/>
    <n v="2.2431999999999999"/>
    <n v="2.7618"/>
    <n v="2.7667999999999999"/>
    <n v="2.7599"/>
    <n v="0.27710000000000001"/>
  </r>
  <r>
    <x v="2"/>
    <x v="11"/>
    <n v="2.2357999999999998"/>
    <n v="2.2397999999999998"/>
    <n v="2.2342"/>
    <n v="2.2431999999999999"/>
    <n v="2.7618"/>
    <n v="2.7667999999999999"/>
    <n v="2.7599"/>
    <n v="0.27710000000000001"/>
  </r>
  <r>
    <x v="2"/>
    <x v="11"/>
    <n v="2.2726999999999999"/>
    <n v="2.2768000000000002"/>
    <n v="2.2711000000000001"/>
    <n v="2.2801999999999998"/>
    <n v="2.7867000000000002"/>
    <n v="2.7917000000000001"/>
    <n v="2.7847"/>
    <n v="2.7959000000000001"/>
  </r>
  <r>
    <x v="2"/>
    <x v="11"/>
    <n v="2.2591000000000001"/>
    <n v="2.2631999999999999"/>
    <n v="2.2574999999999998"/>
    <n v="2.2665999999999999"/>
    <n v="2.7930999999999999"/>
    <n v="2.7980999999999998"/>
    <n v="2.7911000000000001"/>
    <n v="2.8022999999999998"/>
  </r>
  <r>
    <x v="2"/>
    <x v="11"/>
    <n v="2.2605"/>
    <n v="2.2645"/>
    <n v="2.2589000000000001"/>
    <n v="2.2679"/>
    <n v="2.7984"/>
    <n v="2.8035000000000001"/>
    <n v="2.7964000000000002"/>
    <n v="2.8077000000000001"/>
  </r>
  <r>
    <x v="2"/>
    <x v="11"/>
    <n v="2.2599"/>
    <n v="0.22639999999999999"/>
    <n v="2.2583000000000002"/>
    <n v="2.2673999999999999"/>
    <n v="2.8128000000000002"/>
    <n v="2.8178999999999998"/>
    <n v="2.8108"/>
    <n v="2.8220999999999998"/>
  </r>
  <r>
    <x v="2"/>
    <x v="11"/>
    <n v="2.2782"/>
    <n v="2.2823000000000002"/>
    <n v="2.2766000000000002"/>
    <n v="2.2856999999999998"/>
    <n v="2.8336999999999999"/>
    <n v="2.8388"/>
    <n v="2.8317000000000001"/>
    <n v="2.8431000000000002"/>
  </r>
  <r>
    <x v="2"/>
    <x v="11"/>
    <n v="2.2782"/>
    <n v="2.2823000000000002"/>
    <n v="2.2766000000000002"/>
    <n v="2.2856999999999998"/>
    <n v="2.8336999999999999"/>
    <n v="2.8388"/>
    <n v="2.8317000000000001"/>
    <n v="2.8431000000000002"/>
  </r>
  <r>
    <x v="2"/>
    <x v="11"/>
    <n v="2.2782"/>
    <n v="2.2823000000000002"/>
    <n v="2.2766000000000002"/>
    <n v="2.2856999999999998"/>
    <n v="2.8336999999999999"/>
    <n v="2.8388"/>
    <n v="2.8317000000000001"/>
    <n v="2.8431000000000002"/>
  </r>
  <r>
    <x v="2"/>
    <x v="11"/>
    <n v="2.3184"/>
    <n v="2.3226"/>
    <n v="2.3168000000000002"/>
    <n v="2.3260999999999998"/>
    <n v="2.8816000000000002"/>
    <n v="2.8868"/>
    <n v="2.8795999999999999"/>
    <n v="2.8910999999999998"/>
  </r>
  <r>
    <x v="2"/>
    <x v="11"/>
    <n v="2.3671000000000002"/>
    <n v="2.3714"/>
    <n v="2.3654000000000002"/>
    <n v="0.23749999999999999"/>
    <n v="2.9601000000000002"/>
    <n v="2.9653999999999998"/>
    <n v="0.29580000000000001"/>
    <n v="2.9698000000000002"/>
  </r>
  <r>
    <x v="2"/>
    <x v="11"/>
    <n v="2.3653"/>
    <n v="2.3696000000000002"/>
    <n v="2.3635999999999999"/>
    <n v="2.3732000000000002"/>
    <n v="2.9474"/>
    <n v="2.9527000000000001"/>
    <n v="2.9453"/>
    <n v="2.9571000000000001"/>
  </r>
  <r>
    <x v="2"/>
    <x v="11"/>
    <n v="0.23230000000000001"/>
    <n v="2.3271999999999999"/>
    <n v="2.3214000000000001"/>
    <n v="2.3307000000000002"/>
    <n v="2.8601999999999999"/>
    <n v="2.8653"/>
    <n v="2.8582000000000001"/>
    <n v="2.8696000000000002"/>
  </r>
  <r>
    <x v="2"/>
    <x v="11"/>
    <n v="2.3220999999999998"/>
    <n v="2.3262999999999998"/>
    <n v="2.3205"/>
    <n v="2.3298000000000001"/>
    <n v="2.8504"/>
    <n v="2.8555999999999999"/>
    <n v="2.8483999999999998"/>
    <n v="2.8599000000000001"/>
  </r>
  <r>
    <x v="2"/>
    <x v="11"/>
    <n v="2.3220999999999998"/>
    <n v="2.3262999999999998"/>
    <n v="2.3205"/>
    <n v="2.3298000000000001"/>
    <n v="2.8504"/>
    <n v="2.8555999999999999"/>
    <n v="2.8483999999999998"/>
    <n v="2.8599000000000001"/>
  </r>
  <r>
    <x v="2"/>
    <x v="11"/>
    <n v="2.3220999999999998"/>
    <n v="2.3262999999999998"/>
    <n v="2.3205"/>
    <n v="2.3298000000000001"/>
    <n v="2.8504"/>
    <n v="2.8555999999999999"/>
    <n v="2.8483999999999998"/>
    <n v="2.8599000000000001"/>
  </r>
  <r>
    <x v="2"/>
    <x v="11"/>
    <n v="0.23169999999999999"/>
    <n v="2.3212000000000002"/>
    <n v="2.3153999999999999"/>
    <n v="2.3247"/>
    <n v="2.8405"/>
    <n v="2.8456000000000001"/>
    <n v="2.8384999999999998"/>
    <n v="2.8498999999999999"/>
  </r>
  <r>
    <x v="2"/>
    <x v="11"/>
    <n v="2.3165"/>
    <n v="2.3206000000000002"/>
    <n v="2.3149000000000002"/>
    <n v="2.3241000000000001"/>
    <n v="2.8317000000000001"/>
    <n v="2.8368000000000002"/>
    <n v="2.8296999999999999"/>
    <n v="2.8411"/>
  </r>
  <r>
    <x v="2"/>
    <x v="11"/>
    <n v="2.3209"/>
    <n v="2.3250999999999999"/>
    <n v="2.3193000000000001"/>
    <n v="2.3285999999999998"/>
    <n v="2.8311999999999999"/>
    <n v="2.8363"/>
    <n v="2.8292000000000002"/>
    <n v="2.8405999999999998"/>
  </r>
  <r>
    <x v="2"/>
    <x v="11"/>
    <n v="2.3176999999999999"/>
    <n v="2.3218999999999999"/>
    <n v="2.3161"/>
    <n v="2.3254000000000001"/>
    <n v="2.8368000000000002"/>
    <n v="2.8418999999999999"/>
    <n v="2.8348"/>
    <n v="2.8462000000000001"/>
  </r>
  <r>
    <x v="2"/>
    <x v="11"/>
    <n v="2.3182"/>
    <n v="2.3224"/>
    <n v="2.3166000000000002"/>
    <n v="2.3258999999999999"/>
    <n v="2.8254999999999999"/>
    <n v="2.8306"/>
    <n v="2.8235000000000001"/>
    <n v="2.8348"/>
  </r>
  <r>
    <x v="2"/>
    <x v="11"/>
    <n v="2.3182"/>
    <n v="2.3224"/>
    <n v="2.3166000000000002"/>
    <n v="2.3258999999999999"/>
    <n v="2.8254999999999999"/>
    <n v="2.8306"/>
    <n v="2.8235000000000001"/>
    <n v="2.8348"/>
  </r>
  <r>
    <x v="2"/>
    <x v="11"/>
    <n v="2.3182"/>
    <n v="2.3224"/>
    <n v="2.3166000000000002"/>
    <n v="2.3258999999999999"/>
    <n v="2.8254999999999999"/>
    <n v="2.8306"/>
    <n v="2.8235000000000001"/>
    <n v="2.8348"/>
  </r>
  <r>
    <x v="2"/>
    <x v="11"/>
    <n v="2.3235000000000001"/>
    <n v="2.3277000000000001"/>
    <n v="2.3218999999999999"/>
    <n v="2.3311999999999999"/>
    <n v="2.8338999999999999"/>
    <n v="0.28389999999999999"/>
    <n v="2.8319000000000001"/>
    <n v="2.8433000000000002"/>
  </r>
  <r>
    <x v="2"/>
    <x v="11"/>
    <n v="2.3189000000000002"/>
    <n v="0.23230000000000001"/>
    <n v="2.3172999999999999"/>
    <n v="2.3264999999999998"/>
    <n v="2.8207"/>
    <n v="2.8258000000000001"/>
    <n v="2.8187000000000002"/>
    <n v="3.0348000000000002"/>
  </r>
  <r>
    <x v="2"/>
    <x v="11"/>
    <n v="2.3269000000000002"/>
    <n v="2.3311000000000002"/>
    <n v="2.3252999999999999"/>
    <n v="2.3346"/>
    <n v="2.8271999999999999"/>
    <n v="2.8323"/>
    <n v="2.8252000000000002"/>
    <n v="2.8365"/>
  </r>
  <r>
    <x v="2"/>
    <x v="11"/>
    <n v="2.3269000000000002"/>
    <n v="2.3311000000000002"/>
    <n v="2.3252999999999999"/>
    <n v="2.3346"/>
    <n v="2.8271999999999999"/>
    <n v="2.8323"/>
    <n v="2.8252000000000002"/>
    <n v="2.8365"/>
  </r>
  <r>
    <x v="3"/>
    <x v="0"/>
    <n v="2.3449"/>
    <n v="2.3491"/>
    <n v="2.3433000000000002"/>
    <n v="2.3525999999999998"/>
    <n v="2.8258000000000001"/>
    <n v="2.8309000000000002"/>
    <n v="2.8237999999999999"/>
    <n v="2.8351000000000002"/>
  </r>
  <r>
    <x v="3"/>
    <x v="0"/>
    <n v="2.3449"/>
    <n v="2.3491"/>
    <n v="2.3433000000000002"/>
    <n v="2.3525999999999998"/>
    <n v="2.8258000000000001"/>
    <n v="2.8309000000000002"/>
    <n v="2.8237999999999999"/>
    <n v="2.8351000000000002"/>
  </r>
  <r>
    <x v="3"/>
    <x v="0"/>
    <n v="2.3449"/>
    <n v="2.3491"/>
    <n v="2.3433000000000002"/>
    <n v="2.3525999999999998"/>
    <n v="2.8258000000000001"/>
    <n v="2.8309000000000002"/>
    <n v="2.8237999999999999"/>
    <n v="2.8351000000000002"/>
  </r>
  <r>
    <x v="3"/>
    <x v="0"/>
    <n v="2.3411"/>
    <n v="2.3452999999999999"/>
    <n v="2.3395000000000001"/>
    <n v="2.3488000000000002"/>
    <n v="2.7930999999999999"/>
    <n v="2.7980999999999998"/>
    <n v="2.7911000000000001"/>
    <n v="2.8022999999999998"/>
  </r>
  <r>
    <x v="3"/>
    <x v="0"/>
    <n v="2.3277000000000001"/>
    <n v="2.3319000000000001"/>
    <n v="2.3260999999999998"/>
    <n v="2.3353999999999999"/>
    <n v="2.7736000000000001"/>
    <n v="2.7786"/>
    <n v="2.7717000000000001"/>
    <n v="2.7827999999999999"/>
  </r>
  <r>
    <x v="3"/>
    <x v="0"/>
    <n v="2.3254999999999999"/>
    <n v="2.3296999999999999"/>
    <n v="2.3239000000000001"/>
    <n v="2.3332000000000002"/>
    <n v="2.7566999999999999"/>
    <n v="2.7616999999999998"/>
    <n v="2.7547999999999999"/>
    <n v="2.7658"/>
  </r>
  <r>
    <x v="3"/>
    <x v="0"/>
    <n v="2.3075999999999999"/>
    <n v="2.3117999999999999"/>
    <n v="0.2306"/>
    <n v="2.3153000000000001"/>
    <n v="2.7199"/>
    <n v="2.7248000000000001"/>
    <n v="0.27179999999999999"/>
    <n v="2.7288999999999999"/>
  </r>
  <r>
    <x v="3"/>
    <x v="0"/>
    <n v="2.3005"/>
    <n v="2.3047"/>
    <n v="2.2989000000000002"/>
    <n v="2.3081999999999998"/>
    <n v="2.7168999999999999"/>
    <n v="2.7218"/>
    <n v="0.27150000000000002"/>
    <n v="2.7259000000000002"/>
  </r>
  <r>
    <x v="3"/>
    <x v="0"/>
    <n v="2.3005"/>
    <n v="2.3047"/>
    <n v="2.2989000000000002"/>
    <n v="2.3081999999999998"/>
    <n v="2.7168999999999999"/>
    <n v="2.7218"/>
    <n v="0.27150000000000002"/>
    <n v="2.7259000000000002"/>
  </r>
  <r>
    <x v="3"/>
    <x v="0"/>
    <n v="2.3005"/>
    <n v="2.3047"/>
    <n v="2.2989000000000002"/>
    <n v="2.3081999999999998"/>
    <n v="2.7168999999999999"/>
    <n v="2.7218"/>
    <n v="0.27150000000000002"/>
    <n v="2.7259000000000002"/>
  </r>
  <r>
    <x v="3"/>
    <x v="0"/>
    <n v="2.2890999999999999"/>
    <n v="2.2932000000000001"/>
    <n v="2.2875000000000001"/>
    <n v="2.2966000000000002"/>
    <n v="2.7037"/>
    <n v="2.7086000000000001"/>
    <n v="2.7018"/>
    <n v="2.7126999999999999"/>
  </r>
  <r>
    <x v="3"/>
    <x v="0"/>
    <n v="2.2778"/>
    <n v="2.2818999999999998"/>
    <n v="2.2761999999999998"/>
    <n v="2.2852999999999999"/>
    <n v="2.6899000000000002"/>
    <n v="2.6947999999999999"/>
    <n v="0.26879999999999998"/>
    <n v="2.6987999999999999"/>
  </r>
  <r>
    <x v="3"/>
    <x v="0"/>
    <n v="2.2927"/>
    <n v="2.2968000000000002"/>
    <n v="2.2911000000000001"/>
    <n v="2.3001999999999998"/>
    <n v="2.6979000000000002"/>
    <n v="2.7027999999999999"/>
    <n v="0.26960000000000001"/>
    <n v="2.7069000000000001"/>
  </r>
  <r>
    <x v="3"/>
    <x v="0"/>
    <n v="2.2803"/>
    <n v="2.2844000000000002"/>
    <n v="2.2787000000000002"/>
    <n v="2.2877999999999998"/>
    <n v="2.6737000000000002"/>
    <n v="2.6785000000000001"/>
    <n v="2.6718000000000002"/>
    <n v="2.6825000000000001"/>
  </r>
  <r>
    <x v="3"/>
    <x v="0"/>
    <n v="2.3083999999999998"/>
    <n v="2.3125"/>
    <n v="2.3068"/>
    <n v="0.2316"/>
    <n v="2.6798999999999999"/>
    <n v="2.6846999999999999"/>
    <n v="0.26779999999999998"/>
    <n v="2.6886999999999999"/>
  </r>
  <r>
    <x v="3"/>
    <x v="0"/>
    <n v="2.3083999999999998"/>
    <n v="2.3125"/>
    <n v="2.3068"/>
    <n v="0.2316"/>
    <n v="2.6798999999999999"/>
    <n v="2.6846999999999999"/>
    <n v="0.26779999999999998"/>
    <n v="2.6886999999999999"/>
  </r>
  <r>
    <x v="3"/>
    <x v="0"/>
    <n v="2.3083999999999998"/>
    <n v="2.3125"/>
    <n v="2.3068"/>
    <n v="0.2316"/>
    <n v="2.6798999999999999"/>
    <n v="2.6846999999999999"/>
    <n v="0.26779999999999998"/>
    <n v="2.6886999999999999"/>
  </r>
  <r>
    <x v="3"/>
    <x v="0"/>
    <n v="2.3382000000000001"/>
    <n v="2.3424"/>
    <n v="2.3365999999999998"/>
    <n v="2.3458999999999999"/>
    <n v="2.7103999999999999"/>
    <n v="2.7153"/>
    <n v="2.7084999999999999"/>
    <n v="2.7193999999999998"/>
  </r>
  <r>
    <x v="3"/>
    <x v="0"/>
    <n v="2.3357999999999999"/>
    <n v="1.2451000000000001"/>
    <n v="2.3342000000000001"/>
    <n v="2.3435000000000001"/>
    <n v="2.7077"/>
    <n v="2.7126000000000001"/>
    <n v="2.7058"/>
    <n v="2.7166999999999999"/>
  </r>
  <r>
    <x v="3"/>
    <x v="0"/>
    <n v="2.3393000000000002"/>
    <n v="2.3435000000000001"/>
    <n v="2.3376999999999999"/>
    <n v="0.23469999999999999"/>
    <n v="2.7069000000000001"/>
    <n v="2.7118000000000002"/>
    <n v="0.27050000000000002"/>
    <n v="2.7159"/>
  </r>
  <r>
    <x v="3"/>
    <x v="0"/>
    <n v="2.3464999999999998"/>
    <n v="2.3506999999999998"/>
    <n v="2.3449"/>
    <n v="2.3542000000000001"/>
    <n v="2.7254999999999998"/>
    <n v="2.7303999999999999"/>
    <n v="2.7235999999999998"/>
    <n v="2.7345000000000002"/>
  </r>
  <r>
    <x v="3"/>
    <x v="0"/>
    <n v="2.3336999999999999"/>
    <n v="2.3378999999999999"/>
    <n v="2.3321000000000001"/>
    <n v="2.3414000000000001"/>
    <n v="2.6234000000000002"/>
    <n v="2.6280999999999999"/>
    <n v="2.6215999999999999"/>
    <n v="0.26319999999999999"/>
  </r>
  <r>
    <x v="3"/>
    <x v="0"/>
    <n v="2.3336999999999999"/>
    <n v="2.3378999999999999"/>
    <n v="2.3321000000000001"/>
    <n v="2.3414000000000001"/>
    <n v="2.6234000000000002"/>
    <n v="2.6280999999999999"/>
    <n v="2.6215999999999999"/>
    <n v="0.26319999999999999"/>
  </r>
  <r>
    <x v="3"/>
    <x v="0"/>
    <n v="2.3336999999999999"/>
    <n v="2.3378999999999999"/>
    <n v="2.3321000000000001"/>
    <n v="2.3414000000000001"/>
    <n v="2.6234000000000002"/>
    <n v="2.6280999999999999"/>
    <n v="2.6215999999999999"/>
    <n v="0.26319999999999999"/>
  </r>
  <r>
    <x v="3"/>
    <x v="0"/>
    <n v="2.3597000000000001"/>
    <n v="2.3639000000000001"/>
    <n v="0.23580000000000001"/>
    <n v="2.3673999999999999"/>
    <n v="2.6515"/>
    <n v="2.6562000000000001"/>
    <n v="2.6496"/>
    <n v="2.6602000000000001"/>
  </r>
  <r>
    <x v="3"/>
    <x v="0"/>
    <n v="2.3561000000000001"/>
    <n v="2.3603999999999998"/>
    <n v="2.3544999999999998"/>
    <n v="2.3639000000000001"/>
    <n v="2.6610999999999998"/>
    <n v="2.6659000000000002"/>
    <n v="2.6591999999999998"/>
    <n v="2.6699000000000002"/>
  </r>
  <r>
    <x v="3"/>
    <x v="0"/>
    <n v="2.3620999999999999"/>
    <n v="2.3664000000000001"/>
    <n v="2.3603999999999998"/>
    <n v="2.3698999999999999"/>
    <n v="2.6821000000000002"/>
    <n v="2.6869000000000001"/>
    <n v="2.6802000000000001"/>
    <n v="2.6909000000000001"/>
  </r>
  <r>
    <x v="3"/>
    <x v="0"/>
    <n v="2.4013"/>
    <n v="2.4056999999999999"/>
    <n v="2.3996"/>
    <n v="2.4093"/>
    <n v="2.7136"/>
    <n v="2.7185000000000001"/>
    <n v="2.7117"/>
    <n v="2.7225999999999999"/>
  </r>
  <r>
    <x v="3"/>
    <x v="0"/>
    <n v="2.4176000000000002"/>
    <n v="2.4218999999999999"/>
    <n v="2.4159000000000002"/>
    <n v="2.4255"/>
    <n v="2.7397"/>
    <n v="2.7446000000000002"/>
    <n v="2.7378"/>
    <n v="2.7486999999999999"/>
  </r>
  <r>
    <x v="3"/>
    <x v="0"/>
    <n v="2.4176000000000002"/>
    <n v="2.4218999999999999"/>
    <n v="2.4159000000000002"/>
    <n v="2.4255"/>
    <n v="2.7397"/>
    <n v="2.7446000000000002"/>
    <n v="2.7378"/>
    <n v="2.7486999999999999"/>
  </r>
  <r>
    <x v="3"/>
    <x v="0"/>
    <n v="2.4176000000000002"/>
    <n v="2.4218999999999999"/>
    <n v="2.4159000000000002"/>
    <n v="2.4255"/>
    <n v="2.7397"/>
    <n v="2.7446000000000002"/>
    <n v="2.7378"/>
    <n v="2.7486999999999999"/>
  </r>
  <r>
    <x v="3"/>
    <x v="1"/>
    <n v="2.4236"/>
    <n v="0.24279999999999999"/>
    <n v="2.4218999999999999"/>
    <n v="2.4316"/>
    <n v="2.7454999999999998"/>
    <n v="2.7504"/>
    <n v="2.7435999999999998"/>
    <n v="2.7545000000000002"/>
  </r>
  <r>
    <x v="3"/>
    <x v="1"/>
    <n v="0.24149999999999999"/>
    <n v="2.4194"/>
    <n v="2.4133"/>
    <n v="0.24229999999999999"/>
    <n v="2.7381000000000002"/>
    <n v="2.7431000000000001"/>
    <n v="2.7362000000000002"/>
    <n v="2.7471999999999999"/>
  </r>
  <r>
    <x v="3"/>
    <x v="1"/>
    <n v="2.4098000000000002"/>
    <n v="2.4140999999999999"/>
    <n v="2.4081000000000001"/>
    <n v="2.4177"/>
    <n v="2.7608999999999999"/>
    <n v="2.7658999999999998"/>
    <n v="0.27589999999999998"/>
    <n v="2.8157000000000001"/>
  </r>
  <r>
    <x v="3"/>
    <x v="1"/>
    <n v="2.4441000000000002"/>
    <n v="2.4485000000000001"/>
    <n v="2.4424000000000001"/>
    <n v="2.4521999999999999"/>
    <n v="2.7867999999999999"/>
    <n v="2.7917999999999998"/>
    <n v="2.7848000000000002"/>
    <n v="0.27960000000000002"/>
  </r>
  <r>
    <x v="3"/>
    <x v="1"/>
    <n v="2.4342000000000001"/>
    <n v="2.4386000000000001"/>
    <n v="2.4325000000000001"/>
    <n v="2.4422999999999999"/>
    <n v="2.7867000000000002"/>
    <n v="2.7917000000000001"/>
    <n v="2.7847"/>
    <n v="2.7959000000000001"/>
  </r>
  <r>
    <x v="3"/>
    <x v="1"/>
    <n v="2.4342000000000001"/>
    <n v="2.4386000000000001"/>
    <n v="2.4325000000000001"/>
    <n v="2.4422999999999999"/>
    <n v="2.7867000000000002"/>
    <n v="2.7917000000000001"/>
    <n v="2.7847"/>
    <n v="2.7959000000000001"/>
  </r>
  <r>
    <x v="3"/>
    <x v="1"/>
    <n v="2.4342000000000001"/>
    <n v="2.4386000000000001"/>
    <n v="2.4325000000000001"/>
    <n v="2.4422999999999999"/>
    <n v="2.7867000000000002"/>
    <n v="2.7917000000000001"/>
    <n v="2.7847"/>
    <n v="2.7959000000000001"/>
  </r>
  <r>
    <x v="3"/>
    <x v="1"/>
    <n v="2.4857"/>
    <n v="2.4901"/>
    <n v="0.24840000000000001"/>
    <n v="2.4937999999999998"/>
    <n v="2.8144"/>
    <n v="2.8195000000000001"/>
    <n v="2.8123999999999998"/>
    <n v="2.8237000000000001"/>
  </r>
  <r>
    <x v="3"/>
    <x v="1"/>
    <n v="2.4796"/>
    <n v="2.4841000000000002"/>
    <n v="2.4779"/>
    <n v="2.4878"/>
    <n v="2.8012000000000001"/>
    <n v="2.8062"/>
    <n v="2.7991999999999999"/>
    <n v="2.8104"/>
  </r>
  <r>
    <x v="3"/>
    <x v="1"/>
    <n v="2.4895999999999998"/>
    <n v="2.4941"/>
    <n v="2.4878999999999998"/>
    <n v="2.4977999999999998"/>
    <n v="2.8163"/>
    <n v="2.8214000000000001"/>
    <n v="2.8142999999999998"/>
    <n v="2.8256000000000001"/>
  </r>
  <r>
    <x v="3"/>
    <x v="1"/>
    <n v="2.4885999999999999"/>
    <n v="0.24929999999999999"/>
    <n v="2.4868999999999999"/>
    <n v="2.4967000000000001"/>
    <n v="2.8206000000000002"/>
    <n v="2.8256999999999999"/>
    <n v="2.8186"/>
    <n v="2.8298999999999999"/>
  </r>
  <r>
    <x v="3"/>
    <x v="1"/>
    <n v="2.4676999999999998"/>
    <n v="2.4722"/>
    <n v="0.24660000000000001"/>
    <n v="2.4759000000000002"/>
    <n v="2.8170999999999999"/>
    <n v="2.8222"/>
    <n v="2.8151000000000002"/>
    <n v="2.8264"/>
  </r>
  <r>
    <x v="3"/>
    <x v="1"/>
    <n v="2.4676999999999998"/>
    <n v="2.4722"/>
    <n v="0.24660000000000001"/>
    <n v="2.4759000000000002"/>
    <n v="2.8170999999999999"/>
    <n v="2.8222"/>
    <n v="2.8151000000000002"/>
    <n v="2.8264"/>
  </r>
  <r>
    <x v="3"/>
    <x v="1"/>
    <n v="2.4676999999999998"/>
    <n v="2.4722"/>
    <n v="0.24660000000000001"/>
    <n v="2.4759000000000002"/>
    <n v="2.8170999999999999"/>
    <n v="2.8222"/>
    <n v="2.8151000000000002"/>
    <n v="2.8264"/>
  </r>
  <r>
    <x v="3"/>
    <x v="1"/>
    <n v="2.4525000000000001"/>
    <n v="2.4569000000000001"/>
    <n v="2.4508000000000001"/>
    <n v="2.4605999999999999"/>
    <n v="2.7997999999999998"/>
    <n v="2.8048000000000002"/>
    <n v="2.7978000000000001"/>
    <n v="0.28089999999999998"/>
  </r>
  <r>
    <x v="3"/>
    <x v="1"/>
    <n v="2.4481999999999999"/>
    <n v="2.4525999999999999"/>
    <n v="2.4464999999999999"/>
    <n v="2.4563000000000001"/>
    <n v="2.7894999999999999"/>
    <n v="2.7946"/>
    <n v="2.7875000000000001"/>
    <n v="2.7988"/>
  </r>
  <r>
    <x v="3"/>
    <x v="1"/>
    <n v="2.4611999999999998"/>
    <n v="2.4655999999999998"/>
    <n v="2.4594999999999998"/>
    <n v="2.4693000000000001"/>
    <n v="2.8029000000000002"/>
    <n v="2.8079000000000001"/>
    <n v="2.8008999999999999"/>
    <n v="2.8121"/>
  </r>
  <r>
    <x v="3"/>
    <x v="1"/>
    <n v="2.4418000000000002"/>
    <n v="2.4462000000000002"/>
    <n v="2.4401000000000002"/>
    <n v="2.4499"/>
    <n v="2.7841"/>
    <n v="2.7892000000000001"/>
    <n v="2.7822"/>
    <n v="2.7934000000000001"/>
  </r>
  <r>
    <x v="3"/>
    <x v="1"/>
    <n v="2.4531000000000001"/>
    <n v="2.4575"/>
    <n v="2.4514"/>
    <n v="2.4611999999999998"/>
    <n v="2.7793999999999999"/>
    <n v="2.7844000000000002"/>
    <n v="2.7774999999999999"/>
    <n v="2.7886000000000002"/>
  </r>
  <r>
    <x v="3"/>
    <x v="1"/>
    <n v="2.4531000000000001"/>
    <n v="2.4575"/>
    <n v="2.4514"/>
    <n v="2.4611999999999998"/>
    <n v="2.7793999999999999"/>
    <n v="2.7844000000000002"/>
    <n v="2.7774999999999999"/>
    <n v="2.7886000000000002"/>
  </r>
  <r>
    <x v="3"/>
    <x v="1"/>
    <n v="2.4531000000000001"/>
    <n v="2.4575"/>
    <n v="2.4514"/>
    <n v="2.4611999999999998"/>
    <n v="2.7793999999999999"/>
    <n v="2.7844000000000002"/>
    <n v="2.7774999999999999"/>
    <n v="2.7886000000000002"/>
  </r>
  <r>
    <x v="3"/>
    <x v="1"/>
    <n v="2.4771999999999998"/>
    <n v="2.4817"/>
    <n v="2.4754999999999998"/>
    <n v="2.4853999999999998"/>
    <n v="2.8039000000000001"/>
    <n v="2.8089"/>
    <n v="2.8018999999999998"/>
    <n v="2.8130999999999999"/>
  </r>
  <r>
    <x v="3"/>
    <x v="1"/>
    <n v="2.4765999999999999"/>
    <n v="0.24809999999999999"/>
    <n v="2.4748999999999999"/>
    <n v="2.4847000000000001"/>
    <n v="2.8031000000000001"/>
    <n v="2.8081999999999998"/>
    <n v="2.8010999999999999"/>
    <n v="2.8123999999999998"/>
  </r>
  <r>
    <x v="3"/>
    <x v="1"/>
    <n v="2.4598"/>
    <n v="2.4641999999999999"/>
    <n v="2.4581"/>
    <n v="2.4679000000000002"/>
    <n v="2.7938999999999998"/>
    <n v="2.7989000000000002"/>
    <n v="2.7919"/>
    <n v="2.8031000000000001"/>
  </r>
  <r>
    <x v="3"/>
    <x v="1"/>
    <n v="2.4786000000000001"/>
    <n v="2.4830999999999999"/>
    <n v="2.4769000000000001"/>
    <n v="2.4868000000000001"/>
    <n v="2.8136999999999999"/>
    <n v="2.8187000000000002"/>
    <n v="2.8117000000000001"/>
    <n v="2.8229000000000002"/>
  </r>
  <r>
    <x v="3"/>
    <x v="1"/>
    <n v="2.5076999999999998"/>
    <n v="2.5123000000000002"/>
    <n v="2.5059"/>
    <n v="2.5160999999999998"/>
    <n v="2.8148"/>
    <n v="2.8197999999999999"/>
    <n v="2.8128000000000002"/>
    <n v="0.28239999999999998"/>
  </r>
  <r>
    <x v="3"/>
    <x v="1"/>
    <n v="2.5076999999999998"/>
    <n v="2.5123000000000002"/>
    <n v="2.5059"/>
    <n v="2.5160999999999998"/>
    <n v="2.8148"/>
    <n v="2.8197999999999999"/>
    <n v="2.8128000000000002"/>
    <n v="0.28239999999999998"/>
  </r>
  <r>
    <x v="3"/>
    <x v="1"/>
    <n v="2.5076999999999998"/>
    <n v="2.5123000000000002"/>
    <n v="2.5059"/>
    <n v="2.5160999999999998"/>
    <n v="2.8148"/>
    <n v="2.8197999999999999"/>
    <n v="2.8128000000000002"/>
    <n v="0.28239999999999998"/>
  </r>
  <r>
    <x v="3"/>
    <x v="2"/>
    <n v="2.5118999999999998"/>
    <n v="2.5165000000000002"/>
    <n v="2.5101"/>
    <n v="2.5203000000000002"/>
    <n v="2.8155000000000001"/>
    <n v="2.8206000000000002"/>
    <n v="2.8134999999999999"/>
    <n v="2.8248000000000002"/>
  </r>
  <r>
    <x v="3"/>
    <x v="2"/>
    <n v="2.5186999999999999"/>
    <n v="2.5232000000000001"/>
    <n v="2.5169000000000001"/>
    <n v="0.25269999999999998"/>
    <n v="2.8144"/>
    <n v="2.8195000000000001"/>
    <n v="2.8123999999999998"/>
    <n v="2.8237000000000001"/>
  </r>
  <r>
    <x v="3"/>
    <x v="2"/>
    <n v="2.5409000000000002"/>
    <n v="2.5455000000000001"/>
    <n v="2.5390999999999999"/>
    <n v="2.5493000000000001"/>
    <n v="2.8298000000000001"/>
    <n v="2.8349000000000002"/>
    <n v="2.8277999999999999"/>
    <n v="2.8391999999999999"/>
  </r>
  <r>
    <x v="3"/>
    <x v="2"/>
    <n v="2.5815999999999999"/>
    <n v="2.5861999999999998"/>
    <n v="2.5798000000000001"/>
    <n v="2.5901000000000001"/>
    <n v="2.8527999999999998"/>
    <n v="2.8578999999999999"/>
    <n v="2.8508"/>
    <n v="2.8622000000000001"/>
  </r>
  <r>
    <x v="3"/>
    <x v="2"/>
    <n v="0.25979999999999998"/>
    <n v="2.6027"/>
    <n v="2.5962000000000001"/>
    <n v="2.6065999999999998"/>
    <n v="2.8521999999999998"/>
    <n v="2.8573"/>
    <n v="2.8502000000000001"/>
    <n v="2.8616000000000001"/>
  </r>
  <r>
    <x v="3"/>
    <x v="2"/>
    <n v="0.25979999999999998"/>
    <n v="2.6027"/>
    <n v="2.5962000000000001"/>
    <n v="2.6065999999999998"/>
    <n v="2.8521999999999998"/>
    <n v="2.8573"/>
    <n v="2.8502000000000001"/>
    <n v="2.8616000000000001"/>
  </r>
  <r>
    <x v="3"/>
    <x v="2"/>
    <n v="0.25979999999999998"/>
    <n v="2.6027"/>
    <n v="2.5962000000000001"/>
    <n v="2.6065999999999998"/>
    <n v="2.8521999999999998"/>
    <n v="2.8573"/>
    <n v="2.8502000000000001"/>
    <n v="2.8616000000000001"/>
  </r>
  <r>
    <x v="3"/>
    <x v="2"/>
    <n v="2.6046999999999998"/>
    <n v="2.6093999999999999"/>
    <n v="2.6029"/>
    <n v="2.6133000000000002"/>
    <n v="2.8325999999999998"/>
    <n v="2.8376999999999999"/>
    <n v="2.8306"/>
    <n v="0.28420000000000001"/>
  </r>
  <r>
    <x v="3"/>
    <x v="2"/>
    <n v="0.26269999999999999"/>
    <n v="2.6318000000000001"/>
    <n v="2.6252"/>
    <n v="2.6356999999999999"/>
    <n v="2.8262999999999998"/>
    <n v="2.8313999999999999"/>
    <n v="2.8243"/>
    <n v="2.8355999999999999"/>
  </r>
  <r>
    <x v="3"/>
    <x v="2"/>
    <n v="2.6191"/>
    <n v="2.6238000000000001"/>
    <n v="2.6173000000000002"/>
    <n v="2.6276999999999999"/>
    <n v="2.7804000000000002"/>
    <n v="2.7854000000000001"/>
    <n v="2.7785000000000002"/>
    <n v="2.7896000000000001"/>
  </r>
  <r>
    <x v="3"/>
    <x v="2"/>
    <n v="2.5889000000000002"/>
    <n v="2.5935999999999999"/>
    <n v="2.5871"/>
    <n v="2.5975000000000001"/>
    <n v="2.7501000000000002"/>
    <n v="0.27550000000000002"/>
    <n v="2.7482000000000002"/>
    <n v="2.7591000000000001"/>
  </r>
  <r>
    <x v="3"/>
    <x v="2"/>
    <n v="0.26129999999999998"/>
    <n v="2.6177000000000001"/>
    <n v="2.6112000000000002"/>
    <n v="2.6215999999999999"/>
    <n v="2.7685"/>
    <n v="2.7734999999999999"/>
    <n v="2.7665999999999999"/>
    <n v="2.7776999999999998"/>
  </r>
  <r>
    <x v="3"/>
    <x v="2"/>
    <n v="0.26129999999999998"/>
    <n v="2.6177000000000001"/>
    <n v="2.6112000000000002"/>
    <n v="2.6215999999999999"/>
    <n v="2.7685"/>
    <n v="2.7734999999999999"/>
    <n v="2.7665999999999999"/>
    <n v="2.7776999999999998"/>
  </r>
  <r>
    <x v="3"/>
    <x v="2"/>
    <n v="0.26129999999999998"/>
    <n v="2.6177000000000001"/>
    <n v="2.6112000000000002"/>
    <n v="2.6215999999999999"/>
    <n v="2.7685"/>
    <n v="2.7734999999999999"/>
    <n v="2.7665999999999999"/>
    <n v="2.7776999999999998"/>
  </r>
  <r>
    <x v="3"/>
    <x v="2"/>
    <n v="2.6208"/>
    <n v="2.6255000000000002"/>
    <n v="0.26190000000000002"/>
    <n v="2.6294"/>
    <n v="2.7610999999999999"/>
    <n v="2.7660999999999998"/>
    <n v="2.7591999999999999"/>
    <n v="2.7702"/>
  </r>
  <r>
    <x v="3"/>
    <x v="2"/>
    <n v="0.26150000000000001"/>
    <n v="2.6196999999999999"/>
    <n v="2.6132"/>
    <n v="2.6236000000000002"/>
    <n v="2.7740999999999998"/>
    <n v="2.7791000000000001"/>
    <n v="2.7722000000000002"/>
    <n v="2.7833000000000001"/>
  </r>
  <r>
    <x v="3"/>
    <x v="2"/>
    <n v="2.6177999999999999"/>
    <n v="2.6225000000000001"/>
    <n v="0.2616"/>
    <n v="2.6263999999999998"/>
    <n v="2.7766999999999999"/>
    <n v="2.7816999999999998"/>
    <n v="2.7747999999999999"/>
    <n v="2.7858999999999998"/>
  </r>
  <r>
    <x v="3"/>
    <x v="2"/>
    <n v="2.5926"/>
    <n v="2.5972"/>
    <n v="2.5908000000000002"/>
    <n v="2.6011000000000002"/>
    <n v="2.7696999999999998"/>
    <n v="2.7747000000000002"/>
    <n v="2.7677999999999998"/>
    <n v="2.7789000000000001"/>
  </r>
  <r>
    <x v="3"/>
    <x v="2"/>
    <n v="2.5937999999999999"/>
    <n v="2.5985"/>
    <n v="0.25919999999999999"/>
    <n v="2.6023999999999998"/>
    <n v="2.7747000000000002"/>
    <n v="2.7797000000000001"/>
    <n v="2.7728000000000002"/>
    <n v="2.7839"/>
  </r>
  <r>
    <x v="3"/>
    <x v="2"/>
    <n v="2.5937999999999999"/>
    <n v="2.5985"/>
    <n v="0.25919999999999999"/>
    <n v="2.6023999999999998"/>
    <n v="2.7747000000000002"/>
    <n v="2.7797000000000001"/>
    <n v="2.7728000000000002"/>
    <n v="2.7839"/>
  </r>
  <r>
    <x v="3"/>
    <x v="2"/>
    <n v="2.5937999999999999"/>
    <n v="2.5985"/>
    <n v="0.25919999999999999"/>
    <n v="2.6023999999999998"/>
    <n v="2.7747000000000002"/>
    <n v="2.7797000000000001"/>
    <n v="2.7728000000000002"/>
    <n v="2.7839"/>
  </r>
  <r>
    <x v="3"/>
    <x v="2"/>
    <n v="2.5699000000000001"/>
    <n v="2.5745"/>
    <n v="2.5680999999999998"/>
    <n v="2.5783999999999998"/>
    <n v="2.7865000000000002"/>
    <n v="2.7915999999999999"/>
    <n v="2.7845"/>
    <n v="2.7957999999999998"/>
  </r>
  <r>
    <x v="3"/>
    <x v="2"/>
    <n v="2.5505"/>
    <n v="2.5550999999999999"/>
    <n v="2.5487000000000002"/>
    <n v="2.5589"/>
    <n v="2.7995000000000001"/>
    <n v="2.8046000000000002"/>
    <n v="2.7974999999999999"/>
    <n v="2.8088000000000002"/>
  </r>
  <r>
    <x v="3"/>
    <x v="2"/>
    <n v="2.5554999999999999"/>
    <n v="2.5600999999999998"/>
    <n v="2.5537000000000001"/>
    <n v="2.5638999999999998"/>
    <n v="2.8035999999999999"/>
    <n v="2.8086000000000002"/>
    <n v="2.8016000000000001"/>
    <n v="2.8128000000000002"/>
  </r>
  <r>
    <x v="3"/>
    <x v="2"/>
    <n v="2.5962000000000001"/>
    <n v="2.6009000000000002"/>
    <n v="2.5943999999999998"/>
    <n v="2.6048"/>
    <n v="2.8589000000000002"/>
    <n v="0.28639999999999999"/>
    <n v="2.8569"/>
    <n v="2.8683000000000001"/>
  </r>
  <r>
    <x v="3"/>
    <x v="2"/>
    <n v="2.6107"/>
    <n v="2.6154000000000002"/>
    <n v="2.6089000000000002"/>
    <n v="2.6193"/>
    <n v="2.8292000000000002"/>
    <n v="2.8342999999999998"/>
    <n v="2.8271999999999999"/>
    <n v="2.8386"/>
  </r>
  <r>
    <x v="3"/>
    <x v="2"/>
    <n v="2.6107"/>
    <n v="2.6154000000000002"/>
    <n v="2.6089000000000002"/>
    <n v="2.6193"/>
    <n v="2.8292000000000002"/>
    <n v="2.8342999999999998"/>
    <n v="2.8271999999999999"/>
    <n v="2.8386"/>
  </r>
  <r>
    <x v="3"/>
    <x v="2"/>
    <n v="2.6107"/>
    <n v="2.6154000000000002"/>
    <n v="2.6089000000000002"/>
    <n v="2.6193"/>
    <n v="2.8292000000000002"/>
    <n v="2.8342999999999998"/>
    <n v="2.8271999999999999"/>
    <n v="2.8386"/>
  </r>
  <r>
    <x v="3"/>
    <x v="2"/>
    <n v="2.6101999999999999"/>
    <n v="2.6149"/>
    <n v="2.6084000000000001"/>
    <n v="2.6187999999999998"/>
    <n v="2.8309000000000002"/>
    <n v="0.28360000000000002"/>
    <n v="2.8289"/>
    <n v="2.8403"/>
  </r>
  <r>
    <x v="3"/>
    <x v="2"/>
    <n v="2.6133999999999999"/>
    <n v="2.6181000000000001"/>
    <n v="2.6116000000000001"/>
    <n v="0.26219999999999999"/>
    <n v="2.8075000000000001"/>
    <n v="2.8125"/>
    <n v="2.8054999999999999"/>
    <n v="2.8167"/>
  </r>
  <r>
    <x v="3"/>
    <x v="3"/>
    <n v="2.6008"/>
    <n v="2.6055000000000001"/>
    <n v="0.25990000000000002"/>
    <n v="2.6093999999999999"/>
    <n v="2.7955999999999999"/>
    <n v="2.8006000000000002"/>
    <n v="2.7936000000000001"/>
    <n v="2.8048000000000002"/>
  </r>
  <r>
    <x v="3"/>
    <x v="3"/>
    <n v="2.5937999999999999"/>
    <n v="2.5985"/>
    <n v="0.25919999999999999"/>
    <n v="2.6023999999999998"/>
    <n v="2.8069000000000002"/>
    <n v="0.28120000000000001"/>
    <n v="2.8048999999999999"/>
    <n v="2.8161999999999998"/>
  </r>
  <r>
    <x v="3"/>
    <x v="3"/>
    <n v="2.5905"/>
    <n v="2.5952000000000002"/>
    <n v="2.5886999999999998"/>
    <n v="2.5991"/>
    <n v="2.8197999999999999"/>
    <n v="2.8249"/>
    <n v="2.8178000000000001"/>
    <n v="2.8290999999999999"/>
  </r>
  <r>
    <x v="3"/>
    <x v="3"/>
    <n v="2.5905"/>
    <n v="2.5952000000000002"/>
    <n v="2.5886999999999998"/>
    <n v="2.5991"/>
    <n v="2.8197999999999999"/>
    <n v="2.8249"/>
    <n v="2.8178000000000001"/>
    <n v="2.8290999999999999"/>
  </r>
  <r>
    <x v="3"/>
    <x v="3"/>
    <n v="2.5905"/>
    <n v="2.5952000000000002"/>
    <n v="2.5886999999999998"/>
    <n v="2.5991"/>
    <n v="2.8197999999999999"/>
    <n v="2.8249"/>
    <n v="2.8178000000000001"/>
    <n v="2.8290999999999999"/>
  </r>
  <r>
    <x v="3"/>
    <x v="3"/>
    <n v="2.5674000000000001"/>
    <n v="0.25719999999999998"/>
    <n v="2.5655999999999999"/>
    <n v="2.5758999999999999"/>
    <n v="2.8197000000000001"/>
    <n v="2.8248000000000002"/>
    <n v="2.8176999999999999"/>
    <n v="0.28289999999999998"/>
  </r>
  <r>
    <x v="3"/>
    <x v="3"/>
    <n v="2.5789"/>
    <n v="2.5834999999999999"/>
    <n v="2.5771000000000002"/>
    <n v="2.5874000000000001"/>
    <n v="2.8054000000000001"/>
    <n v="2.8104"/>
    <n v="2.8033999999999999"/>
    <n v="2.8146"/>
  </r>
  <r>
    <x v="3"/>
    <x v="3"/>
    <n v="2.5876999999999999"/>
    <n v="2.5924"/>
    <n v="2.5859000000000001"/>
    <n v="2.5962999999999998"/>
    <n v="2.8105000000000002"/>
    <n v="2.8155000000000001"/>
    <n v="2.8085"/>
    <n v="2.8197000000000001"/>
  </r>
  <r>
    <x v="3"/>
    <x v="3"/>
    <n v="2.5941000000000001"/>
    <n v="2.5988000000000002"/>
    <n v="2.5922999999999998"/>
    <n v="2.6027"/>
    <n v="2.7902"/>
    <n v="2.7951999999999999"/>
    <n v="2.7881999999999998"/>
    <n v="2.7993999999999999"/>
  </r>
  <r>
    <x v="3"/>
    <x v="3"/>
    <n v="2.6242999999999999"/>
    <n v="2.6291000000000002"/>
    <n v="2.6225000000000001"/>
    <n v="0.26329999999999998"/>
    <n v="2.7837999999999998"/>
    <n v="2.7888999999999999"/>
    <n v="2.7818999999999998"/>
    <n v="2.7930999999999999"/>
  </r>
  <r>
    <x v="3"/>
    <x v="3"/>
    <n v="2.6242999999999999"/>
    <n v="2.6291000000000002"/>
    <n v="2.6225000000000001"/>
    <n v="0.26329999999999998"/>
    <n v="2.7837999999999998"/>
    <n v="2.7888999999999999"/>
    <n v="2.7818999999999998"/>
    <n v="2.7930999999999999"/>
  </r>
  <r>
    <x v="3"/>
    <x v="3"/>
    <n v="2.6242999999999999"/>
    <n v="2.6291000000000002"/>
    <n v="2.6225000000000001"/>
    <n v="0.26329999999999998"/>
    <n v="2.7837999999999998"/>
    <n v="2.7888999999999999"/>
    <n v="2.7818999999999998"/>
    <n v="2.7930999999999999"/>
  </r>
  <r>
    <x v="3"/>
    <x v="3"/>
    <n v="2.6463999999999999"/>
    <n v="2.6511"/>
    <n v="2.6444999999999999"/>
    <n v="2.6551"/>
    <n v="2.7934999999999999"/>
    <n v="2.7985000000000002"/>
    <n v="2.7915000000000001"/>
    <n v="2.8027000000000002"/>
  </r>
  <r>
    <x v="3"/>
    <x v="3"/>
    <n v="2.6724999999999999"/>
    <n v="2.6772999999999998"/>
    <n v="2.6705999999999999"/>
    <n v="2.6812999999999998"/>
    <n v="2.8212999999999999"/>
    <n v="2.8264"/>
    <n v="2.8193000000000001"/>
    <n v="2.8306"/>
  </r>
  <r>
    <x v="3"/>
    <x v="3"/>
    <n v="2.6964999999999999"/>
    <n v="2.7014"/>
    <n v="2.6945999999999999"/>
    <n v="2.7054999999999998"/>
    <n v="2.8582999999999998"/>
    <n v="2.8635000000000002"/>
    <n v="2.8563000000000001"/>
    <n v="2.8677999999999999"/>
  </r>
  <r>
    <x v="3"/>
    <x v="3"/>
    <n v="2.6968999999999999"/>
    <n v="2.7018"/>
    <n v="0.26950000000000002"/>
    <n v="2.7059000000000002"/>
    <n v="2.8788999999999998"/>
    <n v="2.8841000000000001"/>
    <n v="2.8769"/>
    <n v="2.8883999999999999"/>
  </r>
  <r>
    <x v="3"/>
    <x v="3"/>
    <n v="2.6821000000000002"/>
    <n v="2.6869000000000001"/>
    <n v="2.6802000000000001"/>
    <n v="2.6909000000000001"/>
    <n v="2.8975"/>
    <n v="2.9026999999999998"/>
    <n v="2.8955000000000002"/>
    <n v="2.9070999999999998"/>
  </r>
  <r>
    <x v="3"/>
    <x v="3"/>
    <n v="2.6821000000000002"/>
    <n v="2.6869000000000001"/>
    <n v="2.6802000000000001"/>
    <n v="2.6909000000000001"/>
    <n v="2.8975"/>
    <n v="2.9026999999999998"/>
    <n v="2.8955000000000002"/>
    <n v="2.9070999999999998"/>
  </r>
  <r>
    <x v="3"/>
    <x v="3"/>
    <n v="2.6821000000000002"/>
    <n v="2.6869000000000001"/>
    <n v="2.6802000000000001"/>
    <n v="2.6909000000000001"/>
    <n v="2.8975"/>
    <n v="2.9026999999999998"/>
    <n v="2.8955000000000002"/>
    <n v="2.9070999999999998"/>
  </r>
  <r>
    <x v="3"/>
    <x v="3"/>
    <n v="2.6907000000000001"/>
    <n v="2.6956000000000002"/>
    <n v="2.6888000000000001"/>
    <n v="2.6996000000000002"/>
    <n v="2.8942000000000001"/>
    <n v="2.8994"/>
    <n v="2.8921999999999999"/>
    <n v="2.9037000000000002"/>
  </r>
  <r>
    <x v="3"/>
    <x v="3"/>
    <n v="2.6991000000000001"/>
    <n v="0.27039999999999997"/>
    <n v="2.6972"/>
    <n v="2.7081"/>
    <n v="0.28839999999999999"/>
    <n v="2.8892000000000002"/>
    <n v="0.28820000000000001"/>
    <n v="2.8935"/>
  </r>
  <r>
    <x v="3"/>
    <x v="3"/>
    <n v="2.6879"/>
    <n v="2.6928000000000001"/>
    <n v="0.26860000000000001"/>
    <n v="2.6968000000000001"/>
    <n v="2.8948999999999998"/>
    <n v="2.9001000000000001"/>
    <n v="2.8929"/>
    <n v="2.9045000000000001"/>
  </r>
  <r>
    <x v="3"/>
    <x v="3"/>
    <n v="2.6879"/>
    <n v="2.6928000000000001"/>
    <n v="0.26860000000000001"/>
    <n v="2.6968000000000001"/>
    <n v="2.8948999999999998"/>
    <n v="2.9001000000000001"/>
    <n v="2.8929"/>
    <n v="2.9045000000000001"/>
  </r>
  <r>
    <x v="3"/>
    <x v="3"/>
    <n v="0.2722"/>
    <n v="2.7269000000000001"/>
    <n v="2.7201"/>
    <n v="0.27310000000000001"/>
    <n v="2.9552999999999998"/>
    <n v="2.9605999999999999"/>
    <n v="2.9531999999999998"/>
    <n v="0.29649999999999999"/>
  </r>
  <r>
    <x v="3"/>
    <x v="3"/>
    <n v="0.2722"/>
    <n v="2.7269000000000001"/>
    <n v="2.7201"/>
    <n v="0.27310000000000001"/>
    <n v="2.9552999999999998"/>
    <n v="2.9605999999999999"/>
    <n v="2.9531999999999998"/>
    <n v="0.29649999999999999"/>
  </r>
  <r>
    <x v="3"/>
    <x v="3"/>
    <n v="0.2722"/>
    <n v="2.7269000000000001"/>
    <n v="2.7201"/>
    <n v="0.27310000000000001"/>
    <n v="2.9552999999999998"/>
    <n v="2.9605999999999999"/>
    <n v="2.9531999999999998"/>
    <n v="0.29649999999999999"/>
  </r>
  <r>
    <x v="3"/>
    <x v="3"/>
    <n v="2.7242999999999999"/>
    <n v="2.7292999999999998"/>
    <n v="2.7223999999999999"/>
    <n v="2.7334000000000001"/>
    <n v="2.9538000000000002"/>
    <n v="2.9590999999999998"/>
    <n v="2.9517000000000002"/>
    <n v="2.9634999999999998"/>
  </r>
  <r>
    <x v="3"/>
    <x v="3"/>
    <n v="2.6772999999999998"/>
    <n v="2.6821000000000002"/>
    <n v="2.6753999999999998"/>
    <n v="2.6861000000000002"/>
    <n v="2.9201999999999999"/>
    <n v="2.9253999999999998"/>
    <n v="2.9182000000000001"/>
    <n v="2.9298000000000002"/>
  </r>
  <r>
    <x v="3"/>
    <x v="3"/>
    <n v="2.6644000000000001"/>
    <n v="2.6692"/>
    <n v="2.6625000000000001"/>
    <n v="2.6732"/>
    <n v="2.9302000000000001"/>
    <n v="2.9355000000000002"/>
    <n v="2.9281000000000001"/>
    <n v="2.9399000000000002"/>
  </r>
  <r>
    <x v="3"/>
    <x v="3"/>
    <n v="2.6558999999999999"/>
    <n v="2.6606999999999998"/>
    <n v="0.26540000000000002"/>
    <n v="2.6646999999999998"/>
    <n v="2.9708999999999999"/>
    <n v="2.9763000000000002"/>
    <n v="2.9687999999999999"/>
    <n v="2.9807999999999999"/>
  </r>
  <r>
    <x v="3"/>
    <x v="3"/>
    <n v="2.6558999999999999"/>
    <n v="2.6606999999999998"/>
    <n v="0.26540000000000002"/>
    <n v="2.6646999999999998"/>
    <n v="2.9708999999999999"/>
    <n v="2.9763000000000002"/>
    <n v="2.9687999999999999"/>
    <n v="2.9807999999999999"/>
  </r>
  <r>
    <x v="3"/>
    <x v="3"/>
    <n v="2.6558999999999999"/>
    <n v="2.6606999999999998"/>
    <n v="0.26540000000000002"/>
    <n v="2.6646999999999998"/>
    <n v="2.9708999999999999"/>
    <n v="2.9763000000000002"/>
    <n v="2.9687999999999999"/>
    <n v="2.9807999999999999"/>
  </r>
  <r>
    <x v="3"/>
    <x v="3"/>
    <n v="2.6558999999999999"/>
    <n v="2.6606999999999998"/>
    <n v="0.26540000000000002"/>
    <n v="2.6646999999999998"/>
    <n v="2.9708999999999999"/>
    <n v="2.9763000000000002"/>
    <n v="2.9687999999999999"/>
    <n v="2.9807999999999999"/>
  </r>
  <r>
    <x v="3"/>
    <x v="4"/>
    <n v="2.7109000000000001"/>
    <n v="2.7158000000000002"/>
    <n v="0.27089999999999997"/>
    <n v="2.7199"/>
    <n v="3.0217999999999998"/>
    <n v="3.0272999999999999"/>
    <n v="3.0196999999999998"/>
    <n v="3.0318000000000001"/>
  </r>
  <r>
    <x v="3"/>
    <x v="4"/>
    <n v="2.7094999999999998"/>
    <n v="2.7143999999999999"/>
    <n v="2.7075999999999998"/>
    <n v="2.7185000000000001"/>
    <n v="3.0091000000000001"/>
    <n v="3.0145"/>
    <n v="0.30070000000000002"/>
    <n v="0.3019"/>
  </r>
  <r>
    <x v="3"/>
    <x v="4"/>
    <n v="2.7071999999999998"/>
    <n v="2.7121"/>
    <n v="2.7052999999999998"/>
    <n v="2.7162000000000002"/>
    <n v="3.0413000000000001"/>
    <n v="3.0468000000000002"/>
    <n v="3.0392000000000001"/>
    <n v="3.0514000000000001"/>
  </r>
  <r>
    <x v="3"/>
    <x v="4"/>
    <n v="4.4744000000000002"/>
    <n v="2.7048999999999999"/>
    <n v="2.6981000000000002"/>
    <n v="0.27089999999999997"/>
    <n v="3.0632000000000001"/>
    <n v="3.0687000000000002"/>
    <n v="3.0611000000000002"/>
    <n v="3.0733000000000001"/>
  </r>
  <r>
    <x v="3"/>
    <x v="4"/>
    <n v="0.26860000000000001"/>
    <n v="2.6907999999999999"/>
    <n v="2.6840999999999999"/>
    <n v="2.6947999999999999"/>
    <n v="3.0135999999999998"/>
    <n v="0.3019"/>
    <n v="3.0114999999999998"/>
    <n v="3.0234999999999999"/>
  </r>
  <r>
    <x v="3"/>
    <x v="4"/>
    <n v="0.26860000000000001"/>
    <n v="2.6907999999999999"/>
    <n v="2.6840999999999999"/>
    <n v="2.6947999999999999"/>
    <n v="3.0135999999999998"/>
    <n v="0.3019"/>
    <n v="3.0114999999999998"/>
    <n v="3.0234999999999999"/>
  </r>
  <r>
    <x v="3"/>
    <x v="4"/>
    <n v="0.26860000000000001"/>
    <n v="2.6907999999999999"/>
    <n v="2.6840999999999999"/>
    <n v="2.6947999999999999"/>
    <n v="3.0135999999999998"/>
    <n v="0.3019"/>
    <n v="3.0114999999999998"/>
    <n v="3.0234999999999999"/>
  </r>
  <r>
    <x v="3"/>
    <x v="4"/>
    <n v="2.6949000000000001"/>
    <n v="2.6998000000000002"/>
    <n v="0.26929999999999998"/>
    <n v="2.7038000000000002"/>
    <n v="3.0082"/>
    <n v="3.0135999999999998"/>
    <n v="3.0061"/>
    <n v="3.0181"/>
  </r>
  <r>
    <x v="3"/>
    <x v="4"/>
    <n v="0.26889999999999997"/>
    <n v="2.6938"/>
    <n v="2.6871"/>
    <n v="2.6978"/>
    <n v="3.0211999999999999"/>
    <n v="3.0266999999999999"/>
    <n v="3.0190999999999999"/>
    <n v="3.0312000000000001"/>
  </r>
  <r>
    <x v="3"/>
    <x v="4"/>
    <n v="2.6530999999999998"/>
    <n v="2.6579000000000002"/>
    <n v="2.6511999999999998"/>
    <n v="2.6619000000000002"/>
    <n v="2.9813999999999998"/>
    <n v="2.9866999999999999"/>
    <n v="2.9792999999999998"/>
    <n v="2.9912000000000001"/>
  </r>
  <r>
    <x v="3"/>
    <x v="4"/>
    <n v="2.6153"/>
    <n v="2.2677999999999998"/>
    <n v="2.6135000000000002"/>
    <n v="2.6238999999999999"/>
    <n v="2.9849000000000001"/>
    <n v="2.9903"/>
    <n v="2.9828000000000001"/>
    <n v="2.9948000000000001"/>
  </r>
  <r>
    <x v="3"/>
    <x v="4"/>
    <n v="2.5871"/>
    <n v="2.5918000000000001"/>
    <n v="2.5853000000000002"/>
    <n v="2.5956999999999999"/>
    <n v="2.9407999999999999"/>
    <n v="2.9460999999999999"/>
    <n v="2.9386999999999999"/>
    <n v="2.9504999999999999"/>
  </r>
  <r>
    <x v="3"/>
    <x v="4"/>
    <n v="2.5871"/>
    <n v="2.5918000000000001"/>
    <n v="2.5853000000000002"/>
    <n v="2.5956999999999999"/>
    <n v="2.9407999999999999"/>
    <n v="2.9460999999999999"/>
    <n v="2.9386999999999999"/>
    <n v="2.9504999999999999"/>
  </r>
  <r>
    <x v="3"/>
    <x v="4"/>
    <n v="2.5871"/>
    <n v="2.5918000000000001"/>
    <n v="2.5853000000000002"/>
    <n v="2.5956999999999999"/>
    <n v="2.9407999999999999"/>
    <n v="2.9460999999999999"/>
    <n v="2.9386999999999999"/>
    <n v="2.9504999999999999"/>
  </r>
  <r>
    <x v="3"/>
    <x v="4"/>
    <n v="2.5781000000000001"/>
    <n v="2.5828000000000002"/>
    <n v="2.5762999999999998"/>
    <n v="2.5867"/>
    <n v="3.4365999999999999"/>
    <n v="2.9453"/>
    <n v="2.9379"/>
    <n v="2.9497"/>
  </r>
  <r>
    <x v="3"/>
    <x v="4"/>
    <n v="2.5781000000000001"/>
    <n v="2.5828000000000002"/>
    <n v="2.5762999999999998"/>
    <n v="2.5867"/>
    <n v="3.4365999999999999"/>
    <n v="2.9453"/>
    <n v="2.9379"/>
    <n v="2.9497"/>
  </r>
  <r>
    <x v="3"/>
    <x v="4"/>
    <n v="2.6017999999999999"/>
    <n v="2.6065"/>
    <n v="4.4714"/>
    <n v="2.6103999999999998"/>
    <n v="2.8887999999999998"/>
    <n v="0.28939999999999999"/>
    <n v="2.8868"/>
    <n v="2.8982999999999999"/>
  </r>
  <r>
    <x v="3"/>
    <x v="4"/>
    <n v="2.5669"/>
    <n v="2.5714999999999999"/>
    <n v="2.5651000000000002"/>
    <n v="2.5754000000000001"/>
    <n v="2.8601000000000001"/>
    <n v="2.8652000000000002"/>
    <n v="2.8580999999999999"/>
    <n v="2.8694999999999999"/>
  </r>
  <r>
    <x v="3"/>
    <x v="4"/>
    <n v="2.5912000000000002"/>
    <n v="2.5958999999999999"/>
    <n v="2.5893999999999999"/>
    <n v="2.5998000000000001"/>
    <n v="2.8944999999999999"/>
    <n v="2.8997000000000002"/>
    <n v="2.8925000000000001"/>
    <n v="0.29039999999999999"/>
  </r>
  <r>
    <x v="3"/>
    <x v="4"/>
    <n v="2.5912000000000002"/>
    <n v="2.5958999999999999"/>
    <n v="2.5893999999999999"/>
    <n v="2.5998000000000001"/>
    <n v="2.8944999999999999"/>
    <n v="2.8997000000000002"/>
    <n v="2.8925000000000001"/>
    <n v="0.29039999999999999"/>
  </r>
  <r>
    <x v="3"/>
    <x v="4"/>
    <n v="2.5912000000000002"/>
    <n v="2.5958999999999999"/>
    <n v="2.5893999999999999"/>
    <n v="2.5998000000000001"/>
    <n v="2.8944999999999999"/>
    <n v="2.8997000000000002"/>
    <n v="2.8925000000000001"/>
    <n v="0.29039999999999999"/>
  </r>
  <r>
    <x v="3"/>
    <x v="4"/>
    <n v="2.6063000000000001"/>
    <n v="0.2611"/>
    <n v="2.6044999999999998"/>
    <n v="2.6149"/>
    <n v="2.8618999999999999"/>
    <n v="0.28670000000000001"/>
    <n v="2.8599000000000001"/>
    <n v="2.8713000000000002"/>
  </r>
  <r>
    <x v="3"/>
    <x v="4"/>
    <n v="2.6278000000000001"/>
    <n v="2.6324999999999998"/>
    <n v="0.2626"/>
    <n v="2.6364000000000001"/>
    <n v="2.8658999999999999"/>
    <n v="2.8711000000000002"/>
    <n v="2.8639000000000001"/>
    <n v="2.8754"/>
  </r>
  <r>
    <x v="3"/>
    <x v="4"/>
    <n v="2.6423000000000001"/>
    <n v="0.26469999999999999"/>
    <n v="2.6404999999999998"/>
    <n v="0.2651"/>
    <n v="2.8805000000000001"/>
    <n v="2.8856999999999999"/>
    <n v="2.8784999999999998"/>
    <n v="3.254"/>
  </r>
  <r>
    <x v="3"/>
    <x v="4"/>
    <n v="2.6533000000000002"/>
    <n v="2.6581000000000001"/>
    <n v="2.6514000000000002"/>
    <n v="2.6621000000000001"/>
    <n v="0.28989999999999999"/>
    <n v="2.9041999999999999"/>
    <n v="0.28970000000000001"/>
    <n v="2.9085999999999999"/>
  </r>
  <r>
    <x v="3"/>
    <x v="4"/>
    <n v="2.6587000000000001"/>
    <n v="2.6635"/>
    <n v="2.6568000000000001"/>
    <n v="2.6675"/>
    <n v="2.9146000000000001"/>
    <n v="2.9199000000000002"/>
    <n v="2.9125999999999999"/>
    <n v="2.9243000000000001"/>
  </r>
  <r>
    <x v="3"/>
    <x v="4"/>
    <n v="2.6587000000000001"/>
    <n v="2.6635"/>
    <n v="2.6568000000000001"/>
    <n v="2.6675"/>
    <n v="2.9146000000000001"/>
    <n v="2.9199000000000002"/>
    <n v="2.9125999999999999"/>
    <n v="2.9243000000000001"/>
  </r>
  <r>
    <x v="3"/>
    <x v="4"/>
    <n v="2.6587000000000001"/>
    <n v="2.6635"/>
    <n v="2.6568000000000001"/>
    <n v="2.6675"/>
    <n v="2.9146000000000001"/>
    <n v="2.9199000000000002"/>
    <n v="2.9125999999999999"/>
    <n v="2.9243000000000001"/>
  </r>
  <r>
    <x v="3"/>
    <x v="5"/>
    <n v="2.6762000000000001"/>
    <n v="2.6810999999999998"/>
    <n v="2.6743000000000001"/>
    <n v="2.6850999999999998"/>
    <n v="2.9222000000000001"/>
    <n v="2.9274"/>
    <n v="2.9201999999999999"/>
    <n v="2.9318"/>
  </r>
  <r>
    <x v="3"/>
    <x v="5"/>
    <n v="2.6781999999999999"/>
    <n v="0.26829999999999998"/>
    <n v="2.6762999999999999"/>
    <n v="0.26869999999999999"/>
    <n v="2.9424999999999999"/>
    <n v="2.9478"/>
    <n v="2.9403999999999999"/>
    <n v="2.9521999999999999"/>
  </r>
  <r>
    <x v="3"/>
    <x v="5"/>
    <n v="2.6812999999999998"/>
    <n v="2.6861000000000002"/>
    <n v="2.6793999999999998"/>
    <n v="2.6901000000000002"/>
    <n v="2.9855"/>
    <n v="2.9908999999999999"/>
    <n v="2.9834000000000001"/>
    <n v="2.9954000000000001"/>
  </r>
  <r>
    <x v="3"/>
    <x v="5"/>
    <n v="2.6930999999999998"/>
    <n v="2.6979000000000002"/>
    <n v="2.6911999999999998"/>
    <n v="2.7019000000000002"/>
    <n v="3.0472000000000001"/>
    <n v="3.0526"/>
    <n v="3.0451000000000001"/>
    <n v="3.0571999999999999"/>
  </r>
  <r>
    <x v="3"/>
    <x v="5"/>
    <n v="2.6636000000000002"/>
    <n v="2.6684000000000001"/>
    <n v="2.6617000000000002"/>
    <n v="2.6724000000000001"/>
    <n v="2.9965999999999999"/>
    <n v="0.30020000000000002"/>
    <n v="2.9944999999999999"/>
    <n v="3.0065"/>
  </r>
  <r>
    <x v="3"/>
    <x v="5"/>
    <n v="2.6636000000000002"/>
    <n v="2.6684000000000001"/>
    <n v="2.6617000000000002"/>
    <n v="2.6724000000000001"/>
    <n v="2.9965999999999999"/>
    <n v="0.30020000000000002"/>
    <n v="2.9944999999999999"/>
    <n v="3.0065"/>
  </r>
  <r>
    <x v="3"/>
    <x v="5"/>
    <n v="2.6636000000000002"/>
    <n v="2.6684000000000001"/>
    <n v="2.6617000000000002"/>
    <n v="2.6724000000000001"/>
    <n v="2.9965999999999999"/>
    <n v="0.30020000000000002"/>
    <n v="2.9944999999999999"/>
    <n v="3.0065"/>
  </r>
  <r>
    <x v="3"/>
    <x v="5"/>
    <n v="2.7694000000000001"/>
    <n v="2.7744"/>
    <n v="2.7675000000000001"/>
    <n v="2.7786"/>
    <n v="3.0848"/>
    <n v="3.0903"/>
    <n v="3.0825999999999998"/>
    <n v="3.0949"/>
  </r>
  <r>
    <x v="3"/>
    <x v="5"/>
    <n v="2.7477"/>
    <n v="2.7526000000000002"/>
    <n v="2.7458"/>
    <n v="2.7566999999999999"/>
    <n v="3.0985999999999998"/>
    <n v="3.1042000000000001"/>
    <n v="3.0964"/>
    <n v="3.1089000000000002"/>
  </r>
  <r>
    <x v="3"/>
    <x v="5"/>
    <n v="2.7355999999999998"/>
    <n v="2.7404999999999999"/>
    <n v="2.7336999999999998"/>
    <n v="2.7446000000000002"/>
    <n v="3.0948000000000002"/>
    <n v="3.1002999999999998"/>
    <n v="3.0926"/>
    <n v="0.3105"/>
  </r>
  <r>
    <x v="3"/>
    <x v="5"/>
    <n v="2.7387999999999999"/>
    <n v="2.7437"/>
    <n v="2.7368999999999999"/>
    <n v="2.7477999999999998"/>
    <n v="3.0853999999999999"/>
    <n v="0.30909999999999999"/>
    <n v="3.0832000000000002"/>
    <n v="3.0956000000000001"/>
  </r>
  <r>
    <x v="3"/>
    <x v="5"/>
    <n v="2.7134"/>
    <n v="2.7183000000000002"/>
    <n v="2.7115"/>
    <n v="2.7223999999999999"/>
    <n v="3.0381999999999998"/>
    <n v="3.0436000000000001"/>
    <n v="3.0360999999999998"/>
    <n v="3.0482"/>
  </r>
  <r>
    <x v="3"/>
    <x v="5"/>
    <n v="2.7134"/>
    <n v="2.7183000000000002"/>
    <n v="2.7115"/>
    <n v="2.7223999999999999"/>
    <n v="3.0381999999999998"/>
    <n v="3.0436000000000001"/>
    <n v="3.0360999999999998"/>
    <n v="3.0482"/>
  </r>
  <r>
    <x v="3"/>
    <x v="5"/>
    <n v="2.7134"/>
    <n v="2.7183000000000002"/>
    <n v="2.7115"/>
    <n v="2.7223999999999999"/>
    <n v="3.0381999999999998"/>
    <n v="3.0436000000000001"/>
    <n v="3.0360999999999998"/>
    <n v="3.0482"/>
  </r>
  <r>
    <x v="3"/>
    <x v="5"/>
    <n v="2.7324000000000002"/>
    <n v="2.7372999999999998"/>
    <n v="2.7305000000000001"/>
    <n v="2.7414000000000001"/>
    <n v="3.0672999999999999"/>
    <n v="3.0728"/>
    <n v="3.0651999999999999"/>
    <n v="3.0773999999999999"/>
  </r>
  <r>
    <x v="3"/>
    <x v="5"/>
    <n v="2.7408000000000001"/>
    <n v="2.7456999999999998"/>
    <n v="2.7389000000000001"/>
    <n v="2.7498"/>
    <n v="3.0876999999999999"/>
    <n v="3.0931999999999999"/>
    <n v="3.0855000000000001"/>
    <n v="3.0977999999999999"/>
  </r>
  <r>
    <x v="3"/>
    <x v="5"/>
    <n v="2.7343999999999999"/>
    <n v="2.7393000000000001"/>
    <n v="2.7324999999999999"/>
    <n v="2.7433999999999998"/>
    <n v="3.0798000000000001"/>
    <n v="3.0853000000000002"/>
    <n v="3.0775999999999999"/>
    <n v="3.0899000000000001"/>
  </r>
  <r>
    <x v="3"/>
    <x v="5"/>
    <n v="2.7121"/>
    <n v="0.2717"/>
    <n v="2.7101999999999999"/>
    <n v="2.7210999999999999"/>
    <n v="3.0886999999999998"/>
    <n v="3.0941999999999998"/>
    <n v="3.0865"/>
    <n v="3.0988000000000002"/>
  </r>
  <r>
    <x v="3"/>
    <x v="5"/>
    <n v="2.7143999999999999"/>
    <n v="2.7193000000000001"/>
    <n v="2.7124999999999999"/>
    <n v="2.7233999999999998"/>
    <n v="3.0712000000000002"/>
    <n v="3.0767000000000002"/>
    <n v="3.0691000000000002"/>
    <n v="3.0813000000000001"/>
  </r>
  <r>
    <x v="3"/>
    <x v="5"/>
    <n v="2.7143999999999999"/>
    <n v="2.7193000000000001"/>
    <n v="2.7124999999999999"/>
    <n v="2.7233999999999998"/>
    <n v="3.0712000000000002"/>
    <n v="3.0767000000000002"/>
    <n v="3.0691000000000002"/>
    <n v="3.0813000000000001"/>
  </r>
  <r>
    <x v="3"/>
    <x v="5"/>
    <n v="2.7143999999999999"/>
    <n v="2.7193000000000001"/>
    <n v="2.7124999999999999"/>
    <n v="2.7233999999999998"/>
    <n v="3.0712000000000002"/>
    <n v="3.0767000000000002"/>
    <n v="3.0691000000000002"/>
    <n v="3.0813000000000001"/>
  </r>
  <r>
    <x v="3"/>
    <x v="5"/>
    <n v="2.6785999999999999"/>
    <n v="2.6835"/>
    <n v="2.6766999999999999"/>
    <n v="2.6875"/>
    <n v="3.0400999999999998"/>
    <n v="3.0455000000000001"/>
    <n v="0.30380000000000001"/>
    <n v="3.0501"/>
  </r>
  <r>
    <x v="3"/>
    <x v="5"/>
    <n v="0.2671"/>
    <n v="2.6758000000000002"/>
    <n v="2.6690999999999998"/>
    <n v="2.6798000000000002"/>
    <n v="3.0017"/>
    <n v="3.0070999999999999"/>
    <n v="2.9996"/>
    <n v="3.0116000000000001"/>
  </r>
  <r>
    <x v="3"/>
    <x v="5"/>
    <n v="0.26769999999999999"/>
    <n v="2.6818"/>
    <n v="2.6751"/>
    <n v="2.6858"/>
    <n v="3.0003000000000002"/>
    <n v="3.0057"/>
    <n v="2.9982000000000002"/>
    <n v="3.0102000000000002"/>
  </r>
  <r>
    <x v="3"/>
    <x v="5"/>
    <n v="2.6638000000000002"/>
    <n v="2.6686000000000001"/>
    <n v="2.6619000000000002"/>
    <n v="2.6726000000000001"/>
    <n v="2.9813000000000001"/>
    <n v="2.9866999999999999"/>
    <n v="2.9792000000000001"/>
    <n v="2.9912000000000001"/>
  </r>
  <r>
    <x v="3"/>
    <x v="5"/>
    <n v="2.6587000000000001"/>
    <n v="2.6635"/>
    <n v="2.6568000000000001"/>
    <n v="2.6675"/>
    <n v="2.9777"/>
    <n v="0.29830000000000001"/>
    <n v="2.9756"/>
    <n v="2.9874999999999998"/>
  </r>
  <r>
    <x v="3"/>
    <x v="5"/>
    <n v="2.6587000000000001"/>
    <n v="2.6635"/>
    <n v="2.6568000000000001"/>
    <n v="2.6675"/>
    <n v="2.9777"/>
    <n v="0.29830000000000001"/>
    <n v="2.9756"/>
    <n v="2.9874999999999998"/>
  </r>
  <r>
    <x v="3"/>
    <x v="5"/>
    <n v="2.6587000000000001"/>
    <n v="2.6635"/>
    <n v="2.6568000000000001"/>
    <n v="2.6675"/>
    <n v="2.9777"/>
    <n v="0.29830000000000001"/>
    <n v="2.9756"/>
    <n v="2.9874999999999998"/>
  </r>
  <r>
    <x v="3"/>
    <x v="5"/>
    <n v="2.6863000000000001"/>
    <n v="2.6911"/>
    <n v="2.6844000000000001"/>
    <n v="2.6951000000000001"/>
    <n v="2.9822000000000002"/>
    <n v="2.9874999999999998"/>
    <n v="2.9801000000000002"/>
    <n v="0.29920000000000002"/>
  </r>
  <r>
    <x v="3"/>
    <x v="5"/>
    <n v="0.26850000000000002"/>
    <n v="2.6898"/>
    <n v="2.6831"/>
    <n v="2.6938"/>
    <n v="2.9982000000000002"/>
    <n v="3.0036"/>
    <n v="2.9961000000000002"/>
    <n v="3.0081000000000002"/>
  </r>
  <r>
    <x v="3"/>
    <x v="6"/>
    <n v="2.6753"/>
    <n v="2.6800999999999999"/>
    <n v="2.6734"/>
    <n v="2.6840999999999999"/>
    <n v="2.9748999999999999"/>
    <n v="2.9803000000000002"/>
    <n v="2.9727999999999999"/>
    <n v="2.9847999999999999"/>
  </r>
  <r>
    <x v="3"/>
    <x v="6"/>
    <n v="2.6991999999999998"/>
    <n v="2.7040999999999999"/>
    <n v="2.6972999999999998"/>
    <n v="2.7082000000000002"/>
    <n v="2.9887999999999999"/>
    <n v="2.9941"/>
    <n v="2.9866999999999999"/>
    <n v="2.9986000000000002"/>
  </r>
  <r>
    <x v="3"/>
    <x v="6"/>
    <n v="2.6876000000000002"/>
    <n v="2.6924000000000001"/>
    <n v="2.6857000000000002"/>
    <n v="2.6964000000000001"/>
    <n v="2.9845000000000002"/>
    <n v="2.9899"/>
    <n v="2.9824000000000002"/>
    <n v="2.9944000000000002"/>
  </r>
  <r>
    <x v="3"/>
    <x v="6"/>
    <n v="2.6876000000000002"/>
    <n v="2.6924000000000001"/>
    <n v="2.6857000000000002"/>
    <n v="2.6964000000000001"/>
    <n v="2.9845000000000002"/>
    <n v="2.9899"/>
    <n v="2.9824000000000002"/>
    <n v="2.9944000000000002"/>
  </r>
  <r>
    <x v="3"/>
    <x v="6"/>
    <n v="2.6876000000000002"/>
    <n v="2.6924000000000001"/>
    <n v="2.6857000000000002"/>
    <n v="2.6964000000000001"/>
    <n v="2.9845000000000002"/>
    <n v="2.9899"/>
    <n v="2.9824000000000002"/>
    <n v="2.9944000000000002"/>
  </r>
  <r>
    <x v="3"/>
    <x v="6"/>
    <n v="2.6899000000000002"/>
    <n v="2.6947999999999999"/>
    <n v="0.26879999999999998"/>
    <n v="2.6987999999999999"/>
    <n v="2.9723000000000002"/>
    <n v="2.9775999999999998"/>
    <n v="2.9702000000000002"/>
    <n v="2.9821"/>
  </r>
  <r>
    <x v="3"/>
    <x v="6"/>
    <n v="2.6791999999999998"/>
    <n v="0.26840000000000003"/>
    <n v="2.6772999999999998"/>
    <n v="0.26879999999999998"/>
    <n v="0.2944"/>
    <n v="2.9493"/>
    <n v="2.9419"/>
    <n v="2.9537"/>
  </r>
  <r>
    <x v="3"/>
    <x v="6"/>
    <n v="2.6894"/>
    <n v="2.6941999999999999"/>
    <n v="2.6875"/>
    <n v="2.6981999999999999"/>
    <n v="2.9666000000000001"/>
    <n v="2.9719000000000002"/>
    <n v="2.9645000000000001"/>
    <n v="2.9763999999999999"/>
  </r>
  <r>
    <x v="3"/>
    <x v="6"/>
    <n v="2.6751"/>
    <n v="2.6798999999999999"/>
    <n v="2.6732"/>
    <n v="2.6839"/>
    <n v="2.9561000000000002"/>
    <n v="2.9613999999999998"/>
    <n v="0.2954"/>
    <n v="2.9658000000000002"/>
  </r>
  <r>
    <x v="3"/>
    <x v="6"/>
    <n v="2.6606999999999998"/>
    <n v="2.6655000000000002"/>
    <n v="2.6587999999999998"/>
    <n v="2.6695000000000002"/>
    <n v="2.9653999999999998"/>
    <n v="2.9708000000000001"/>
    <n v="2.9632999999999998"/>
    <n v="2.9752999999999998"/>
  </r>
  <r>
    <x v="3"/>
    <x v="6"/>
    <n v="2.6606999999999998"/>
    <n v="2.6655000000000002"/>
    <n v="2.6587999999999998"/>
    <n v="2.6695000000000002"/>
    <n v="2.9653999999999998"/>
    <n v="2.9708000000000001"/>
    <n v="2.9632999999999998"/>
    <n v="2.9752999999999998"/>
  </r>
  <r>
    <x v="3"/>
    <x v="6"/>
    <n v="2.6606999999999998"/>
    <n v="2.6655000000000002"/>
    <n v="2.6587999999999998"/>
    <n v="2.6695000000000002"/>
    <n v="2.9653999999999998"/>
    <n v="2.9708000000000001"/>
    <n v="2.9632999999999998"/>
    <n v="2.9752999999999998"/>
  </r>
  <r>
    <x v="3"/>
    <x v="6"/>
    <n v="2.6556000000000002"/>
    <n v="2.6604000000000001"/>
    <n v="2.6537000000000002"/>
    <n v="2.6644000000000001"/>
    <n v="2.9457"/>
    <n v="0.29509999999999997"/>
    <n v="2.9436"/>
    <n v="2.9554"/>
  </r>
  <r>
    <x v="3"/>
    <x v="6"/>
    <n v="2.6362999999999999"/>
    <n v="2.6410999999999998"/>
    <n v="2.6345000000000001"/>
    <n v="2.6450999999999998"/>
    <n v="2.9043000000000001"/>
    <n v="2.9096000000000002"/>
    <n v="2.9022999999999999"/>
    <n v="0.29139999999999999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757"/>
    <n v="2.6804999999999999"/>
    <n v="2.6738"/>
    <n v="2.6844999999999999"/>
    <n v="2.9022000000000001"/>
    <n v="2.9075000000000002"/>
    <n v="2.9001999999999999"/>
    <n v="2.9119000000000002"/>
  </r>
  <r>
    <x v="3"/>
    <x v="6"/>
    <n v="2.6869000000000001"/>
    <n v="2.6917"/>
    <n v="0.26850000000000002"/>
    <n v="2.6957"/>
    <n v="2.9156"/>
    <n v="2.9209000000000001"/>
    <n v="2.9136000000000002"/>
    <n v="2.9253"/>
  </r>
  <r>
    <x v="3"/>
    <x v="6"/>
    <n v="0.27039999999999997"/>
    <n v="2.7088999999999999"/>
    <n v="2.7021000000000002"/>
    <n v="0.27129999999999999"/>
    <n v="2.9571999999999998"/>
    <n v="2.9624999999999999"/>
    <n v="2.9550999999999998"/>
    <n v="2.9668999999999999"/>
  </r>
  <r>
    <x v="3"/>
    <x v="6"/>
    <n v="2.7193999999999998"/>
    <n v="2.7242999999999999"/>
    <n v="2.7174999999999998"/>
    <n v="2.7284000000000002"/>
    <n v="2.9868999999999999"/>
    <n v="2.9923000000000002"/>
    <n v="2.9847999999999999"/>
    <n v="2.9967999999999999"/>
  </r>
  <r>
    <x v="3"/>
    <x v="6"/>
    <n v="2.7370999999999999"/>
    <n v="2.7421000000000002"/>
    <n v="2.7351999999999999"/>
    <n v="2.7462"/>
    <n v="2.9965999999999999"/>
    <n v="0.30020000000000002"/>
    <n v="2.9944999999999999"/>
    <n v="3.0065"/>
  </r>
  <r>
    <x v="3"/>
    <x v="6"/>
    <n v="2.7370999999999999"/>
    <n v="2.7421000000000002"/>
    <n v="2.7351999999999999"/>
    <n v="2.7462"/>
    <n v="2.9965999999999999"/>
    <n v="0.30020000000000002"/>
    <n v="2.9944999999999999"/>
    <n v="3.0065"/>
  </r>
  <r>
    <x v="3"/>
    <x v="6"/>
    <n v="2.7370999999999999"/>
    <n v="2.7421000000000002"/>
    <n v="2.7351999999999999"/>
    <n v="2.7462"/>
    <n v="2.9965999999999999"/>
    <n v="0.30020000000000002"/>
    <n v="2.9944999999999999"/>
    <n v="3.0065"/>
  </r>
  <r>
    <x v="3"/>
    <x v="6"/>
    <n v="2.7566999999999999"/>
    <n v="2.7616999999999998"/>
    <n v="2.7547999999999999"/>
    <n v="2.7658"/>
    <n v="3.0518000000000001"/>
    <n v="3.0573000000000001"/>
    <n v="3.0497000000000001"/>
    <n v="3.0619000000000001"/>
  </r>
  <r>
    <x v="3"/>
    <x v="6"/>
    <n v="2.7551000000000001"/>
    <n v="2.7791000000000001"/>
    <n v="2.7532000000000001"/>
    <n v="2.7641"/>
    <n v="3.0442999999999998"/>
    <n v="3.0497999999999998"/>
    <n v="3.0421999999999998"/>
    <n v="3.0543999999999998"/>
  </r>
  <r>
    <x v="3"/>
    <x v="6"/>
    <n v="2.7633999999999999"/>
    <n v="2.7684000000000002"/>
    <n v="2.7614999999999998"/>
    <n v="2.7726000000000002"/>
    <n v="3.0539000000000001"/>
    <n v="3.0594000000000001"/>
    <n v="3.0518000000000001"/>
    <n v="0.30640000000000001"/>
  </r>
  <r>
    <x v="3"/>
    <x v="6"/>
    <n v="2.7745000000000002"/>
    <n v="2.7795000000000001"/>
    <n v="2.7726000000000002"/>
    <n v="2.7837000000000001"/>
    <n v="3.0423"/>
    <n v="3.0478000000000001"/>
    <n v="3.0402"/>
    <n v="3.0524"/>
  </r>
  <r>
    <x v="3"/>
    <x v="6"/>
    <n v="2.7839"/>
    <n v="2.7888999999999999"/>
    <n v="0.2782"/>
    <n v="2.7930999999999999"/>
    <n v="3.0506000000000002"/>
    <n v="3.0560999999999998"/>
    <n v="3.0485000000000002"/>
    <n v="3.0607000000000002"/>
  </r>
  <r>
    <x v="3"/>
    <x v="6"/>
    <n v="2.7839"/>
    <n v="2.7888999999999999"/>
    <n v="0.2782"/>
    <n v="2.7930999999999999"/>
    <n v="3.0506000000000002"/>
    <n v="3.0560999999999998"/>
    <n v="3.0485000000000002"/>
    <n v="3.0607000000000002"/>
  </r>
  <r>
    <x v="3"/>
    <x v="6"/>
    <n v="2.7839"/>
    <n v="2.7888999999999999"/>
    <n v="0.2782"/>
    <n v="2.7930999999999999"/>
    <n v="3.0506000000000002"/>
    <n v="3.0560999999999998"/>
    <n v="3.0485000000000002"/>
    <n v="3.0607000000000002"/>
  </r>
  <r>
    <x v="3"/>
    <x v="7"/>
    <n v="2.7736000000000001"/>
    <n v="2.7786"/>
    <n v="2.7717000000000001"/>
    <n v="2.7827999999999999"/>
    <n v="3.0421"/>
    <n v="3.0476000000000001"/>
    <n v="4.4653999999999998"/>
    <n v="3.0522"/>
  </r>
  <r>
    <x v="3"/>
    <x v="7"/>
    <n v="2.7688000000000001"/>
    <n v="2.7738"/>
    <n v="2.7669000000000001"/>
    <n v="0.27779999999999999"/>
    <n v="3.0381999999999998"/>
    <n v="3.0436999999999999"/>
    <n v="3.0360999999999998"/>
    <n v="3.0482999999999998"/>
  </r>
  <r>
    <x v="3"/>
    <x v="7"/>
    <n v="2.7847"/>
    <n v="2.7896999999999998"/>
    <n v="2.7827999999999999"/>
    <n v="2.7938999999999998"/>
    <n v="3.0259"/>
    <n v="3.0312999999999999"/>
    <n v="3.0238"/>
    <n v="3.0358000000000001"/>
  </r>
  <r>
    <x v="3"/>
    <x v="7"/>
    <n v="0.27829999999999999"/>
    <n v="0.27879999999999999"/>
    <n v="2.7810999999999999"/>
    <n v="2.7921999999999998"/>
    <n v="3.0331000000000001"/>
    <n v="3.0385"/>
    <n v="0.30309999999999998"/>
    <n v="3.0430999999999999"/>
  </r>
  <r>
    <x v="3"/>
    <x v="7"/>
    <n v="0.27789999999999998"/>
    <n v="0.27839999999999998"/>
    <n v="2.7770999999999999"/>
    <n v="2.7881999999999998"/>
    <n v="3.0366"/>
    <n v="0.30420000000000003"/>
    <n v="3.0345"/>
    <n v="3.0466000000000002"/>
  </r>
  <r>
    <x v="3"/>
    <x v="7"/>
    <n v="0.27789999999999998"/>
    <n v="0.27839999999999998"/>
    <n v="2.7770999999999999"/>
    <n v="2.7881999999999998"/>
    <n v="3.0366"/>
    <n v="0.30420000000000003"/>
    <n v="3.0345"/>
    <n v="3.0466000000000002"/>
  </r>
  <r>
    <x v="3"/>
    <x v="7"/>
    <n v="0.27789999999999998"/>
    <n v="0.27839999999999998"/>
    <n v="2.7770999999999999"/>
    <n v="2.7881999999999998"/>
    <n v="3.0366"/>
    <n v="0.30420000000000003"/>
    <n v="3.0345"/>
    <n v="3.0466000000000002"/>
  </r>
  <r>
    <x v="3"/>
    <x v="7"/>
    <n v="2.7858999999999998"/>
    <n v="0.27910000000000001"/>
    <n v="2.7839"/>
    <n v="2.7951999999999999"/>
    <n v="3.0518000000000001"/>
    <n v="3.0573000000000001"/>
    <n v="3.0497000000000001"/>
    <n v="3.0619000000000001"/>
  </r>
  <r>
    <x v="3"/>
    <x v="7"/>
    <n v="2.7673999999999999"/>
    <n v="2.7723"/>
    <n v="2.7654999999999998"/>
    <n v="2.7765"/>
    <n v="3.0505"/>
    <n v="0.30559999999999998"/>
    <n v="3.0484"/>
    <n v="3.0606"/>
  </r>
  <r>
    <x v="3"/>
    <x v="7"/>
    <n v="2.7774999999999999"/>
    <n v="2.7825000000000002"/>
    <n v="2.7755999999999998"/>
    <n v="2.7867000000000002"/>
    <n v="3.0897000000000001"/>
    <n v="3.0952999999999999"/>
    <n v="3.0874999999999999"/>
    <n v="3.0998999999999999"/>
  </r>
  <r>
    <x v="3"/>
    <x v="7"/>
    <n v="0.27829999999999999"/>
    <n v="0.27879999999999999"/>
    <n v="2.7810999999999999"/>
    <n v="2.7921999999999998"/>
    <n v="0.30940000000000001"/>
    <n v="3.0996000000000001"/>
    <n v="3.0918000000000001"/>
    <n v="3.1042000000000001"/>
  </r>
  <r>
    <x v="3"/>
    <x v="7"/>
    <n v="2.8315999999999999"/>
    <n v="2.8367"/>
    <n v="2.8296000000000001"/>
    <n v="0.28410000000000002"/>
    <n v="3.1583999999999999"/>
    <n v="3.1640999999999999"/>
    <n v="3.1562000000000001"/>
    <n v="3.1688000000000001"/>
  </r>
  <r>
    <x v="3"/>
    <x v="7"/>
    <n v="2.8315999999999999"/>
    <n v="2.8367"/>
    <n v="2.8296000000000001"/>
    <n v="0.28410000000000002"/>
    <n v="3.1583999999999999"/>
    <n v="3.1640999999999999"/>
    <n v="3.1562000000000001"/>
    <n v="3.1688000000000001"/>
  </r>
  <r>
    <x v="3"/>
    <x v="7"/>
    <n v="2.8315999999999999"/>
    <n v="2.8367"/>
    <n v="2.8296000000000001"/>
    <n v="0.28410000000000002"/>
    <n v="3.1583999999999999"/>
    <n v="3.1640999999999999"/>
    <n v="3.1562000000000001"/>
    <n v="3.1688000000000001"/>
  </r>
  <r>
    <x v="3"/>
    <x v="7"/>
    <n v="2.8483999999999998"/>
    <n v="2.8534999999999999"/>
    <n v="2.8464"/>
    <n v="2.8578000000000001"/>
    <n v="4.2430000000000003"/>
    <n v="3.1657000000000002"/>
    <n v="3.1577999999999999"/>
    <n v="3.1703999999999999"/>
  </r>
  <r>
    <x v="3"/>
    <x v="7"/>
    <n v="0.2873"/>
    <n v="2.8782000000000001"/>
    <n v="0.28710000000000002"/>
    <n v="2.8824999999999998"/>
    <n v="3.1808000000000001"/>
    <n v="3.1865999999999999"/>
    <n v="3.1785999999999999"/>
    <n v="3.1913999999999998"/>
  </r>
  <r>
    <x v="3"/>
    <x v="7"/>
    <n v="2.9009"/>
    <n v="2.9060999999999999"/>
    <n v="2.8988999999999998"/>
    <n v="2.9104999999999999"/>
    <n v="3.2052999999999998"/>
    <n v="0.3211"/>
    <n v="3.2031000000000001"/>
    <n v="3.2158000000000002"/>
  </r>
  <r>
    <x v="3"/>
    <x v="7"/>
    <n v="2.9676999999999998"/>
    <n v="0.29730000000000001"/>
    <n v="2.9655999999999998"/>
    <n v="2.9775"/>
    <n v="3.3096999999999999"/>
    <n v="3.3157000000000001"/>
    <n v="3.3073999999999999"/>
    <n v="3.3207"/>
  </r>
  <r>
    <x v="3"/>
    <x v="7"/>
    <n v="2.9156"/>
    <n v="2.9209000000000001"/>
    <n v="2.9136000000000002"/>
    <n v="2.9253"/>
    <n v="0.3286"/>
    <n v="3.2919"/>
    <n v="3.2837000000000001"/>
    <n v="3.2968000000000002"/>
  </r>
  <r>
    <x v="3"/>
    <x v="7"/>
    <n v="2.9156"/>
    <n v="2.9209000000000001"/>
    <n v="2.9136000000000002"/>
    <n v="2.9253"/>
    <n v="0.3286"/>
    <n v="3.2919"/>
    <n v="3.2837000000000001"/>
    <n v="3.2968000000000002"/>
  </r>
  <r>
    <x v="3"/>
    <x v="7"/>
    <n v="2.9156"/>
    <n v="2.9209000000000001"/>
    <n v="2.9136000000000002"/>
    <n v="2.9253"/>
    <n v="0.3286"/>
    <n v="3.2919"/>
    <n v="3.2837000000000001"/>
    <n v="3.2968000000000002"/>
  </r>
  <r>
    <x v="3"/>
    <x v="7"/>
    <n v="2.9477000000000002"/>
    <n v="0.29530000000000001"/>
    <n v="2.9456000000000002"/>
    <n v="2.9573999999999998"/>
    <n v="3.3849"/>
    <n v="0.33910000000000001"/>
    <n v="3.3824999999999998"/>
    <n v="3.3961000000000001"/>
  </r>
  <r>
    <x v="3"/>
    <x v="7"/>
    <n v="2.9258000000000002"/>
    <n v="0.29310000000000003"/>
    <n v="2.9238"/>
    <n v="2.9354"/>
    <n v="3.3734000000000002"/>
    <n v="3.3794"/>
    <n v="0.33710000000000001"/>
    <n v="3.3845000000000001"/>
  </r>
  <r>
    <x v="3"/>
    <x v="7"/>
    <n v="2.9346999999999999"/>
    <n v="3.4365999999999999"/>
    <n v="2.9325999999999999"/>
    <n v="2.9443999999999999"/>
    <n v="0.33639999999999998"/>
    <n v="1.3574999999999999"/>
    <n v="3.3616000000000001"/>
    <n v="3.3751000000000002"/>
  </r>
  <r>
    <x v="3"/>
    <x v="7"/>
    <n v="2.9098999999999999"/>
    <n v="2.9152"/>
    <n v="2.9079000000000002"/>
    <n v="2.9196"/>
    <n v="0.32890000000000003"/>
    <n v="3.2949000000000002"/>
    <n v="3.2867000000000002"/>
    <n v="3.2997999999999998"/>
  </r>
  <r>
    <x v="3"/>
    <x v="7"/>
    <n v="2.9146000000000001"/>
    <n v="2.9199000000000002"/>
    <n v="2.9125999999999999"/>
    <n v="2.9243000000000001"/>
    <n v="3.2875999999999999"/>
    <n v="3.2936000000000001"/>
    <n v="3.2852999999999999"/>
    <n v="3.2985000000000002"/>
  </r>
  <r>
    <x v="3"/>
    <x v="7"/>
    <n v="2.9146000000000001"/>
    <n v="2.9199000000000002"/>
    <n v="2.9125999999999999"/>
    <n v="2.9243000000000001"/>
    <n v="3.2875999999999999"/>
    <n v="3.2936000000000001"/>
    <n v="3.2852999999999999"/>
    <n v="3.2985000000000002"/>
  </r>
  <r>
    <x v="3"/>
    <x v="7"/>
    <n v="2.9146000000000001"/>
    <n v="2.9199000000000002"/>
    <n v="2.9125999999999999"/>
    <n v="2.9243000000000001"/>
    <n v="3.2875999999999999"/>
    <n v="3.2936000000000001"/>
    <n v="3.2852999999999999"/>
    <n v="3.2985000000000002"/>
  </r>
  <r>
    <x v="3"/>
    <x v="7"/>
    <n v="2.9178999999999999"/>
    <n v="2.9230999999999998"/>
    <n v="2.9159000000000002"/>
    <n v="2.9275000000000002"/>
    <n v="3.2715999999999998"/>
    <n v="3.2774999999999999"/>
    <n v="3.2692999999999999"/>
    <n v="3.2824"/>
  </r>
  <r>
    <x v="3"/>
    <x v="8"/>
    <n v="2.9146999999999998"/>
    <n v="3.3635000000000002"/>
    <n v="2.9127000000000001"/>
    <n v="2.9243999999999999"/>
    <n v="3.2865000000000002"/>
    <n v="3.2924000000000002"/>
    <n v="3.2841999999999998"/>
    <n v="3.2972999999999999"/>
  </r>
  <r>
    <x v="3"/>
    <x v="8"/>
    <n v="3.4365999999999999"/>
    <n v="2.9453"/>
    <n v="2.9379"/>
    <n v="2.9497"/>
    <n v="3.3132000000000001"/>
    <n v="3.3191999999999999"/>
    <n v="3.3109000000000002"/>
    <n v="3.3241999999999998"/>
  </r>
  <r>
    <x v="3"/>
    <x v="8"/>
    <n v="2.9561000000000002"/>
    <n v="2.9613999999999998"/>
    <n v="0.2954"/>
    <n v="2.9658000000000002"/>
    <n v="3.3197999999999999"/>
    <n v="3.3256999999999999"/>
    <n v="3.3174999999999999"/>
    <n v="3.3307000000000002"/>
  </r>
  <r>
    <x v="3"/>
    <x v="8"/>
    <n v="2.9773999999999998"/>
    <n v="2.9828000000000001"/>
    <n v="2.9752999999999998"/>
    <n v="2.9872999999999998"/>
    <n v="3.3168000000000002"/>
    <n v="3.3228"/>
    <n v="3.3144999999999998"/>
    <n v="3.3277999999999999"/>
  </r>
  <r>
    <x v="3"/>
    <x v="8"/>
    <n v="2.9773999999999998"/>
    <n v="2.9828000000000001"/>
    <n v="2.9752999999999998"/>
    <n v="2.9872999999999998"/>
    <n v="3.3168000000000002"/>
    <n v="3.3228"/>
    <n v="3.3144999999999998"/>
    <n v="3.3277999999999999"/>
  </r>
  <r>
    <x v="3"/>
    <x v="8"/>
    <n v="2.9773999999999998"/>
    <n v="2.9828000000000001"/>
    <n v="2.9752999999999998"/>
    <n v="2.9872999999999998"/>
    <n v="3.3168000000000002"/>
    <n v="3.3228"/>
    <n v="3.3144999999999998"/>
    <n v="3.3277999999999999"/>
  </r>
  <r>
    <x v="3"/>
    <x v="8"/>
    <n v="3.0285000000000002"/>
    <n v="0.3034"/>
    <n v="3.0264000000000002"/>
    <n v="3.0386000000000002"/>
    <n v="3.3776999999999999"/>
    <n v="3.3837999999999999"/>
    <n v="3.3753000000000002"/>
    <n v="3.3889"/>
  </r>
  <r>
    <x v="3"/>
    <x v="8"/>
    <n v="3.0145"/>
    <n v="3.0198999999999998"/>
    <n v="3.0124"/>
    <n v="3.0244"/>
    <n v="3.3681999999999999"/>
    <n v="3.3742999999999999"/>
    <n v="3.3658000000000001"/>
    <n v="3.3794"/>
  </r>
  <r>
    <x v="3"/>
    <x v="8"/>
    <n v="3.0038999999999998"/>
    <n v="3.0093999999999999"/>
    <n v="3.0017999999999998"/>
    <n v="3.0139"/>
    <n v="3.3540999999999999"/>
    <n v="3.3601000000000001"/>
    <n v="3.3517999999999999"/>
    <n v="3.3651"/>
  </r>
  <r>
    <x v="3"/>
    <x v="8"/>
    <n v="3.0402"/>
    <n v="3.0457000000000001"/>
    <n v="3.0381"/>
    <n v="3.0503"/>
    <n v="3.4035000000000002"/>
    <n v="3.4097"/>
    <n v="3.4011"/>
    <n v="3.4148000000000001"/>
  </r>
  <r>
    <x v="3"/>
    <x v="8"/>
    <n v="3.0341"/>
    <n v="3.0396000000000001"/>
    <n v="0.30320000000000003"/>
    <n v="3.0442"/>
    <n v="3.4218999999999999"/>
    <n v="3.4281000000000001"/>
    <n v="3.4195000000000002"/>
    <n v="3.4331999999999998"/>
  </r>
  <r>
    <x v="3"/>
    <x v="8"/>
    <n v="3.0341"/>
    <n v="3.0396000000000001"/>
    <n v="0.30320000000000003"/>
    <n v="3.0442"/>
    <n v="3.4218999999999999"/>
    <n v="3.4281000000000001"/>
    <n v="3.4195000000000002"/>
    <n v="3.4331999999999998"/>
  </r>
  <r>
    <x v="3"/>
    <x v="8"/>
    <n v="3.0341"/>
    <n v="3.0396000000000001"/>
    <n v="0.30320000000000003"/>
    <n v="3.0442"/>
    <n v="3.4218999999999999"/>
    <n v="3.4281000000000001"/>
    <n v="3.4195000000000002"/>
    <n v="3.4331999999999998"/>
  </r>
  <r>
    <x v="3"/>
    <x v="8"/>
    <n v="3.0598999999999998"/>
    <n v="3.0653999999999999"/>
    <n v="3.0577999999999999"/>
    <n v="4.4744999999999999"/>
    <n v="3.4683999999999999"/>
    <n v="3.4746999999999999"/>
    <n v="0.34660000000000002"/>
    <n v="3.4799000000000002"/>
  </r>
  <r>
    <x v="3"/>
    <x v="8"/>
    <n v="3.0434999999999999"/>
    <n v="3.0489000000000002"/>
    <n v="3.0413999999999999"/>
    <n v="3.0535000000000001"/>
    <n v="3.4407000000000001"/>
    <n v="3.4468999999999999"/>
    <n v="3.4382999999999999"/>
    <n v="3.4521000000000002"/>
  </r>
  <r>
    <x v="3"/>
    <x v="8"/>
    <n v="3.0118999999999998"/>
    <n v="3.0173000000000001"/>
    <n v="3.0097999999999998"/>
    <n v="3.0217999999999998"/>
    <n v="3.3872"/>
    <n v="3.3933"/>
    <n v="3.3847999999999998"/>
    <n v="3.3984000000000001"/>
  </r>
  <r>
    <x v="3"/>
    <x v="8"/>
    <n v="3.0143"/>
    <n v="3.0196999999999998"/>
    <n v="3.0122"/>
    <n v="3.0242"/>
    <n v="3.4116"/>
    <n v="3.4177"/>
    <n v="3.4091999999999998"/>
    <n v="3.4228000000000001"/>
  </r>
  <r>
    <x v="3"/>
    <x v="8"/>
    <n v="2.9961000000000002"/>
    <n v="3.0015000000000001"/>
    <n v="0.2994"/>
    <n v="0.30059999999999998"/>
    <n v="3.4247999999999998"/>
    <n v="0.34310000000000002"/>
    <n v="3.4224000000000001"/>
    <n v="3.4361000000000002"/>
  </r>
  <r>
    <x v="3"/>
    <x v="8"/>
    <n v="2.9961000000000002"/>
    <n v="3.0015000000000001"/>
    <n v="0.2994"/>
    <n v="0.30059999999999998"/>
    <n v="3.4247999999999998"/>
    <n v="0.34310000000000002"/>
    <n v="3.4224000000000001"/>
    <n v="3.4361000000000002"/>
  </r>
  <r>
    <x v="3"/>
    <x v="8"/>
    <n v="2.9961000000000002"/>
    <n v="3.0015000000000001"/>
    <n v="0.2994"/>
    <n v="0.30059999999999998"/>
    <n v="3.4247999999999998"/>
    <n v="0.34310000000000002"/>
    <n v="3.4224000000000001"/>
    <n v="3.4361000000000002"/>
  </r>
  <r>
    <x v="3"/>
    <x v="8"/>
    <n v="2.9977999999999998"/>
    <n v="3.0032000000000001"/>
    <n v="2.9956999999999998"/>
    <n v="3.0076999999999998"/>
    <n v="3.3847"/>
    <n v="3.3908"/>
    <n v="3.3822999999999999"/>
    <n v="3.3959000000000001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464000000000002"/>
    <n v="3.0518000000000001"/>
    <n v="3.0442999999999998"/>
    <n v="3.0564"/>
    <n v="3.4056999999999999"/>
    <n v="3.4117999999999999"/>
    <n v="3.4033000000000002"/>
    <n v="3.4169"/>
  </r>
  <r>
    <x v="3"/>
    <x v="8"/>
    <n v="3.0432999999999999"/>
    <n v="3.0488"/>
    <n v="3.0411999999999999"/>
    <n v="3.0533999999999999"/>
    <n v="3.4211999999999998"/>
    <n v="3.4272999999999998"/>
    <n v="3.4188000000000001"/>
    <n v="3.4323999999999999"/>
  </r>
  <r>
    <x v="3"/>
    <x v="8"/>
    <n v="3.0251000000000001"/>
    <n v="3.0306000000000002"/>
    <n v="0.30230000000000001"/>
    <n v="3.0350999999999999"/>
    <n v="3.3940999999999999"/>
    <n v="3.4001999999999999"/>
    <n v="3.3917000000000002"/>
    <n v="3.4053"/>
  </r>
  <r>
    <x v="3"/>
    <x v="9"/>
    <n v="3.0173999999999999"/>
    <n v="3.0228000000000002"/>
    <n v="3.0152999999999999"/>
    <n v="3.0272999999999999"/>
    <n v="3.3639000000000001"/>
    <n v="1.3574999999999999"/>
    <n v="3.3614999999999999"/>
    <n v="3.3751000000000002"/>
  </r>
  <r>
    <x v="3"/>
    <x v="9"/>
    <n v="3.0236000000000001"/>
    <n v="3.0291000000000001"/>
    <n v="3.0215000000000001"/>
    <n v="3.0335999999999999"/>
    <n v="3.3755999999999999"/>
    <n v="3.3816999999999999"/>
    <n v="3.3732000000000002"/>
    <n v="3.3868"/>
  </r>
  <r>
    <x v="3"/>
    <x v="9"/>
    <n v="3.0236000000000001"/>
    <n v="3.0291000000000001"/>
    <n v="3.0215000000000001"/>
    <n v="3.0335999999999999"/>
    <n v="3.3755999999999999"/>
    <n v="3.3816999999999999"/>
    <n v="3.3732000000000002"/>
    <n v="3.3868"/>
  </r>
  <r>
    <x v="3"/>
    <x v="9"/>
    <n v="3.0236000000000001"/>
    <n v="3.0291000000000001"/>
    <n v="3.0215000000000001"/>
    <n v="3.0335999999999999"/>
    <n v="3.3755999999999999"/>
    <n v="3.3816999999999999"/>
    <n v="3.3732000000000002"/>
    <n v="3.3868"/>
  </r>
  <r>
    <x v="3"/>
    <x v="9"/>
    <n v="2.9923999999999999"/>
    <n v="2.9977999999999998"/>
    <n v="2.9903"/>
    <n v="3.0023"/>
    <n v="3.3660999999999999"/>
    <n v="3.3721999999999999"/>
    <n v="3.3637000000000001"/>
    <n v="3.3773"/>
  </r>
  <r>
    <x v="3"/>
    <x v="9"/>
    <n v="2.9878999999999998"/>
    <n v="2.9933000000000001"/>
    <n v="2.9857999999999998"/>
    <n v="2.9977999999999998"/>
    <n v="3.3498000000000001"/>
    <n v="3.3557999999999999"/>
    <n v="3.3475000000000001"/>
    <n v="3.3607999999999998"/>
  </r>
  <r>
    <x v="3"/>
    <x v="9"/>
    <n v="0.29380000000000001"/>
    <n v="2.9432999999999998"/>
    <n v="2.9359000000000002"/>
    <n v="2.9477000000000002"/>
    <n v="3.3048999999999999"/>
    <n v="3.3108"/>
    <n v="3.3026"/>
    <n v="3.3157999999999999"/>
  </r>
  <r>
    <x v="3"/>
    <x v="9"/>
    <n v="2.9357000000000002"/>
    <n v="0.29409999999999997"/>
    <n v="2.9336000000000002"/>
    <n v="2.9453999999999998"/>
    <n v="3.3132999999999999"/>
    <n v="3.3191999999999999"/>
    <n v="0.33110000000000001"/>
    <n v="3.3241999999999998"/>
  </r>
  <r>
    <x v="3"/>
    <x v="9"/>
    <n v="0.28960000000000002"/>
    <n v="2.9013"/>
    <n v="0.28939999999999999"/>
    <n v="2.9056999999999999"/>
    <n v="3.2833999999999999"/>
    <n v="3.2892999999999999"/>
    <n v="3.2810999999999999"/>
    <n v="3.2942"/>
  </r>
  <r>
    <x v="3"/>
    <x v="9"/>
    <n v="0.28960000000000002"/>
    <n v="2.9013"/>
    <n v="0.28939999999999999"/>
    <n v="2.9056999999999999"/>
    <n v="3.2833999999999999"/>
    <n v="3.2892999999999999"/>
    <n v="3.2810999999999999"/>
    <n v="3.2942"/>
  </r>
  <r>
    <x v="3"/>
    <x v="9"/>
    <n v="0.28960000000000002"/>
    <n v="2.9013"/>
    <n v="0.28939999999999999"/>
    <n v="2.9056999999999999"/>
    <n v="3.2833999999999999"/>
    <n v="3.2892999999999999"/>
    <n v="3.2810999999999999"/>
    <n v="3.2942"/>
  </r>
  <r>
    <x v="3"/>
    <x v="9"/>
    <n v="2.9232999999999998"/>
    <n v="2.9285999999999999"/>
    <n v="2.9213"/>
    <n v="0.29330000000000001"/>
    <n v="3.3254000000000001"/>
    <n v="3.3313999999999999"/>
    <n v="3.3231000000000002"/>
    <n v="3.3363999999999998"/>
  </r>
  <r>
    <x v="3"/>
    <x v="9"/>
    <n v="2.9420999999999999"/>
    <n v="2.9474"/>
    <n v="3.4365999999999999"/>
    <n v="2.9518"/>
    <n v="3.3485"/>
    <n v="3.3544999999999998"/>
    <n v="3.3462000000000001"/>
    <n v="3.3595000000000002"/>
  </r>
  <r>
    <x v="3"/>
    <x v="9"/>
    <n v="2.9416000000000002"/>
    <n v="2.9468999999999999"/>
    <n v="2.9394999999999998"/>
    <n v="2.9512999999999998"/>
    <n v="3.3553999999999999"/>
    <n v="3.3614999999999999"/>
    <n v="3.3531"/>
    <n v="3.3664999999999998"/>
  </r>
  <r>
    <x v="3"/>
    <x v="9"/>
    <n v="0.28839999999999999"/>
    <n v="2.8892000000000002"/>
    <n v="0.28820000000000001"/>
    <n v="2.8935"/>
    <n v="3.3010999999999999"/>
    <n v="3.3071000000000002"/>
    <n v="3.2988"/>
    <n v="3.3121"/>
  </r>
  <r>
    <x v="3"/>
    <x v="9"/>
    <n v="2.8925999999999998"/>
    <n v="2.8978000000000002"/>
    <n v="2.8906000000000001"/>
    <n v="2.9020999999999999"/>
    <n v="3.2862"/>
    <n v="3.2921"/>
    <n v="3.2839"/>
    <n v="0.32969999999999999"/>
  </r>
  <r>
    <x v="3"/>
    <x v="9"/>
    <n v="2.8925999999999998"/>
    <n v="2.8978000000000002"/>
    <n v="2.8906000000000001"/>
    <n v="2.9020999999999999"/>
    <n v="3.2862"/>
    <n v="3.2921"/>
    <n v="3.2839"/>
    <n v="0.32969999999999999"/>
  </r>
  <r>
    <x v="3"/>
    <x v="9"/>
    <n v="2.8925999999999998"/>
    <n v="2.8978000000000002"/>
    <n v="2.8906000000000001"/>
    <n v="2.9020999999999999"/>
    <n v="3.2862"/>
    <n v="3.2921"/>
    <n v="3.2839"/>
    <n v="0.32969999999999999"/>
  </r>
  <r>
    <x v="3"/>
    <x v="9"/>
    <n v="2.8881000000000001"/>
    <n v="2.8933"/>
    <n v="2.8860999999999999"/>
    <n v="2.8976000000000002"/>
    <n v="3.2753000000000001"/>
    <n v="3.2812000000000001"/>
    <n v="0.32729999999999998"/>
    <n v="3.2860999999999998"/>
  </r>
  <r>
    <x v="3"/>
    <x v="9"/>
    <n v="2.8954"/>
    <n v="2.9005999999999998"/>
    <n v="2.8934000000000002"/>
    <n v="0.29049999999999998"/>
    <n v="3.2890999999999999"/>
    <n v="3.2951000000000001"/>
    <n v="3.2867999999999999"/>
    <n v="4.4622999999999999"/>
  </r>
  <r>
    <x v="3"/>
    <x v="9"/>
    <n v="2.9026999999999998"/>
    <n v="2.9079000000000002"/>
    <n v="2.9007000000000001"/>
    <n v="2.9123000000000001"/>
    <n v="3.2972999999999999"/>
    <n v="3.3031999999999999"/>
    <n v="0.32950000000000002"/>
    <n v="3.3081999999999998"/>
  </r>
  <r>
    <x v="3"/>
    <x v="9"/>
    <n v="0.28889999999999999"/>
    <n v="2.8942000000000001"/>
    <n v="0.28870000000000001"/>
    <n v="2.8984999999999999"/>
    <n v="3.2702"/>
    <n v="3.2761"/>
    <n v="3.2679"/>
    <n v="0.3281"/>
  </r>
  <r>
    <x v="3"/>
    <x v="9"/>
    <n v="2.8666999999999998"/>
    <n v="2.8717999999999999"/>
    <n v="2.8647"/>
    <n v="2.8761000000000001"/>
    <n v="3.1837"/>
    <n v="3.1894999999999998"/>
    <n v="3.1815000000000002"/>
    <n v="3.1943000000000001"/>
  </r>
  <r>
    <x v="3"/>
    <x v="9"/>
    <n v="2.8666999999999998"/>
    <n v="2.8717999999999999"/>
    <n v="2.8647"/>
    <n v="2.8761000000000001"/>
    <n v="3.1837"/>
    <n v="3.1894999999999998"/>
    <n v="3.1815000000000002"/>
    <n v="3.1943000000000001"/>
  </r>
  <r>
    <x v="3"/>
    <x v="9"/>
    <n v="2.8666999999999998"/>
    <n v="2.8717999999999999"/>
    <n v="2.8647"/>
    <n v="2.8761000000000001"/>
    <n v="3.1837"/>
    <n v="3.1894999999999998"/>
    <n v="3.1815000000000002"/>
    <n v="3.1943000000000001"/>
  </r>
  <r>
    <x v="3"/>
    <x v="9"/>
    <n v="2.8908999999999998"/>
    <n v="2.8961000000000001"/>
    <n v="2.8889"/>
    <n v="2.9003999999999999"/>
    <n v="3.1894"/>
    <n v="3.1951000000000001"/>
    <n v="3.1871999999999998"/>
    <n v="3.1999"/>
  </r>
  <r>
    <x v="3"/>
    <x v="9"/>
    <n v="2.8942999999999999"/>
    <n v="2.8995000000000002"/>
    <n v="2.8923000000000001"/>
    <n v="2.9037999999999999"/>
    <n v="0.31990000000000002"/>
    <n v="3.2048000000000001"/>
    <n v="3.1968000000000001"/>
    <n v="3.2096"/>
  </r>
  <r>
    <x v="3"/>
    <x v="9"/>
    <n v="2.8942999999999999"/>
    <n v="2.8995000000000002"/>
    <n v="2.8923000000000001"/>
    <n v="2.9037999999999999"/>
    <n v="0.31990000000000002"/>
    <n v="3.2048000000000001"/>
    <n v="3.1968000000000001"/>
    <n v="3.2096"/>
  </r>
  <r>
    <x v="3"/>
    <x v="9"/>
    <n v="2.8942999999999999"/>
    <n v="2.8995000000000002"/>
    <n v="2.8923000000000001"/>
    <n v="2.9037999999999999"/>
    <n v="0.31990000000000002"/>
    <n v="3.2048000000000001"/>
    <n v="3.1968000000000001"/>
    <n v="3.2096"/>
  </r>
  <r>
    <x v="3"/>
    <x v="9"/>
    <n v="2.9148999999999998"/>
    <n v="2.9201999999999999"/>
    <n v="2.9129"/>
    <n v="2.9245999999999999"/>
    <n v="3.2067999999999999"/>
    <n v="3.2124999999999999"/>
    <n v="3.2046000000000001"/>
    <n v="3.2172999999999998"/>
  </r>
  <r>
    <x v="3"/>
    <x v="9"/>
    <n v="2.9148999999999998"/>
    <n v="2.9201999999999999"/>
    <n v="2.9129"/>
    <n v="2.9245999999999999"/>
    <n v="3.2067999999999999"/>
    <n v="3.2124999999999999"/>
    <n v="3.2046000000000001"/>
    <n v="3.2172999999999998"/>
  </r>
  <r>
    <x v="3"/>
    <x v="9"/>
    <n v="2.9148999999999998"/>
    <n v="2.9201999999999999"/>
    <n v="2.9129"/>
    <n v="2.9245999999999999"/>
    <n v="3.2067999999999999"/>
    <n v="3.2124999999999999"/>
    <n v="3.2046000000000001"/>
    <n v="3.2172999999999998"/>
  </r>
  <r>
    <x v="3"/>
    <x v="10"/>
    <n v="2.8035000000000001"/>
    <n v="2.8085"/>
    <n v="2.8014999999999999"/>
    <n v="2.8127"/>
    <n v="3.0897999999999999"/>
    <n v="3.0954000000000002"/>
    <n v="3.0876000000000001"/>
    <n v="4.4564000000000004"/>
  </r>
  <r>
    <x v="3"/>
    <x v="10"/>
    <n v="2.8285"/>
    <n v="2.8336000000000001"/>
    <n v="2.8264999999999998"/>
    <n v="2.8378999999999999"/>
    <n v="3.1101000000000001"/>
    <n v="3.1156999999999999"/>
    <n v="3.1078999999999999"/>
    <n v="3.1204000000000001"/>
  </r>
  <r>
    <x v="3"/>
    <x v="10"/>
    <n v="2.8361999999999998"/>
    <n v="2.8412999999999999"/>
    <n v="2.8342000000000001"/>
    <n v="2.8456000000000001"/>
    <n v="4.4564000000000004"/>
    <n v="3.1055999999999999"/>
    <n v="3.0977999999999999"/>
    <n v="3.1103000000000001"/>
  </r>
  <r>
    <x v="3"/>
    <x v="10"/>
    <n v="2.8679000000000001"/>
    <n v="2.8731"/>
    <n v="2.8658999999999999"/>
    <n v="2.8774000000000002"/>
    <n v="3.1158999999999999"/>
    <n v="3.1215000000000002"/>
    <n v="3.1137000000000001"/>
    <n v="3.1261999999999999"/>
  </r>
  <r>
    <x v="3"/>
    <x v="10"/>
    <n v="2.8723999999999998"/>
    <n v="2.8776000000000002"/>
    <n v="2.8704000000000001"/>
    <n v="2.8818999999999999"/>
    <n v="3.1227"/>
    <n v="3.1282999999999999"/>
    <n v="3.1204999999999998"/>
    <n v="0.31330000000000002"/>
  </r>
  <r>
    <x v="3"/>
    <x v="10"/>
    <n v="2.8723999999999998"/>
    <n v="2.8776000000000002"/>
    <n v="2.8704000000000001"/>
    <n v="2.8818999999999999"/>
    <n v="3.1227"/>
    <n v="3.1282999999999999"/>
    <n v="3.1204999999999998"/>
    <n v="0.31330000000000002"/>
  </r>
  <r>
    <x v="3"/>
    <x v="10"/>
    <n v="2.8723999999999998"/>
    <n v="2.8776000000000002"/>
    <n v="2.8704000000000001"/>
    <n v="2.8818999999999999"/>
    <n v="3.1227"/>
    <n v="3.1282999999999999"/>
    <n v="3.1204999999999998"/>
    <n v="0.31330000000000002"/>
  </r>
  <r>
    <x v="3"/>
    <x v="10"/>
    <n v="2.9192"/>
    <n v="2.9243999999999999"/>
    <n v="2.9171999999999998"/>
    <n v="2.9287999999999998"/>
    <n v="3.1444999999999999"/>
    <n v="3.1501999999999999"/>
    <n v="3.1423000000000001"/>
    <n v="3.1549"/>
  </r>
  <r>
    <x v="3"/>
    <x v="10"/>
    <n v="2.9104000000000001"/>
    <n v="2.9157000000000002"/>
    <n v="2.9083999999999999"/>
    <n v="2.9201000000000001"/>
    <n v="3.1244000000000001"/>
    <n v="4.1334"/>
    <n v="3.1221999999999999"/>
    <n v="3.1347"/>
  </r>
  <r>
    <x v="3"/>
    <x v="10"/>
    <n v="2.8910999999999998"/>
    <n v="2.8963000000000001"/>
    <n v="2.8891"/>
    <n v="2.9005999999999998"/>
    <n v="3.1034999999999999"/>
    <n v="3.1091000000000002"/>
    <n v="3.1013000000000002"/>
    <n v="3.1137999999999999"/>
  </r>
  <r>
    <x v="3"/>
    <x v="10"/>
    <n v="2.8767999999999998"/>
    <n v="0.28820000000000001"/>
    <n v="2.8748"/>
    <n v="2.8862999999999999"/>
    <n v="3.0842000000000001"/>
    <n v="3.0897000000000001"/>
    <n v="0.30819999999999997"/>
    <n v="3.0943000000000001"/>
  </r>
  <r>
    <x v="3"/>
    <x v="10"/>
    <n v="2.8685999999999998"/>
    <n v="2.8738000000000001"/>
    <n v="2.8666"/>
    <n v="2.8780999999999999"/>
    <n v="3.0895000000000001"/>
    <n v="3.0951"/>
    <n v="3.0872999999999999"/>
    <n v="3.0996999999999999"/>
  </r>
  <r>
    <x v="3"/>
    <x v="10"/>
    <n v="2.8685999999999998"/>
    <n v="2.8738000000000001"/>
    <n v="2.8666"/>
    <n v="2.8780999999999999"/>
    <n v="3.0895000000000001"/>
    <n v="3.0951"/>
    <n v="3.0872999999999999"/>
    <n v="3.0996999999999999"/>
  </r>
  <r>
    <x v="3"/>
    <x v="10"/>
    <n v="2.8685999999999998"/>
    <n v="2.8738000000000001"/>
    <n v="2.8666"/>
    <n v="2.8780999999999999"/>
    <n v="3.0895000000000001"/>
    <n v="3.0951"/>
    <n v="3.0872999999999999"/>
    <n v="3.0996999999999999"/>
  </r>
  <r>
    <x v="3"/>
    <x v="10"/>
    <n v="2.8774999999999999"/>
    <n v="2.8826999999999998"/>
    <n v="2.8755000000000002"/>
    <n v="0.28870000000000001"/>
    <n v="3.0888"/>
    <n v="3.0943999999999998"/>
    <n v="3.0865999999999998"/>
    <n v="0.30990000000000001"/>
  </r>
  <r>
    <x v="3"/>
    <x v="10"/>
    <n v="2.8719000000000001"/>
    <n v="2.8771"/>
    <n v="2.8698999999999999"/>
    <n v="2.8814000000000002"/>
    <n v="3.0613000000000001"/>
    <n v="3.0668000000000002"/>
    <n v="3.0592000000000001"/>
    <n v="3.0714000000000001"/>
  </r>
  <r>
    <x v="3"/>
    <x v="10"/>
    <n v="2.8647999999999998"/>
    <n v="3.1808999999999998"/>
    <n v="2.8628"/>
    <n v="2.8742999999999999"/>
    <n v="0.30559999999999998"/>
    <n v="3.0615000000000001"/>
    <n v="3.0539000000000001"/>
    <n v="3.0661"/>
  </r>
  <r>
    <x v="3"/>
    <x v="10"/>
    <n v="2.8491"/>
    <n v="2.8542999999999998"/>
    <n v="2.8471000000000002"/>
    <n v="2.8586"/>
    <n v="3.0465"/>
    <n v="3.0518999999999998"/>
    <n v="3.0444"/>
    <n v="3.0565000000000002"/>
  </r>
  <r>
    <x v="3"/>
    <x v="10"/>
    <n v="2.8302999999999998"/>
    <n v="2.8353999999999999"/>
    <n v="2.8283"/>
    <n v="2.8397000000000001"/>
    <n v="0.30249999999999999"/>
    <n v="3.0304000000000002"/>
    <n v="3.0228999999999999"/>
    <n v="3.0348999999999999"/>
  </r>
  <r>
    <x v="3"/>
    <x v="10"/>
    <n v="2.8302999999999998"/>
    <n v="2.8353999999999999"/>
    <n v="2.8283"/>
    <n v="2.8397000000000001"/>
    <n v="0.30249999999999999"/>
    <n v="3.0304000000000002"/>
    <n v="3.0228999999999999"/>
    <n v="3.0348999999999999"/>
  </r>
  <r>
    <x v="3"/>
    <x v="10"/>
    <n v="2.8302999999999998"/>
    <n v="2.8353999999999999"/>
    <n v="2.8283"/>
    <n v="2.8397000000000001"/>
    <n v="0.30249999999999999"/>
    <n v="3.0304000000000002"/>
    <n v="3.0228999999999999"/>
    <n v="3.0348999999999999"/>
  </r>
  <r>
    <x v="3"/>
    <x v="10"/>
    <n v="2.8433000000000002"/>
    <n v="2.8483999999999998"/>
    <n v="2.8412999999999999"/>
    <n v="2.8527"/>
    <n v="3.0217000000000001"/>
    <n v="3.0270999999999999"/>
    <n v="3.0196000000000001"/>
    <n v="3.0316000000000001"/>
  </r>
  <r>
    <x v="3"/>
    <x v="10"/>
    <n v="2.8689"/>
    <n v="2.8740999999999999"/>
    <n v="2.8668999999999998"/>
    <n v="2.8784000000000001"/>
    <n v="3.0552999999999999"/>
    <n v="3.0608"/>
    <n v="3.0531999999999999"/>
    <n v="3.0653999999999999"/>
  </r>
  <r>
    <x v="3"/>
    <x v="10"/>
    <n v="2.8813"/>
    <n v="2.8864999999999998"/>
    <n v="2.8793000000000002"/>
    <n v="2.8908"/>
    <n v="3.0602"/>
    <n v="3.0657000000000001"/>
    <n v="3.0581"/>
    <n v="3.0703"/>
  </r>
  <r>
    <x v="3"/>
    <x v="10"/>
    <n v="2.9009"/>
    <n v="2.9060999999999999"/>
    <n v="2.8988999999999998"/>
    <n v="2.9104999999999999"/>
    <n v="3.0781000000000001"/>
    <n v="3.0836000000000001"/>
    <n v="3.0758999999999999"/>
    <n v="3.0882000000000001"/>
  </r>
  <r>
    <x v="3"/>
    <x v="10"/>
    <n v="2.9195000000000002"/>
    <n v="2.9247999999999998"/>
    <n v="2.9175"/>
    <n v="2.9291999999999998"/>
    <n v="3.0937999999999999"/>
    <n v="3.0994000000000002"/>
    <n v="3.0916000000000001"/>
    <n v="0.31040000000000001"/>
  </r>
  <r>
    <x v="3"/>
    <x v="10"/>
    <n v="2.9195000000000002"/>
    <n v="2.9247999999999998"/>
    <n v="2.9175"/>
    <n v="2.9291999999999998"/>
    <n v="3.0937999999999999"/>
    <n v="3.0994000000000002"/>
    <n v="3.0916000000000001"/>
    <n v="0.31040000000000001"/>
  </r>
  <r>
    <x v="3"/>
    <x v="10"/>
    <n v="2.9195000000000002"/>
    <n v="2.9247999999999998"/>
    <n v="2.9175"/>
    <n v="2.9291999999999998"/>
    <n v="3.0937999999999999"/>
    <n v="3.0994000000000002"/>
    <n v="3.0916000000000001"/>
    <n v="0.31040000000000001"/>
  </r>
  <r>
    <x v="3"/>
    <x v="10"/>
    <n v="2.9108999999999998"/>
    <n v="2.9161000000000001"/>
    <n v="2.9089"/>
    <n v="2.9205000000000001"/>
    <n v="3.0794999999999999"/>
    <n v="0.3085"/>
    <n v="3.0773000000000001"/>
    <n v="3.0895999999999999"/>
  </r>
  <r>
    <x v="3"/>
    <x v="11"/>
    <n v="2.8923000000000001"/>
    <n v="2.8975"/>
    <n v="2.8902999999999999"/>
    <n v="2.9018000000000002"/>
    <n v="0.30649999999999999"/>
    <n v="3.0705"/>
    <n v="3.0629"/>
    <n v="3.0750999999999999"/>
  </r>
  <r>
    <x v="3"/>
    <x v="11"/>
    <n v="2.8771"/>
    <n v="2.8822999999999999"/>
    <n v="2.8751000000000002"/>
    <n v="2.8866000000000001"/>
    <n v="3.0516999999999999"/>
    <n v="3.0571999999999999"/>
    <n v="3.0495999999999999"/>
    <n v="3.0617999999999999"/>
  </r>
  <r>
    <x v="3"/>
    <x v="11"/>
    <n v="2.8814000000000002"/>
    <n v="2.8866000000000001"/>
    <n v="2.8794"/>
    <n v="2.8908999999999998"/>
    <n v="3.0497999999999998"/>
    <n v="3.0552999999999999"/>
    <n v="3.0476999999999999"/>
    <n v="3.0598999999999998"/>
  </r>
  <r>
    <x v="3"/>
    <x v="11"/>
    <n v="2.8921000000000001"/>
    <n v="2.8973"/>
    <n v="2.8900999999999999"/>
    <n v="2.9016000000000002"/>
    <n v="3.1463999999999999"/>
    <n v="0.31519999999999998"/>
    <n v="3.1442000000000001"/>
    <n v="3.1566999999999998"/>
  </r>
  <r>
    <x v="3"/>
    <x v="11"/>
    <n v="2.8921000000000001"/>
    <n v="2.8973"/>
    <n v="2.8900999999999999"/>
    <n v="2.9016000000000002"/>
    <n v="3.1463999999999999"/>
    <n v="0.31519999999999998"/>
    <n v="3.1442000000000001"/>
    <n v="3.1566999999999998"/>
  </r>
  <r>
    <x v="3"/>
    <x v="11"/>
    <n v="2.8921000000000001"/>
    <n v="2.8973"/>
    <n v="2.8900999999999999"/>
    <n v="2.9016000000000002"/>
    <n v="3.1463999999999999"/>
    <n v="0.31519999999999998"/>
    <n v="3.1442000000000001"/>
    <n v="3.1566999999999998"/>
  </r>
  <r>
    <x v="3"/>
    <x v="11"/>
    <n v="2.8896999999999999"/>
    <n v="2.8948999999999998"/>
    <n v="2.8877000000000002"/>
    <n v="2.8992"/>
    <n v="3.1267"/>
    <n v="3.1322999999999999"/>
    <n v="3.1244999999999998"/>
    <n v="0.31369999999999998"/>
  </r>
  <r>
    <x v="3"/>
    <x v="11"/>
    <n v="2.9123000000000001"/>
    <n v="2.9175"/>
    <n v="2.9102999999999999"/>
    <n v="2.9218999999999999"/>
    <n v="3.1627999999999998"/>
    <n v="3.1684999999999999"/>
    <n v="3.1606000000000001"/>
    <n v="3.1732999999999998"/>
  </r>
  <r>
    <x v="3"/>
    <x v="11"/>
    <n v="2.9106999999999998"/>
    <n v="2.9159000000000002"/>
    <n v="2.9087000000000001"/>
    <n v="2.9203000000000001"/>
    <n v="3.1806000000000001"/>
    <n v="3.1863000000000001"/>
    <n v="3.1783999999999999"/>
    <n v="3.1911"/>
  </r>
  <r>
    <x v="3"/>
    <x v="11"/>
    <n v="2.9098999999999999"/>
    <n v="2.9150999999999998"/>
    <n v="2.9079000000000002"/>
    <n v="2.9195000000000002"/>
    <n v="3.1903999999999999"/>
    <n v="3.1962000000000002"/>
    <n v="3.1882000000000001"/>
    <n v="0.3201"/>
  </r>
  <r>
    <x v="3"/>
    <x v="11"/>
    <n v="2.9456000000000002"/>
    <n v="2.9508999999999999"/>
    <n v="2.9434999999999998"/>
    <n v="2.9552999999999998"/>
    <n v="3.2286000000000001"/>
    <n v="3.2343999999999999"/>
    <n v="3.2263000000000002"/>
    <n v="3.2393000000000001"/>
  </r>
  <r>
    <x v="3"/>
    <x v="11"/>
    <n v="2.9456000000000002"/>
    <n v="2.9508999999999999"/>
    <n v="2.9434999999999998"/>
    <n v="2.9552999999999998"/>
    <n v="3.2286000000000001"/>
    <n v="3.2343999999999999"/>
    <n v="3.2263000000000002"/>
    <n v="3.2393000000000001"/>
  </r>
  <r>
    <x v="3"/>
    <x v="11"/>
    <n v="2.9456000000000002"/>
    <n v="2.9508999999999999"/>
    <n v="2.9434999999999998"/>
    <n v="2.9552999999999998"/>
    <n v="3.2286000000000001"/>
    <n v="3.2343999999999999"/>
    <n v="3.2263000000000002"/>
    <n v="3.2393000000000001"/>
  </r>
  <r>
    <x v="3"/>
    <x v="11"/>
    <n v="2.9666999999999999"/>
    <n v="0.29720000000000002"/>
    <n v="2.9645999999999999"/>
    <n v="2.9765000000000001"/>
    <n v="3.2521"/>
    <n v="0.32579999999999998"/>
    <n v="3.2498"/>
    <n v="3.2629000000000001"/>
  </r>
  <r>
    <x v="3"/>
    <x v="11"/>
    <n v="2.9701"/>
    <n v="2.9754999999999998"/>
    <n v="0.29680000000000001"/>
    <n v="3.5827"/>
    <n v="3.2728999999999999"/>
    <n v="3.2787999999999999"/>
    <n v="3.2706"/>
    <n v="3.2837000000000001"/>
  </r>
  <r>
    <x v="3"/>
    <x v="11"/>
    <n v="2.9630999999999998"/>
    <n v="2.9683999999999999"/>
    <n v="0.29609999999999997"/>
    <n v="2.9729000000000001"/>
    <n v="3.2383999999999999"/>
    <n v="3.2443"/>
    <n v="3.2361"/>
    <n v="3.2492000000000001"/>
  </r>
  <r>
    <x v="3"/>
    <x v="11"/>
    <n v="2.9310999999999998"/>
    <n v="2.9363999999999999"/>
    <n v="0.29289999999999999"/>
    <n v="2.9407999999999999"/>
    <n v="3.1819000000000002"/>
    <n v="3.1876000000000002"/>
    <n v="3.1797"/>
    <n v="3.1924000000000001"/>
  </r>
  <r>
    <x v="3"/>
    <x v="11"/>
    <n v="2.9228999999999998"/>
    <n v="2.9281999999999999"/>
    <n v="2.9209000000000001"/>
    <n v="2.9325999999999999"/>
    <n v="0.31669999999999998"/>
    <n v="3.1726999999999999"/>
    <n v="3.1648000000000001"/>
    <n v="3.1775000000000002"/>
  </r>
  <r>
    <x v="3"/>
    <x v="11"/>
    <n v="2.9228999999999998"/>
    <n v="2.9281999999999999"/>
    <n v="2.9209000000000001"/>
    <n v="2.9325999999999999"/>
    <n v="0.31669999999999998"/>
    <n v="3.1726999999999999"/>
    <n v="3.1648000000000001"/>
    <n v="3.1775000000000002"/>
  </r>
  <r>
    <x v="3"/>
    <x v="11"/>
    <n v="2.9228999999999998"/>
    <n v="2.9281999999999999"/>
    <n v="2.9209000000000001"/>
    <n v="2.9325999999999999"/>
    <n v="0.31669999999999998"/>
    <n v="3.1726999999999999"/>
    <n v="3.1648000000000001"/>
    <n v="3.1775000000000002"/>
  </r>
  <r>
    <x v="3"/>
    <x v="11"/>
    <n v="2.9068000000000001"/>
    <n v="2.9121000000000001"/>
    <n v="2.9047999999999998"/>
    <n v="2.9165000000000001"/>
    <n v="3.1575000000000002"/>
    <n v="3.1631999999999998"/>
    <n v="3.1553"/>
    <n v="3.1678999999999999"/>
  </r>
  <r>
    <x v="3"/>
    <x v="11"/>
    <n v="2.9247999999999998"/>
    <n v="3.4001000000000001"/>
    <n v="2.9228000000000001"/>
    <n v="2.9344000000000001"/>
    <n v="3.1972"/>
    <n v="0.32029999999999997"/>
    <n v="0.31950000000000001"/>
    <n v="3.2078000000000002"/>
  </r>
  <r>
    <x v="3"/>
    <x v="11"/>
    <n v="2.9262000000000001"/>
    <n v="2.9314"/>
    <n v="2.9241999999999999"/>
    <n v="2.9358"/>
    <n v="3.1968999999999999"/>
    <n v="3.2025999999999999"/>
    <n v="3.1947000000000001"/>
    <n v="3.2073999999999998"/>
  </r>
  <r>
    <x v="3"/>
    <x v="11"/>
    <n v="2.9186999999999999"/>
    <n v="0.29239999999999999"/>
    <n v="2.9167000000000001"/>
    <n v="2.9283999999999999"/>
    <n v="3.1968000000000001"/>
    <n v="3.2025999999999999"/>
    <n v="3.1945999999999999"/>
    <n v="3.2073999999999998"/>
  </r>
  <r>
    <x v="3"/>
    <x v="11"/>
    <n v="2.9123000000000001"/>
    <n v="2.9175"/>
    <n v="2.9102999999999999"/>
    <n v="2.9218999999999999"/>
    <n v="3.1903999999999999"/>
    <n v="3.1962000000000002"/>
    <n v="3.1882000000000001"/>
    <n v="0.3201"/>
  </r>
  <r>
    <x v="3"/>
    <x v="11"/>
    <n v="2.9123000000000001"/>
    <n v="2.9175"/>
    <n v="2.9102999999999999"/>
    <n v="2.9218999999999999"/>
    <n v="3.1903999999999999"/>
    <n v="3.1962000000000002"/>
    <n v="3.1882000000000001"/>
    <n v="0.3201"/>
  </r>
  <r>
    <x v="3"/>
    <x v="11"/>
    <n v="2.9123000000000001"/>
    <n v="2.9175"/>
    <n v="2.9102999999999999"/>
    <n v="2.9218999999999999"/>
    <n v="3.1903999999999999"/>
    <n v="3.1962000000000002"/>
    <n v="3.1882000000000001"/>
    <n v="0.3201"/>
  </r>
  <r>
    <x v="3"/>
    <x v="11"/>
    <n v="2.9157000000000002"/>
    <n v="2.9209000000000001"/>
    <n v="2.9137"/>
    <n v="2.9253"/>
    <n v="3.2006000000000001"/>
    <n v="3.2063000000000001"/>
    <n v="3.1983999999999999"/>
    <n v="3.2111000000000001"/>
  </r>
  <r>
    <x v="3"/>
    <x v="11"/>
    <n v="2.9083999999999999"/>
    <n v="2.9137"/>
    <n v="2.9064000000000001"/>
    <n v="2.9180999999999999"/>
    <n v="3.1920999999999999"/>
    <n v="3.1978"/>
    <n v="3.1899000000000002"/>
    <n v="3.2025999999999999"/>
  </r>
  <r>
    <x v="3"/>
    <x v="11"/>
    <n v="2.9076"/>
    <n v="2.9127999999999998"/>
    <n v="2.9056000000000002"/>
    <n v="2.9171999999999998"/>
    <n v="3.1776"/>
    <n v="3.1833"/>
    <n v="3.1753999999999998"/>
    <n v="3.1880999999999999"/>
  </r>
  <r>
    <x v="3"/>
    <x v="11"/>
    <n v="2.9180999999999999"/>
    <n v="2.9232999999999998"/>
    <n v="2.9161000000000001"/>
    <n v="2.9277000000000002"/>
    <n v="3.1838000000000002"/>
    <n v="3.1896"/>
    <n v="3.1816"/>
    <n v="3.1943999999999999"/>
  </r>
  <r>
    <x v="3"/>
    <x v="11"/>
    <n v="2.9180999999999999"/>
    <n v="2.9232999999999998"/>
    <n v="2.9161000000000001"/>
    <n v="2.9277000000000002"/>
    <n v="3.1838000000000002"/>
    <n v="3.1896"/>
    <n v="3.1816"/>
    <n v="3.1943999999999999"/>
  </r>
  <r>
    <x v="3"/>
    <x v="11"/>
    <n v="2.9180999999999999"/>
    <n v="2.9232999999999998"/>
    <n v="2.9161000000000001"/>
    <n v="2.9277000000000002"/>
    <n v="3.1838000000000002"/>
    <n v="3.1896"/>
    <n v="3.1816"/>
    <n v="3.1943999999999999"/>
  </r>
  <r>
    <x v="3"/>
    <x v="11"/>
    <n v="2.9180999999999999"/>
    <n v="2.9232999999999998"/>
    <n v="2.9161000000000001"/>
    <n v="2.9277000000000002"/>
    <n v="3.1838000000000002"/>
    <n v="3.1896"/>
    <n v="3.1816"/>
    <n v="3.1943999999999999"/>
  </r>
  <r>
    <x v="4"/>
    <x v="0"/>
    <n v="2.9422000000000001"/>
    <n v="2.9474999999999998"/>
    <n v="2.9401000000000002"/>
    <n v="2.9519000000000002"/>
    <n v="3.2115999999999998"/>
    <n v="3.2174"/>
    <n v="3.2094"/>
    <n v="3.2222"/>
  </r>
  <r>
    <x v="4"/>
    <x v="0"/>
    <n v="0.29749999999999999"/>
    <n v="2.9803000000000002"/>
    <n v="2.9729000000000001"/>
    <n v="2.9847999999999999"/>
    <n v="3.2061000000000002"/>
    <n v="3.2119"/>
    <n v="3.2039"/>
    <n v="3.2166999999999999"/>
  </r>
  <r>
    <x v="4"/>
    <x v="0"/>
    <n v="0.3004"/>
    <n v="3.0093999999999999"/>
    <n v="3.0019"/>
    <n v="3.0139"/>
    <n v="3.2254999999999998"/>
    <n v="3.2313000000000001"/>
    <n v="3.2231999999999998"/>
    <n v="3.2361"/>
  </r>
  <r>
    <x v="4"/>
    <x v="0"/>
    <n v="3.0167000000000002"/>
    <n v="3.0221"/>
    <n v="3.0146000000000002"/>
    <n v="3.0266000000000002"/>
    <n v="3.2688000000000001"/>
    <n v="3.2747000000000002"/>
    <n v="3.2665000000000002"/>
    <n v="3.2795999999999998"/>
  </r>
  <r>
    <x v="4"/>
    <x v="0"/>
    <n v="2.9876"/>
    <n v="0.29930000000000001"/>
    <n v="2.9855"/>
    <n v="2.9975000000000001"/>
    <n v="3.2486000000000002"/>
    <n v="3.2545000000000002"/>
    <n v="3.2463000000000002"/>
    <n v="3.2593999999999999"/>
  </r>
  <r>
    <x v="4"/>
    <x v="0"/>
    <n v="2.9876"/>
    <n v="0.29930000000000001"/>
    <n v="2.9855"/>
    <n v="2.9975000000000001"/>
    <n v="3.2486000000000002"/>
    <n v="3.2545000000000002"/>
    <n v="3.2463000000000002"/>
    <n v="3.2593999999999999"/>
  </r>
  <r>
    <x v="4"/>
    <x v="0"/>
    <n v="2.9876"/>
    <n v="0.29930000000000001"/>
    <n v="2.9855"/>
    <n v="2.9975000000000001"/>
    <n v="3.2486000000000002"/>
    <n v="3.2545000000000002"/>
    <n v="3.2463000000000002"/>
    <n v="3.2593999999999999"/>
  </r>
  <r>
    <x v="4"/>
    <x v="0"/>
    <n v="3.0188000000000001"/>
    <n v="3.0243000000000002"/>
    <n v="3.0167000000000002"/>
    <n v="3.0287999999999999"/>
    <n v="3.2892999999999999"/>
    <n v="3.2953000000000001"/>
    <n v="0.32869999999999999"/>
    <n v="3.3001999999999998"/>
  </r>
  <r>
    <x v="4"/>
    <x v="0"/>
    <n v="3.0322"/>
    <n v="3.0377000000000001"/>
    <n v="3.0301"/>
    <n v="3.0423"/>
    <n v="3.2938000000000001"/>
    <n v="3.2997000000000001"/>
    <n v="3.2915000000000001"/>
    <n v="3.3046000000000002"/>
  </r>
  <r>
    <x v="4"/>
    <x v="0"/>
    <n v="3.0137999999999998"/>
    <n v="3.0192999999999999"/>
    <n v="3.0116999999999998"/>
    <n v="3.0238"/>
    <n v="3.2604000000000002"/>
    <n v="3.2663000000000002"/>
    <n v="3.2581000000000002"/>
    <n v="3.2711999999999999"/>
  </r>
  <r>
    <x v="4"/>
    <x v="0"/>
    <n v="3.0272999999999999"/>
    <n v="3.0327999999999999"/>
    <n v="3.0251999999999999"/>
    <n v="3.0373000000000001"/>
    <n v="3.3008999999999999"/>
    <n v="3.3068"/>
    <n v="3.2986"/>
    <n v="3.3117999999999999"/>
  </r>
  <r>
    <x v="4"/>
    <x v="0"/>
    <n v="3.0362"/>
    <n v="3.0415999999999999"/>
    <n v="3.0341"/>
    <n v="3.0461999999999998"/>
    <n v="3.3098000000000001"/>
    <n v="3.3157999999999999"/>
    <n v="3.3075000000000001"/>
    <n v="3.3208000000000002"/>
  </r>
  <r>
    <x v="4"/>
    <x v="0"/>
    <n v="3.0362"/>
    <n v="3.0415999999999999"/>
    <n v="3.0341"/>
    <n v="3.0461999999999998"/>
    <n v="3.3098000000000001"/>
    <n v="3.3157999999999999"/>
    <n v="3.3075000000000001"/>
    <n v="3.3208000000000002"/>
  </r>
  <r>
    <x v="4"/>
    <x v="0"/>
    <n v="3.0362"/>
    <n v="3.0415999999999999"/>
    <n v="3.0341"/>
    <n v="3.0461999999999998"/>
    <n v="3.3098000000000001"/>
    <n v="3.3157999999999999"/>
    <n v="3.3075000000000001"/>
    <n v="3.3208000000000002"/>
  </r>
  <r>
    <x v="4"/>
    <x v="0"/>
    <n v="3.0367000000000002"/>
    <n v="3.0421999999999998"/>
    <n v="3.0346000000000002"/>
    <n v="3.0468000000000002"/>
    <n v="3.3079000000000001"/>
    <n v="3.3138000000000001"/>
    <n v="3.3056000000000001"/>
    <n v="3.3188"/>
  </r>
  <r>
    <x v="4"/>
    <x v="0"/>
    <n v="3.0243000000000002"/>
    <n v="3.0297000000000001"/>
    <n v="3.0222000000000002"/>
    <n v="3.0341999999999998"/>
    <n v="3.2879"/>
    <n v="3.2938000000000001"/>
    <n v="3.2856000000000001"/>
    <n v="3.2987000000000002"/>
  </r>
  <r>
    <x v="4"/>
    <x v="0"/>
    <n v="3.0495999999999999"/>
    <n v="3.0550999999999999"/>
    <n v="3.0474999999999999"/>
    <n v="3.0596999999999999"/>
    <n v="3.3329"/>
    <n v="3.3389000000000002"/>
    <n v="3.3306"/>
    <n v="3.3439000000000001"/>
  </r>
  <r>
    <x v="4"/>
    <x v="0"/>
    <n v="3.0387"/>
    <n v="3.0440999999999998"/>
    <n v="3.0366"/>
    <n v="3.0487000000000002"/>
    <n v="3.3119000000000001"/>
    <n v="3.3178999999999998"/>
    <n v="3.3096000000000001"/>
    <n v="3.3229000000000002"/>
  </r>
  <r>
    <x v="4"/>
    <x v="0"/>
    <n v="3.0106999999999999"/>
    <n v="3.0160999999999998"/>
    <n v="3.0085999999999999"/>
    <n v="3.0206"/>
    <n v="3.2616999999999998"/>
    <n v="3.2675000000000001"/>
    <n v="3.2593999999999999"/>
    <n v="3.2724000000000002"/>
  </r>
  <r>
    <x v="4"/>
    <x v="0"/>
    <n v="3.0106999999999999"/>
    <n v="3.0160999999999998"/>
    <n v="3.0085999999999999"/>
    <n v="3.0206"/>
    <n v="3.2616999999999998"/>
    <n v="3.2675000000000001"/>
    <n v="3.2593999999999999"/>
    <n v="3.2724000000000002"/>
  </r>
  <r>
    <x v="4"/>
    <x v="0"/>
    <n v="3.0106999999999999"/>
    <n v="3.0160999999999998"/>
    <n v="3.0085999999999999"/>
    <n v="3.0206"/>
    <n v="3.2616999999999998"/>
    <n v="3.2675000000000001"/>
    <n v="3.2593999999999999"/>
    <n v="3.2724000000000002"/>
  </r>
  <r>
    <x v="4"/>
    <x v="0"/>
    <n v="3.0097"/>
    <n v="3.0150999999999999"/>
    <n v="3.0076000000000001"/>
    <n v="3.0196000000000001"/>
    <n v="3.2557999999999998"/>
    <n v="3.2616000000000001"/>
    <n v="3.2534999999999998"/>
    <n v="3.2665000000000002"/>
  </r>
  <r>
    <x v="4"/>
    <x v="0"/>
    <n v="3.0207999999999999"/>
    <n v="3.0263"/>
    <n v="3.0186999999999999"/>
    <n v="3.0308000000000002"/>
    <n v="3.2738"/>
    <n v="3.2797000000000001"/>
    <n v="3.2715000000000001"/>
    <n v="3.2846000000000002"/>
  </r>
  <r>
    <x v="4"/>
    <x v="0"/>
    <n v="2.9977999999999998"/>
    <n v="3.0032000000000001"/>
    <n v="2.9956999999999998"/>
    <n v="3.0076999999999998"/>
    <n v="4.6082000000000001"/>
    <n v="3.2658999999999998"/>
    <n v="3.2576999999999998"/>
    <n v="3.2707999999999999"/>
  </r>
  <r>
    <x v="4"/>
    <x v="0"/>
    <n v="2.9788000000000001"/>
    <n v="2.9842"/>
    <n v="2.9767000000000001"/>
    <n v="2.9887000000000001"/>
    <n v="3.2479"/>
    <n v="3.2536999999999998"/>
    <n v="3.2456"/>
    <n v="3.2585999999999999"/>
  </r>
  <r>
    <x v="4"/>
    <x v="0"/>
    <n v="2.9609000000000001"/>
    <n v="2.9662000000000002"/>
    <n v="2.9588000000000001"/>
    <n v="2.9706000000000001"/>
    <n v="3.2292000000000001"/>
    <n v="0.32350000000000001"/>
    <n v="3.2269000000000001"/>
    <n v="3.2399"/>
  </r>
  <r>
    <x v="4"/>
    <x v="0"/>
    <n v="2.9609000000000001"/>
    <n v="2.9662000000000002"/>
    <n v="2.9588000000000001"/>
    <n v="2.9706000000000001"/>
    <n v="3.2292000000000001"/>
    <n v="0.32350000000000001"/>
    <n v="3.2269000000000001"/>
    <n v="3.2399"/>
  </r>
  <r>
    <x v="4"/>
    <x v="0"/>
    <n v="2.9609000000000001"/>
    <n v="2.9662000000000002"/>
    <n v="2.9588000000000001"/>
    <n v="2.9706000000000001"/>
    <n v="3.2292000000000001"/>
    <n v="0.32350000000000001"/>
    <n v="3.2269000000000001"/>
    <n v="3.2399"/>
  </r>
  <r>
    <x v="4"/>
    <x v="1"/>
    <n v="2.9670999999999998"/>
    <n v="2.9725000000000001"/>
    <n v="0.29649999999999999"/>
    <n v="0.29770000000000002"/>
    <n v="3.2223999999999999"/>
    <n v="3.2282000000000002"/>
    <n v="3.2201"/>
    <n v="0.32329999999999998"/>
  </r>
  <r>
    <x v="4"/>
    <x v="1"/>
    <n v="2.9523999999999999"/>
    <n v="2.9577"/>
    <n v="2.9502999999999999"/>
    <n v="2.9621"/>
    <n v="3.2222"/>
    <n v="0.32279999999999998"/>
    <n v="3.2199"/>
    <n v="3.2328000000000001"/>
  </r>
  <r>
    <x v="4"/>
    <x v="1"/>
    <n v="2.9478"/>
    <n v="2.9531000000000001"/>
    <n v="2.9457"/>
    <n v="2.9575"/>
    <n v="3.2189000000000001"/>
    <n v="3.2246999999999999"/>
    <n v="3.2166000000000001"/>
    <n v="3.2294999999999998"/>
  </r>
  <r>
    <x v="4"/>
    <x v="1"/>
    <n v="2.9043999999999999"/>
    <n v="2.9096000000000002"/>
    <n v="2.9024000000000001"/>
    <n v="0.29139999999999999"/>
    <n v="3.2406000000000001"/>
    <n v="3.2464"/>
    <n v="3.2383000000000002"/>
    <n v="3.2513000000000001"/>
  </r>
  <r>
    <x v="4"/>
    <x v="1"/>
    <n v="2.9051"/>
    <n v="2.9104000000000001"/>
    <n v="2.9030999999999998"/>
    <n v="2.9148000000000001"/>
    <n v="3.2524999999999999"/>
    <n v="3.2584"/>
    <n v="3.2502"/>
    <n v="3.2633000000000001"/>
  </r>
  <r>
    <x v="4"/>
    <x v="1"/>
    <n v="2.9051"/>
    <n v="2.9104000000000001"/>
    <n v="2.9030999999999998"/>
    <n v="2.9148000000000001"/>
    <n v="3.2524999999999999"/>
    <n v="3.2584"/>
    <n v="3.2502"/>
    <n v="3.2633000000000001"/>
  </r>
  <r>
    <x v="4"/>
    <x v="1"/>
    <n v="2.9051"/>
    <n v="2.9104000000000001"/>
    <n v="2.9030999999999998"/>
    <n v="2.9148000000000001"/>
    <n v="3.2524999999999999"/>
    <n v="3.2584"/>
    <n v="3.2502"/>
    <n v="3.2633000000000001"/>
  </r>
  <r>
    <x v="4"/>
    <x v="1"/>
    <n v="2.9295"/>
    <n v="2.9348000000000001"/>
    <n v="2.9274"/>
    <n v="2.9392"/>
    <n v="3.2654999999999998"/>
    <n v="3.2713999999999999"/>
    <n v="3.2631999999999999"/>
    <n v="3.2763"/>
  </r>
  <r>
    <x v="4"/>
    <x v="1"/>
    <n v="2.9470999999999998"/>
    <n v="2.9523999999999999"/>
    <n v="0.29449999999999998"/>
    <n v="2.9567999999999999"/>
    <n v="3.3007"/>
    <n v="3.3066"/>
    <n v="3.2984"/>
    <n v="3.3115999999999999"/>
  </r>
  <r>
    <x v="4"/>
    <x v="1"/>
    <n v="2.9239000000000002"/>
    <n v="2.9291999999999998"/>
    <n v="2.9218999999999999"/>
    <n v="2.9336000000000002"/>
    <n v="3.2938999999999998"/>
    <n v="3.2999000000000001"/>
    <n v="3.2915999999999999"/>
    <n v="3.3048000000000002"/>
  </r>
  <r>
    <x v="4"/>
    <x v="1"/>
    <n v="2.9287000000000001"/>
    <n v="0.29339999999999999"/>
    <n v="2.9266000000000001"/>
    <n v="2.9384000000000001"/>
    <n v="3.3153999999999999"/>
    <n v="3.3212999999999999"/>
    <n v="3.3130999999999999"/>
    <n v="3.3262999999999998"/>
  </r>
  <r>
    <x v="4"/>
    <x v="1"/>
    <n v="2.9228000000000001"/>
    <n v="2.9281000000000001"/>
    <n v="2.9207999999999998"/>
    <n v="2.9325000000000001"/>
    <n v="3.2980999999999998"/>
    <n v="0.33040000000000003"/>
    <n v="3.2957999999999998"/>
    <n v="0.33090000000000003"/>
  </r>
  <r>
    <x v="4"/>
    <x v="1"/>
    <n v="2.9228000000000001"/>
    <n v="2.9281000000000001"/>
    <n v="2.9207999999999998"/>
    <n v="2.9325000000000001"/>
    <n v="3.2980999999999998"/>
    <n v="0.33040000000000003"/>
    <n v="3.2957999999999998"/>
    <n v="0.33090000000000003"/>
  </r>
  <r>
    <x v="4"/>
    <x v="1"/>
    <n v="2.9228000000000001"/>
    <n v="2.9281000000000001"/>
    <n v="2.9207999999999998"/>
    <n v="2.9325000000000001"/>
    <n v="3.2980999999999998"/>
    <n v="0.33040000000000003"/>
    <n v="3.2957999999999998"/>
    <n v="0.33090000000000003"/>
  </r>
  <r>
    <x v="4"/>
    <x v="1"/>
    <n v="2.9441000000000002"/>
    <n v="2.9493999999999998"/>
    <n v="0.29420000000000002"/>
    <n v="2.9538000000000002"/>
    <n v="3.2961999999999998"/>
    <n v="3.3020999999999998"/>
    <n v="3.2938999999999998"/>
    <n v="3.3071000000000002"/>
  </r>
  <r>
    <x v="4"/>
    <x v="1"/>
    <n v="2.9517000000000002"/>
    <n v="0.29570000000000002"/>
    <n v="2.9496000000000002"/>
    <n v="2.9613999999999998"/>
    <n v="0.3296"/>
    <n v="3.3018999999999998"/>
    <n v="3.2936999999999999"/>
    <n v="3.3069000000000002"/>
  </r>
  <r>
    <x v="4"/>
    <x v="1"/>
    <n v="2.9639000000000002"/>
    <n v="2.9693000000000001"/>
    <n v="2.9618000000000002"/>
    <n v="2.9738000000000002"/>
    <n v="3.3039000000000001"/>
    <n v="3.3098999999999998"/>
    <n v="3.3016000000000001"/>
    <n v="3.3149000000000002"/>
  </r>
  <r>
    <x v="4"/>
    <x v="1"/>
    <n v="2.9605999999999999"/>
    <n v="2.9659"/>
    <n v="2.9584999999999999"/>
    <n v="2.9702999999999999"/>
    <n v="3.2917999999999998"/>
    <n v="3.2976999999999999"/>
    <n v="3.2894999999999999"/>
    <n v="3.3026"/>
  </r>
  <r>
    <x v="4"/>
    <x v="1"/>
    <n v="2.9658000000000002"/>
    <n v="2.9710999999999999"/>
    <n v="2.9636999999999998"/>
    <n v="2.9756"/>
    <n v="0.32929999999999998"/>
    <n v="3.2989000000000002"/>
    <n v="3.2907000000000002"/>
    <n v="3.3037999999999998"/>
  </r>
  <r>
    <x v="4"/>
    <x v="1"/>
    <n v="2.9658000000000002"/>
    <n v="2.9710999999999999"/>
    <n v="2.9636999999999998"/>
    <n v="2.9756"/>
    <n v="0.32929999999999998"/>
    <n v="3.2989000000000002"/>
    <n v="3.2907000000000002"/>
    <n v="3.3037999999999998"/>
  </r>
  <r>
    <x v="4"/>
    <x v="1"/>
    <n v="2.9658000000000002"/>
    <n v="2.9710999999999999"/>
    <n v="2.9636999999999998"/>
    <n v="2.9756"/>
    <n v="0.32929999999999998"/>
    <n v="3.2989000000000002"/>
    <n v="3.2907000000000002"/>
    <n v="3.3037999999999998"/>
  </r>
  <r>
    <x v="4"/>
    <x v="1"/>
    <n v="2.9449000000000001"/>
    <n v="2.9502000000000002"/>
    <n v="2.9428000000000001"/>
    <n v="2.9546000000000001"/>
    <n v="3.2581000000000002"/>
    <n v="3.2639"/>
    <n v="3.2557999999999998"/>
    <n v="3.2688000000000001"/>
  </r>
  <r>
    <x v="4"/>
    <x v="1"/>
    <n v="2.9358"/>
    <n v="0.29409999999999997"/>
    <n v="2.9337"/>
    <n v="2.9453999999999998"/>
    <n v="3.2336999999999998"/>
    <n v="3.2395999999999998"/>
    <n v="3.2313999999999998"/>
    <n v="3.2444999999999999"/>
  </r>
  <r>
    <x v="4"/>
    <x v="1"/>
    <n v="2.9386000000000001"/>
    <n v="2.9439000000000002"/>
    <n v="2.9365000000000001"/>
    <n v="2.9483000000000001"/>
    <n v="3.2275999999999998"/>
    <n v="3.2334000000000001"/>
    <n v="3.2252999999999998"/>
    <n v="3.2383000000000002"/>
  </r>
  <r>
    <x v="4"/>
    <x v="1"/>
    <n v="2.9295"/>
    <n v="2.9348000000000001"/>
    <n v="2.9274"/>
    <n v="2.9392"/>
    <n v="3.2294999999999998"/>
    <n v="3.2353999999999998"/>
    <n v="3.2271999999999998"/>
    <n v="3.2403"/>
  </r>
  <r>
    <x v="4"/>
    <x v="1"/>
    <n v="2.9293"/>
    <n v="2.9344999999999999"/>
    <n v="2.9272"/>
    <n v="2.9388999999999998"/>
    <n v="3.2296"/>
    <n v="3.2353999999999998"/>
    <n v="3.2273000000000001"/>
    <n v="3.2403"/>
  </r>
  <r>
    <x v="4"/>
    <x v="1"/>
    <n v="2.9293"/>
    <n v="2.9344999999999999"/>
    <n v="2.9272"/>
    <n v="2.9388999999999998"/>
    <n v="3.2296"/>
    <n v="3.2353999999999998"/>
    <n v="3.2273000000000001"/>
    <n v="3.2403"/>
  </r>
  <r>
    <x v="4"/>
    <x v="1"/>
    <n v="2.9293"/>
    <n v="2.9344999999999999"/>
    <n v="2.9272"/>
    <n v="2.9388999999999998"/>
    <n v="3.2296"/>
    <n v="3.2353999999999998"/>
    <n v="3.2273000000000001"/>
    <n v="3.2403"/>
  </r>
  <r>
    <x v="4"/>
    <x v="1"/>
    <n v="2.9611999999999998"/>
    <n v="2.9664999999999999"/>
    <n v="2.9590999999999998"/>
    <n v="2.9708999999999999"/>
    <n v="3.2305000000000001"/>
    <n v="3.2364000000000002"/>
    <n v="3.2282000000000002"/>
    <n v="3.2412999999999998"/>
  </r>
  <r>
    <x v="4"/>
    <x v="2"/>
    <n v="2.9451000000000001"/>
    <n v="2.9504000000000001"/>
    <n v="0.29430000000000001"/>
    <n v="2.9548000000000001"/>
    <n v="3.2021999999999999"/>
    <n v="0.32079999999999997"/>
    <n v="4.4595000000000002"/>
    <n v="3.2128000000000001"/>
  </r>
  <r>
    <x v="4"/>
    <x v="2"/>
    <n v="2.9371999999999998"/>
    <n v="2.9424999999999999"/>
    <n v="2.9350999999999998"/>
    <n v="2.9468999999999999"/>
    <n v="3.1898"/>
    <n v="3.1956000000000002"/>
    <n v="3.1876000000000002"/>
    <n v="3.2004000000000001"/>
  </r>
  <r>
    <x v="4"/>
    <x v="2"/>
    <n v="2.9215"/>
    <n v="2.9266999999999999"/>
    <n v="2.9195000000000002"/>
    <n v="2.9310999999999998"/>
    <n v="3.1783000000000001"/>
    <n v="0.31840000000000002"/>
    <n v="3.1760999999999999"/>
    <n v="3.1888000000000001"/>
  </r>
  <r>
    <x v="4"/>
    <x v="2"/>
    <n v="2.9146999999999998"/>
    <n v="2.9199000000000002"/>
    <n v="2.9127000000000001"/>
    <n v="2.9243000000000001"/>
    <n v="3.1960999999999999"/>
    <n v="3.2018"/>
    <n v="3.1939000000000002"/>
    <n v="3.2065999999999999"/>
  </r>
  <r>
    <x v="4"/>
    <x v="2"/>
    <n v="2.9146999999999998"/>
    <n v="2.9199000000000002"/>
    <n v="2.9127000000000001"/>
    <n v="2.9243000000000001"/>
    <n v="3.1960999999999999"/>
    <n v="3.2018"/>
    <n v="3.1939000000000002"/>
    <n v="3.2065999999999999"/>
  </r>
  <r>
    <x v="4"/>
    <x v="2"/>
    <n v="2.9146999999999998"/>
    <n v="2.9199000000000002"/>
    <n v="2.9127000000000001"/>
    <n v="2.9243000000000001"/>
    <n v="3.1960999999999999"/>
    <n v="3.2018"/>
    <n v="3.1939000000000002"/>
    <n v="3.2065999999999999"/>
  </r>
  <r>
    <x v="4"/>
    <x v="2"/>
    <n v="2.9201000000000001"/>
    <n v="2.9253"/>
    <n v="2.9180999999999999"/>
    <n v="2.9297"/>
    <n v="3.1987999999999999"/>
    <n v="3.2044999999999999"/>
    <n v="3.1966000000000001"/>
    <n v="3.2092999999999998"/>
  </r>
  <r>
    <x v="4"/>
    <x v="2"/>
    <n v="2.9201000000000001"/>
    <n v="2.9253999999999998"/>
    <n v="2.9180999999999999"/>
    <n v="2.9298000000000002"/>
    <n v="3.2183000000000002"/>
    <n v="3.2241"/>
    <n v="0.3216"/>
    <n v="3.2288999999999999"/>
  </r>
  <r>
    <x v="4"/>
    <x v="2"/>
    <n v="2.9081000000000001"/>
    <n v="2.9133"/>
    <n v="2.9060999999999999"/>
    <n v="2.9177"/>
    <n v="3.1909000000000001"/>
    <n v="3.1966000000000001"/>
    <n v="3.1886999999999999"/>
    <n v="3.2014"/>
  </r>
  <r>
    <x v="4"/>
    <x v="2"/>
    <n v="2.8875000000000002"/>
    <n v="2.8927"/>
    <n v="2.8855"/>
    <n v="0.28970000000000001"/>
    <n v="3.1613000000000002"/>
    <n v="0.31669999999999998"/>
    <n v="3.1591"/>
    <n v="3.1718000000000002"/>
  </r>
  <r>
    <x v="4"/>
    <x v="2"/>
    <n v="2.8734000000000002"/>
    <n v="2.8786"/>
    <n v="2.8714"/>
    <n v="2.8828999999999998"/>
    <n v="3.1926000000000001"/>
    <n v="3.1983000000000001"/>
    <n v="3.1903999999999999"/>
    <n v="3.2031000000000001"/>
  </r>
  <r>
    <x v="4"/>
    <x v="2"/>
    <n v="2.8734000000000002"/>
    <n v="2.8786"/>
    <n v="2.8714"/>
    <n v="2.8828999999999998"/>
    <n v="3.1926000000000001"/>
    <n v="3.1983000000000001"/>
    <n v="3.1903999999999999"/>
    <n v="3.2031000000000001"/>
  </r>
  <r>
    <x v="4"/>
    <x v="2"/>
    <n v="2.8734000000000002"/>
    <n v="2.8786"/>
    <n v="2.8714"/>
    <n v="2.8828999999999998"/>
    <n v="3.1926000000000001"/>
    <n v="3.1983000000000001"/>
    <n v="3.1903999999999999"/>
    <n v="3.2031000000000001"/>
  </r>
  <r>
    <x v="4"/>
    <x v="2"/>
    <n v="2.8795999999999999"/>
    <n v="2.8847999999999998"/>
    <n v="2.8776000000000002"/>
    <n v="2.8891"/>
    <n v="3.2021000000000002"/>
    <n v="3.2079"/>
    <n v="3.1999"/>
    <n v="3.2126999999999999"/>
  </r>
  <r>
    <x v="4"/>
    <x v="2"/>
    <n v="2.8852000000000002"/>
    <n v="2.8904000000000001"/>
    <n v="2.8832"/>
    <n v="2.8946999999999998"/>
    <n v="3.2025000000000001"/>
    <n v="3.2082999999999999"/>
    <n v="3.2002999999999999"/>
    <n v="3.2130999999999998"/>
  </r>
  <r>
    <x v="4"/>
    <x v="2"/>
    <n v="2.9083999999999999"/>
    <n v="2.9137"/>
    <n v="2.9064000000000001"/>
    <n v="2.9180999999999999"/>
    <n v="3.2252999999999998"/>
    <n v="3.2311000000000001"/>
    <n v="0.32229999999999998"/>
    <n v="3.2359"/>
  </r>
  <r>
    <x v="4"/>
    <x v="2"/>
    <n v="2.8557999999999999"/>
    <n v="2.8609"/>
    <n v="2.8538000000000001"/>
    <n v="2.8652000000000002"/>
    <n v="3.2273999999999998"/>
    <n v="3.2332000000000001"/>
    <n v="3.2250999999999999"/>
    <n v="0.32379999999999998"/>
  </r>
  <r>
    <x v="4"/>
    <x v="2"/>
    <n v="2.8553999999999999"/>
    <n v="2.8605"/>
    <n v="2.8534000000000002"/>
    <n v="2.8647999999999998"/>
    <n v="3.2195"/>
    <n v="3.2252999999999998"/>
    <n v="3.2172000000000001"/>
    <n v="3.2301000000000002"/>
  </r>
  <r>
    <x v="4"/>
    <x v="2"/>
    <n v="2.8553999999999999"/>
    <n v="2.8605"/>
    <n v="2.8534000000000002"/>
    <n v="2.8647999999999998"/>
    <n v="3.2195"/>
    <n v="3.2252999999999998"/>
    <n v="3.2172000000000001"/>
    <n v="3.2301000000000002"/>
  </r>
  <r>
    <x v="4"/>
    <x v="2"/>
    <n v="2.8553999999999999"/>
    <n v="2.8605"/>
    <n v="2.8534000000000002"/>
    <n v="2.8647999999999998"/>
    <n v="3.2195"/>
    <n v="3.2252999999999998"/>
    <n v="3.2172000000000001"/>
    <n v="3.2301000000000002"/>
  </r>
  <r>
    <x v="4"/>
    <x v="2"/>
    <n v="2.8694999999999999"/>
    <n v="2.8746999999999998"/>
    <n v="2.8675000000000002"/>
    <n v="0.28789999999999999"/>
    <n v="3.2319"/>
    <n v="3.2376999999999998"/>
    <n v="3.2296"/>
    <n v="3.2425999999999999"/>
  </r>
  <r>
    <x v="4"/>
    <x v="2"/>
    <n v="2.8723000000000001"/>
    <n v="2.8774999999999999"/>
    <n v="2.8702999999999999"/>
    <n v="2.8818000000000001"/>
    <n v="3.2222"/>
    <n v="0.32279999999999998"/>
    <n v="3.2199"/>
    <n v="3.2328000000000001"/>
  </r>
  <r>
    <x v="4"/>
    <x v="2"/>
    <n v="2.8693"/>
    <n v="2.8744999999999998"/>
    <n v="2.8673000000000002"/>
    <n v="2.8788"/>
    <n v="3.2096"/>
    <n v="3.2153999999999998"/>
    <n v="3.2073999999999998"/>
    <n v="3.2202000000000002"/>
  </r>
  <r>
    <x v="4"/>
    <x v="2"/>
    <n v="2.8788999999999998"/>
    <n v="2.8841000000000001"/>
    <n v="2.8769"/>
    <n v="2.8883999999999999"/>
    <n v="3.2141000000000002"/>
    <n v="3.2199"/>
    <n v="3.2119"/>
    <n v="3.2246999999999999"/>
  </r>
  <r>
    <x v="4"/>
    <x v="2"/>
    <n v="2.8704999999999998"/>
    <n v="2.8757000000000001"/>
    <n v="2.8685"/>
    <n v="3.2174"/>
    <n v="3.2048999999999999"/>
    <n v="3.2105999999999999"/>
    <n v="3.2027000000000001"/>
    <n v="3.2153999999999998"/>
  </r>
  <r>
    <x v="4"/>
    <x v="2"/>
    <n v="2.8704999999999998"/>
    <n v="2.8757000000000001"/>
    <n v="2.8685"/>
    <n v="3.2174"/>
    <n v="3.2048999999999999"/>
    <n v="3.2105999999999999"/>
    <n v="3.2027000000000001"/>
    <n v="3.2153999999999998"/>
  </r>
  <r>
    <x v="4"/>
    <x v="2"/>
    <n v="2.8704999999999998"/>
    <n v="2.8757000000000001"/>
    <n v="2.8685"/>
    <n v="3.2174"/>
    <n v="3.2048999999999999"/>
    <n v="3.2105999999999999"/>
    <n v="3.2027000000000001"/>
    <n v="3.2153999999999998"/>
  </r>
  <r>
    <x v="4"/>
    <x v="2"/>
    <n v="2.8733"/>
    <n v="2.8784000000000001"/>
    <n v="2.8713000000000002"/>
    <n v="2.8826999999999998"/>
    <n v="3.2082000000000002"/>
    <n v="0.32140000000000002"/>
    <n v="0.3206"/>
    <n v="3.2187999999999999"/>
  </r>
  <r>
    <x v="4"/>
    <x v="2"/>
    <n v="2.8694999999999999"/>
    <n v="2.8746999999999998"/>
    <n v="2.8675000000000002"/>
    <n v="0.28789999999999999"/>
    <n v="3.2113999999999998"/>
    <n v="3.2172000000000001"/>
    <n v="3.2092000000000001"/>
    <n v="0.32219999999999999"/>
  </r>
  <r>
    <x v="4"/>
    <x v="2"/>
    <n v="2.8334000000000001"/>
    <n v="2.8384999999999998"/>
    <n v="2.8313999999999999"/>
    <n v="2.8428"/>
    <n v="3.2081"/>
    <n v="3.2139000000000002"/>
    <n v="3.2059000000000002"/>
    <n v="3.2187000000000001"/>
  </r>
  <r>
    <x v="4"/>
    <x v="2"/>
    <n v="2.8249"/>
    <n v="3.0348000000000002"/>
    <n v="2.8229000000000002"/>
    <n v="2.8342000000000001"/>
    <n v="0.32090000000000002"/>
    <n v="3.2147999999999999"/>
    <n v="3.2067999999999999"/>
    <n v="3.2195999999999998"/>
  </r>
  <r>
    <x v="4"/>
    <x v="3"/>
    <n v="2.8197000000000001"/>
    <n v="2.8248000000000002"/>
    <n v="2.8176999999999999"/>
    <n v="0.28289999999999998"/>
    <n v="3.2145999999999999"/>
    <n v="3.2204000000000002"/>
    <n v="3.2122999999999999"/>
    <n v="3.2252000000000001"/>
  </r>
  <r>
    <x v="4"/>
    <x v="3"/>
    <n v="2.8197000000000001"/>
    <n v="2.8248000000000002"/>
    <n v="2.8176999999999999"/>
    <n v="0.28289999999999998"/>
    <n v="3.2145999999999999"/>
    <n v="3.2204000000000002"/>
    <n v="3.2122999999999999"/>
    <n v="3.2252000000000001"/>
  </r>
  <r>
    <x v="4"/>
    <x v="3"/>
    <n v="2.8197000000000001"/>
    <n v="2.8248000000000002"/>
    <n v="2.8176999999999999"/>
    <n v="0.28289999999999998"/>
    <n v="3.2145999999999999"/>
    <n v="3.2204000000000002"/>
    <n v="3.2122999999999999"/>
    <n v="3.2252000000000001"/>
  </r>
  <r>
    <x v="4"/>
    <x v="3"/>
    <n v="2.8189000000000002"/>
    <n v="0.28239999999999998"/>
    <n v="2.8169"/>
    <n v="2.8281999999999998"/>
    <n v="3.2052"/>
    <n v="0.3211"/>
    <n v="0.32029999999999997"/>
    <n v="3.2158000000000002"/>
  </r>
  <r>
    <x v="4"/>
    <x v="3"/>
    <n v="2.8277000000000001"/>
    <n v="2.8328000000000002"/>
    <n v="2.8256999999999999"/>
    <n v="0.28370000000000001"/>
    <n v="3.2134"/>
    <n v="3.2191999999999998"/>
    <n v="3.2111999999999998"/>
    <n v="0.32240000000000002"/>
  </r>
  <r>
    <x v="4"/>
    <x v="3"/>
    <n v="2.8412000000000002"/>
    <n v="2.8462999999999998"/>
    <n v="2.8391999999999999"/>
    <n v="2.8506"/>
    <n v="3.2252000000000001"/>
    <n v="3.2311000000000001"/>
    <n v="3.2229000000000001"/>
    <n v="3.2359"/>
  </r>
  <r>
    <x v="4"/>
    <x v="3"/>
    <n v="2.8428"/>
    <n v="2.8479000000000001"/>
    <n v="2.8408000000000002"/>
    <n v="2.8521999999999998"/>
    <n v="3.2393000000000001"/>
    <n v="3.2450999999999999"/>
    <n v="0.32369999999999999"/>
    <n v="4.5716999999999999"/>
  </r>
  <r>
    <x v="4"/>
    <x v="3"/>
    <n v="2.8569"/>
    <n v="0.28620000000000001"/>
    <n v="2.8549000000000002"/>
    <n v="2.8662999999999998"/>
    <n v="3.2486999999999999"/>
    <n v="3.2545999999999999"/>
    <n v="3.2464"/>
    <n v="3.2595000000000001"/>
  </r>
  <r>
    <x v="4"/>
    <x v="3"/>
    <n v="2.8569"/>
    <n v="0.28620000000000001"/>
    <n v="2.8549000000000002"/>
    <n v="2.8662999999999998"/>
    <n v="3.2486999999999999"/>
    <n v="3.2545999999999999"/>
    <n v="3.2464"/>
    <n v="3.2595000000000001"/>
  </r>
  <r>
    <x v="4"/>
    <x v="3"/>
    <n v="2.8569"/>
    <n v="0.28620000000000001"/>
    <n v="2.8549000000000002"/>
    <n v="2.8662999999999998"/>
    <n v="3.2486999999999999"/>
    <n v="3.2545999999999999"/>
    <n v="3.2464"/>
    <n v="3.2595000000000001"/>
  </r>
  <r>
    <x v="4"/>
    <x v="3"/>
    <n v="2.8338000000000001"/>
    <n v="2.8389000000000002"/>
    <n v="2.8317999999999999"/>
    <n v="2.8431999999999999"/>
    <n v="3.2277999999999998"/>
    <n v="3.2336"/>
    <n v="3.2254999999999998"/>
    <n v="3.2385000000000002"/>
  </r>
  <r>
    <x v="4"/>
    <x v="3"/>
    <n v="0.28270000000000001"/>
    <n v="2.8321000000000001"/>
    <n v="0.28249999999999997"/>
    <n v="2.8363"/>
    <n v="3.2290999999999999"/>
    <n v="3.2349000000000001"/>
    <n v="3.2267999999999999"/>
    <n v="3.2397999999999998"/>
  </r>
  <r>
    <x v="4"/>
    <x v="3"/>
    <n v="2.8481999999999998"/>
    <n v="2.8534000000000002"/>
    <n v="2.8462000000000001"/>
    <n v="2.8576999999999999"/>
    <n v="0.3226"/>
    <n v="3.2319"/>
    <n v="3.2237"/>
    <n v="3.2366999999999999"/>
  </r>
  <r>
    <x v="4"/>
    <x v="3"/>
    <n v="2.8591000000000002"/>
    <n v="2.8641999999999999"/>
    <n v="2.8571"/>
    <n v="2.8685"/>
    <n v="3.2193000000000001"/>
    <n v="3.2250999999999999"/>
    <n v="0.32169999999999999"/>
    <n v="3.2299000000000002"/>
  </r>
  <r>
    <x v="4"/>
    <x v="3"/>
    <n v="2.8544999999999998"/>
    <n v="2.8597000000000001"/>
    <n v="2.8525"/>
    <n v="0.28639999999999999"/>
    <n v="3.2161"/>
    <n v="3.2219000000000002"/>
    <n v="3.2138"/>
    <n v="3.2267000000000001"/>
  </r>
  <r>
    <x v="4"/>
    <x v="3"/>
    <n v="2.8544999999999998"/>
    <n v="2.8597000000000001"/>
    <n v="2.8525"/>
    <n v="0.28639999999999999"/>
    <n v="3.2161"/>
    <n v="3.2219000000000002"/>
    <n v="3.2138"/>
    <n v="3.2267000000000001"/>
  </r>
  <r>
    <x v="4"/>
    <x v="3"/>
    <n v="2.8544999999999998"/>
    <n v="2.8597000000000001"/>
    <n v="2.8525"/>
    <n v="0.28639999999999999"/>
    <n v="3.2161"/>
    <n v="3.2219000000000002"/>
    <n v="3.2138"/>
    <n v="3.2267000000000001"/>
  </r>
  <r>
    <x v="4"/>
    <x v="3"/>
    <n v="2.8519000000000001"/>
    <n v="0.28570000000000001"/>
    <n v="2.8498999999999999"/>
    <n v="2.8613"/>
    <n v="3.2233999999999998"/>
    <n v="3.2292000000000001"/>
    <n v="3.2210999999999999"/>
    <n v="0.32340000000000002"/>
  </r>
  <r>
    <x v="4"/>
    <x v="3"/>
    <n v="2.8329"/>
    <n v="0.2838"/>
    <n v="2.8309000000000002"/>
    <n v="2.8422999999999998"/>
    <n v="3.2101999999999999"/>
    <n v="0.3216"/>
    <n v="0.32079999999999997"/>
    <n v="3.2208000000000001"/>
  </r>
  <r>
    <x v="4"/>
    <x v="3"/>
    <n v="2.8275999999999999"/>
    <n v="2.8327"/>
    <n v="2.8256000000000001"/>
    <n v="2.8369"/>
    <n v="3.2143999999999999"/>
    <n v="3.2201"/>
    <n v="3.2121"/>
    <n v="3.2248999999999999"/>
  </r>
  <r>
    <x v="4"/>
    <x v="3"/>
    <n v="0.28210000000000002"/>
    <n v="0.28260000000000002"/>
    <n v="0.28189999999999998"/>
    <n v="2.8302"/>
    <n v="3.1888000000000001"/>
    <n v="3.1945000000000001"/>
    <n v="3.1865999999999999"/>
    <n v="3.1993"/>
  </r>
  <r>
    <x v="4"/>
    <x v="3"/>
    <n v="2.8287"/>
    <n v="2.8338000000000001"/>
    <n v="2.8267000000000002"/>
    <n v="2.8380999999999998"/>
    <n v="0.31890000000000002"/>
    <n v="3.1947999999999999"/>
    <n v="3.1867999999999999"/>
    <n v="3.1996000000000002"/>
  </r>
  <r>
    <x v="4"/>
    <x v="3"/>
    <n v="2.8287"/>
    <n v="2.8338000000000001"/>
    <n v="2.8267000000000002"/>
    <n v="2.8380999999999998"/>
    <n v="0.31890000000000002"/>
    <n v="3.1947999999999999"/>
    <n v="3.1867999999999999"/>
    <n v="3.1996000000000002"/>
  </r>
  <r>
    <x v="4"/>
    <x v="3"/>
    <n v="2.8287"/>
    <n v="2.8338000000000001"/>
    <n v="2.8267000000000002"/>
    <n v="2.8380999999999998"/>
    <n v="0.31890000000000002"/>
    <n v="3.1947999999999999"/>
    <n v="3.1867999999999999"/>
    <n v="3.1996000000000002"/>
  </r>
  <r>
    <x v="4"/>
    <x v="3"/>
    <n v="2.8456999999999999"/>
    <n v="2.8509000000000002"/>
    <n v="2.8437000000000001"/>
    <n v="2.8552"/>
    <n v="3.2019000000000002"/>
    <n v="3.2077"/>
    <n v="3.1997"/>
    <n v="3.2124999999999999"/>
  </r>
  <r>
    <x v="4"/>
    <x v="3"/>
    <n v="2.8344999999999998"/>
    <n v="2.8397000000000001"/>
    <n v="2.8325"/>
    <n v="0.28439999999999999"/>
    <n v="3.1974999999999998"/>
    <n v="3.2033"/>
    <n v="3.1953"/>
    <n v="3.2081"/>
  </r>
  <r>
    <x v="4"/>
    <x v="3"/>
    <n v="2.8174999999999999"/>
    <n v="2.8226"/>
    <n v="2.8155000000000001"/>
    <n v="2.8268"/>
    <n v="3.1882000000000001"/>
    <n v="0.31940000000000002"/>
    <n v="0.31859999999999999"/>
    <n v="3.1987999999999999"/>
  </r>
  <r>
    <x v="4"/>
    <x v="3"/>
    <n v="0.28149999999999997"/>
    <n v="2.9983"/>
    <n v="0.28129999999999999"/>
    <n v="2.8241999999999998"/>
    <n v="3.1943999999999999"/>
    <n v="3.2002000000000002"/>
    <n v="3.1922000000000001"/>
    <n v="0.32050000000000001"/>
  </r>
  <r>
    <x v="4"/>
    <x v="3"/>
    <n v="2.8014000000000001"/>
    <n v="2.8064"/>
    <n v="2.7993999999999999"/>
    <n v="2.8106"/>
    <n v="3.1907999999999999"/>
    <n v="3.1966000000000001"/>
    <n v="3.1886000000000001"/>
    <n v="3.2014"/>
  </r>
  <r>
    <x v="4"/>
    <x v="3"/>
    <n v="2.8014000000000001"/>
    <n v="2.8064"/>
    <n v="2.7993999999999999"/>
    <n v="2.8106"/>
    <n v="3.1907999999999999"/>
    <n v="3.1966000000000001"/>
    <n v="3.1886000000000001"/>
    <n v="3.2014"/>
  </r>
  <r>
    <x v="4"/>
    <x v="3"/>
    <n v="2.8014000000000001"/>
    <n v="2.8064"/>
    <n v="2.7993999999999999"/>
    <n v="2.8106"/>
    <n v="3.1907999999999999"/>
    <n v="3.1966000000000001"/>
    <n v="3.1886000000000001"/>
    <n v="3.2014"/>
  </r>
  <r>
    <x v="4"/>
    <x v="4"/>
    <n v="2.7928000000000002"/>
    <n v="2.7978000000000001"/>
    <n v="2.7907999999999999"/>
    <n v="0.2802"/>
    <n v="3.2044999999999999"/>
    <n v="3.2103000000000002"/>
    <n v="3.2023000000000001"/>
    <n v="3.2151000000000001"/>
  </r>
  <r>
    <x v="4"/>
    <x v="4"/>
    <n v="2.8065000000000002"/>
    <n v="2.8115999999999999"/>
    <n v="2.8045"/>
    <n v="2.8157999999999999"/>
    <n v="3.2501000000000002"/>
    <n v="0.3256"/>
    <n v="3.2477999999999998"/>
    <n v="3.2608999999999999"/>
  </r>
  <r>
    <x v="4"/>
    <x v="4"/>
    <n v="0.28589999999999999"/>
    <n v="2.8641999999999999"/>
    <n v="0.28570000000000001"/>
    <n v="2.8685"/>
    <n v="3.2854999999999999"/>
    <n v="3.2913999999999999"/>
    <n v="3.2831999999999999"/>
    <n v="3.2963"/>
  </r>
  <r>
    <x v="4"/>
    <x v="4"/>
    <n v="2.9201000000000001"/>
    <n v="2.9253999999999998"/>
    <n v="2.9180999999999999"/>
    <n v="2.9298000000000002"/>
    <n v="3.3422999999999998"/>
    <n v="3.3483000000000001"/>
    <n v="1.2479"/>
    <n v="3.3532999999999999"/>
  </r>
  <r>
    <x v="4"/>
    <x v="4"/>
    <n v="2.9197000000000002"/>
    <n v="2.9249000000000001"/>
    <n v="2.9177"/>
    <n v="2.9293"/>
    <n v="3.3348"/>
    <n v="3.3408000000000002"/>
    <n v="3.3325"/>
    <n v="3.3458000000000001"/>
  </r>
  <r>
    <x v="4"/>
    <x v="4"/>
    <n v="2.9197000000000002"/>
    <n v="2.9249000000000001"/>
    <n v="2.9177"/>
    <n v="2.9293"/>
    <n v="3.3348"/>
    <n v="3.3408000000000002"/>
    <n v="3.3325"/>
    <n v="3.3458000000000001"/>
  </r>
  <r>
    <x v="4"/>
    <x v="4"/>
    <n v="2.9197000000000002"/>
    <n v="2.9249000000000001"/>
    <n v="2.9177"/>
    <n v="2.9293"/>
    <n v="3.3348"/>
    <n v="3.3408000000000002"/>
    <n v="3.3325"/>
    <n v="3.3458000000000001"/>
  </r>
  <r>
    <x v="4"/>
    <x v="4"/>
    <n v="2.9228999999999998"/>
    <n v="2.9281000000000001"/>
    <n v="2.9209000000000001"/>
    <n v="2.9325000000000001"/>
    <n v="3.3307000000000002"/>
    <n v="3.3367"/>
    <n v="3.3283999999999998"/>
    <n v="3.3416999999999999"/>
  </r>
  <r>
    <x v="4"/>
    <x v="4"/>
    <n v="0.29380000000000001"/>
    <n v="2.9432999999999998"/>
    <n v="2.9359000000000002"/>
    <n v="2.9477000000000002"/>
    <n v="3.3435999999999999"/>
    <n v="3.3496999999999999"/>
    <n v="3.3412999999999999"/>
    <n v="3.3546999999999998"/>
  </r>
  <r>
    <x v="4"/>
    <x v="4"/>
    <n v="2.9622999999999999"/>
    <n v="2.9676"/>
    <n v="2.9601999999999999"/>
    <n v="2.9721000000000002"/>
    <n v="0.33750000000000002"/>
    <n v="0.33810000000000001"/>
    <n v="3.3725999999999998"/>
    <n v="3.3860999999999999"/>
  </r>
  <r>
    <x v="4"/>
    <x v="4"/>
    <n v="2.9489000000000001"/>
    <n v="2.9542000000000002"/>
    <n v="2.9468000000000001"/>
    <n v="2.9586000000000001"/>
    <n v="3.3622000000000001"/>
    <n v="3.3681999999999999"/>
    <n v="3.3597999999999999"/>
    <n v="3.3733"/>
  </r>
  <r>
    <x v="4"/>
    <x v="4"/>
    <n v="2.9586999999999999"/>
    <n v="0.2964"/>
    <n v="2.9565999999999999"/>
    <n v="2.9683999999999999"/>
    <n v="3.3569"/>
    <n v="3.3628999999999998"/>
    <n v="3.3546"/>
    <n v="3.3679000000000001"/>
  </r>
  <r>
    <x v="4"/>
    <x v="4"/>
    <n v="2.9586999999999999"/>
    <n v="0.2964"/>
    <n v="2.9565999999999999"/>
    <n v="2.9683999999999999"/>
    <n v="3.3569"/>
    <n v="3.3628999999999998"/>
    <n v="3.3546"/>
    <n v="3.3679000000000001"/>
  </r>
  <r>
    <x v="4"/>
    <x v="4"/>
    <n v="2.9586999999999999"/>
    <n v="0.2964"/>
    <n v="2.9565999999999999"/>
    <n v="2.9683999999999999"/>
    <n v="3.3569"/>
    <n v="3.3628999999999998"/>
    <n v="3.3546"/>
    <n v="3.3679000000000001"/>
  </r>
  <r>
    <x v="4"/>
    <x v="4"/>
    <n v="2.9710999999999999"/>
    <n v="2.9765000000000001"/>
    <n v="0.2969"/>
    <n v="0.29809999999999998"/>
    <n v="3.3626999999999998"/>
    <n v="3.3687999999999998"/>
    <n v="3.3603000000000001"/>
    <n v="3.3738999999999999"/>
  </r>
  <r>
    <x v="4"/>
    <x v="4"/>
    <n v="2.9645000000000001"/>
    <n v="2.9698000000000002"/>
    <n v="2.9624000000000001"/>
    <n v="2.9742999999999999"/>
    <n v="3.3578999999999999"/>
    <n v="3.3639000000000001"/>
    <n v="3.3555000000000001"/>
    <n v="3.3689"/>
  </r>
  <r>
    <x v="4"/>
    <x v="4"/>
    <n v="2.9777"/>
    <n v="0.29830000000000001"/>
    <n v="2.9756"/>
    <n v="2.9874999999999998"/>
    <n v="0.33560000000000001"/>
    <n v="3.3620999999999999"/>
    <n v="3.3536999999999999"/>
    <n v="3.3671000000000002"/>
  </r>
  <r>
    <x v="4"/>
    <x v="4"/>
    <n v="2.9777"/>
    <n v="0.29830000000000001"/>
    <n v="2.9756"/>
    <n v="2.9874999999999998"/>
    <n v="0.33560000000000001"/>
    <n v="3.3620999999999999"/>
    <n v="3.3536999999999999"/>
    <n v="3.3671000000000002"/>
  </r>
  <r>
    <x v="4"/>
    <x v="4"/>
    <n v="2.9767999999999999"/>
    <n v="2.9821"/>
    <n v="2.9746999999999999"/>
    <n v="2.9866000000000001"/>
    <n v="3.3397000000000001"/>
    <n v="3.3456999999999999"/>
    <n v="3.3374000000000001"/>
    <n v="3.3506999999999998"/>
  </r>
  <r>
    <x v="4"/>
    <x v="4"/>
    <n v="2.9767999999999999"/>
    <n v="2.9821"/>
    <n v="2.9746999999999999"/>
    <n v="2.9866000000000001"/>
    <n v="3.3397000000000001"/>
    <n v="3.3456999999999999"/>
    <n v="3.3374000000000001"/>
    <n v="3.3506999999999998"/>
  </r>
  <r>
    <x v="4"/>
    <x v="4"/>
    <n v="2.9767999999999999"/>
    <n v="2.9821"/>
    <n v="2.9746999999999999"/>
    <n v="2.9866000000000001"/>
    <n v="3.3397000000000001"/>
    <n v="3.3456999999999999"/>
    <n v="3.3374000000000001"/>
    <n v="3.3506999999999998"/>
  </r>
  <r>
    <x v="4"/>
    <x v="4"/>
    <n v="2.9826000000000001"/>
    <n v="0.29880000000000001"/>
    <n v="2.9805000000000001"/>
    <n v="2.9925000000000002"/>
    <n v="3.3452999999999999"/>
    <n v="3.3513000000000002"/>
    <n v="0.33429999999999999"/>
    <n v="3.3563000000000001"/>
  </r>
  <r>
    <x v="4"/>
    <x v="4"/>
    <n v="2.9821"/>
    <n v="2.9874999999999998"/>
    <n v="3.5827"/>
    <n v="0.29920000000000002"/>
    <n v="3.3349000000000002"/>
    <n v="0.33410000000000001"/>
    <n v="3.3325999999999998"/>
    <n v="0.33460000000000001"/>
  </r>
  <r>
    <x v="4"/>
    <x v="4"/>
    <n v="2.9426000000000001"/>
    <n v="2.9479000000000002"/>
    <n v="2.9405000000000001"/>
    <n v="2.9523000000000001"/>
    <n v="3.2801999999999998"/>
    <n v="3.2860999999999998"/>
    <n v="3.2778999999999998"/>
    <n v="0.3291"/>
  </r>
  <r>
    <x v="4"/>
    <x v="4"/>
    <n v="2.9348999999999998"/>
    <n v="2.9401999999999999"/>
    <n v="2.9327999999999999"/>
    <n v="2.9445999999999999"/>
    <n v="3.2799"/>
    <n v="3.2858000000000001"/>
    <n v="3.2776000000000001"/>
    <n v="3.2907000000000002"/>
  </r>
  <r>
    <x v="4"/>
    <x v="4"/>
    <n v="2.9399000000000002"/>
    <n v="2.9451999999999998"/>
    <n v="2.9378000000000002"/>
    <n v="2.9496000000000002"/>
    <n v="3.2858000000000001"/>
    <n v="3.2917000000000001"/>
    <n v="3.2835000000000001"/>
    <n v="3.2966000000000002"/>
  </r>
  <r>
    <x v="4"/>
    <x v="4"/>
    <n v="2.9399000000000002"/>
    <n v="2.9451999999999998"/>
    <n v="2.9378000000000002"/>
    <n v="2.9496000000000002"/>
    <n v="3.2858000000000001"/>
    <n v="3.2917000000000001"/>
    <n v="3.2835000000000001"/>
    <n v="3.2966000000000002"/>
  </r>
  <r>
    <x v="4"/>
    <x v="4"/>
    <n v="2.9399000000000002"/>
    <n v="2.9451999999999998"/>
    <n v="2.9378000000000002"/>
    <n v="2.9496000000000002"/>
    <n v="3.2858000000000001"/>
    <n v="3.2917000000000001"/>
    <n v="3.2835000000000001"/>
    <n v="3.2966000000000002"/>
  </r>
  <r>
    <x v="4"/>
    <x v="4"/>
    <n v="0.29559999999999997"/>
    <n v="2.9613"/>
    <n v="2.9539"/>
    <n v="2.9657"/>
    <n v="3.2906"/>
    <n v="3.2965"/>
    <n v="3.2883"/>
    <n v="3.3014000000000001"/>
  </r>
  <r>
    <x v="4"/>
    <x v="4"/>
    <n v="2.9514999999999998"/>
    <n v="2.9567999999999999"/>
    <n v="2.9493999999999998"/>
    <n v="2.9611999999999998"/>
    <n v="3.2881"/>
    <n v="0.32940000000000003"/>
    <n v="3.2858000000000001"/>
    <n v="3.2989000000000002"/>
  </r>
  <r>
    <x v="4"/>
    <x v="5"/>
    <n v="2.9489000000000001"/>
    <n v="2.9542999999999999"/>
    <n v="2.9468000000000001"/>
    <n v="2.9586999999999999"/>
    <n v="3.2894000000000001"/>
    <n v="3.2953000000000001"/>
    <n v="3.2871000000000001"/>
    <n v="3.3001999999999998"/>
  </r>
  <r>
    <x v="4"/>
    <x v="5"/>
    <n v="2.9392999999999998"/>
    <n v="2.9445999999999999"/>
    <n v="2.9371999999999998"/>
    <n v="0.2949"/>
    <n v="3.2924000000000002"/>
    <n v="3.2982999999999998"/>
    <n v="3.2900999999999998"/>
    <n v="3.3031999999999999"/>
  </r>
  <r>
    <x v="4"/>
    <x v="5"/>
    <n v="2.9462000000000002"/>
    <n v="2.9514999999999998"/>
    <n v="2.9441000000000002"/>
    <n v="2.9559000000000002"/>
    <n v="3.2841"/>
    <n v="4.7178000000000004"/>
    <n v="3.2818000000000001"/>
    <n v="3.2949000000000002"/>
  </r>
  <r>
    <x v="4"/>
    <x v="5"/>
    <n v="2.9462000000000002"/>
    <n v="2.9514999999999998"/>
    <n v="2.9441000000000002"/>
    <n v="2.9559000000000002"/>
    <n v="3.2841"/>
    <n v="4.7178000000000004"/>
    <n v="3.2818000000000001"/>
    <n v="3.2949000000000002"/>
  </r>
  <r>
    <x v="4"/>
    <x v="5"/>
    <n v="2.9462000000000002"/>
    <n v="2.9514999999999998"/>
    <n v="2.9441000000000002"/>
    <n v="2.9559000000000002"/>
    <n v="3.2841"/>
    <n v="4.7178000000000004"/>
    <n v="3.2818000000000001"/>
    <n v="3.2949000000000002"/>
  </r>
  <r>
    <x v="4"/>
    <x v="5"/>
    <n v="0.2908"/>
    <n v="2.9131999999999998"/>
    <n v="0.29060000000000002"/>
    <n v="2.9176000000000002"/>
    <n v="3.2991999999999999"/>
    <n v="3.3050999999999999"/>
    <n v="3.2968999999999999"/>
    <n v="3.3100999999999998"/>
  </r>
  <r>
    <x v="4"/>
    <x v="5"/>
    <n v="2.8978000000000002"/>
    <n v="0.2903"/>
    <n v="2.8957999999999999"/>
    <n v="2.9074"/>
    <n v="3.2919"/>
    <n v="3.2978999999999998"/>
    <n v="3.2896000000000001"/>
    <n v="3.3028"/>
  </r>
  <r>
    <x v="4"/>
    <x v="5"/>
    <n v="2.8894000000000002"/>
    <n v="2.8946000000000001"/>
    <n v="2.8874"/>
    <n v="2.8988999999999998"/>
    <n v="0.3286"/>
    <n v="3.2919"/>
    <n v="3.2837000000000001"/>
    <n v="3.2968000000000002"/>
  </r>
  <r>
    <x v="4"/>
    <x v="5"/>
    <n v="2.8940999999999999"/>
    <n v="2.8993000000000002"/>
    <n v="2.8921000000000001"/>
    <n v="2.9036"/>
    <n v="3.2892999999999999"/>
    <n v="3.2951999999999999"/>
    <n v="0.32869999999999999"/>
    <n v="3.3001"/>
  </r>
  <r>
    <x v="4"/>
    <x v="5"/>
    <n v="3.327"/>
    <n v="2.9152"/>
    <n v="0.2908"/>
    <n v="2.9196"/>
    <n v="3.2883"/>
    <n v="3.2942999999999998"/>
    <n v="0.3286"/>
    <n v="3.2991999999999999"/>
  </r>
  <r>
    <x v="4"/>
    <x v="5"/>
    <n v="3.327"/>
    <n v="2.9152"/>
    <n v="0.2908"/>
    <n v="2.9196"/>
    <n v="3.2883"/>
    <n v="3.2942999999999998"/>
    <n v="0.3286"/>
    <n v="3.2991999999999999"/>
  </r>
  <r>
    <x v="4"/>
    <x v="5"/>
    <n v="3.327"/>
    <n v="2.9152"/>
    <n v="0.2908"/>
    <n v="2.9196"/>
    <n v="3.2883"/>
    <n v="3.2942999999999998"/>
    <n v="0.3286"/>
    <n v="3.2991999999999999"/>
  </r>
  <r>
    <x v="4"/>
    <x v="5"/>
    <n v="2.9218999999999999"/>
    <n v="2.9270999999999998"/>
    <n v="2.9199000000000002"/>
    <n v="2.9315000000000002"/>
    <n v="3.2923"/>
    <n v="3.2982"/>
    <n v="4.7178000000000004"/>
    <n v="3.3031000000000001"/>
  </r>
  <r>
    <x v="4"/>
    <x v="5"/>
    <n v="2.9304000000000001"/>
    <n v="2.9357000000000002"/>
    <n v="2.9283000000000001"/>
    <n v="2.9401000000000002"/>
    <n v="3.2923"/>
    <n v="3.2982"/>
    <n v="4.7178000000000004"/>
    <n v="3.3031000000000001"/>
  </r>
  <r>
    <x v="4"/>
    <x v="5"/>
    <n v="2.9268999999999998"/>
    <n v="2.9321999999999999"/>
    <n v="2.9249000000000001"/>
    <n v="2.9365999999999999"/>
    <n v="3.2852000000000001"/>
    <n v="3.2911000000000001"/>
    <n v="3.2829000000000002"/>
    <n v="0.3296"/>
  </r>
  <r>
    <x v="4"/>
    <x v="5"/>
    <n v="2.9296000000000002"/>
    <n v="2.9348999999999998"/>
    <n v="2.9275000000000002"/>
    <n v="2.9392999999999998"/>
    <n v="3.2932000000000001"/>
    <n v="3.2991999999999999"/>
    <n v="3.2909000000000002"/>
    <n v="3.3041"/>
  </r>
  <r>
    <x v="4"/>
    <x v="5"/>
    <n v="3.4001000000000001"/>
    <n v="2.9352999999999998"/>
    <n v="2.9279000000000002"/>
    <n v="2.9397000000000002"/>
    <n v="3.2966000000000002"/>
    <n v="3.3025000000000002"/>
    <n v="3.2942999999999998"/>
    <n v="3.3075000000000001"/>
  </r>
  <r>
    <x v="4"/>
    <x v="5"/>
    <n v="3.4001000000000001"/>
    <n v="2.9352999999999998"/>
    <n v="2.9279000000000002"/>
    <n v="2.9397000000000002"/>
    <n v="3.2966000000000002"/>
    <n v="3.3025000000000002"/>
    <n v="3.2942999999999998"/>
    <n v="3.3075000000000001"/>
  </r>
  <r>
    <x v="4"/>
    <x v="5"/>
    <n v="3.4001000000000001"/>
    <n v="2.9352999999999998"/>
    <n v="2.9279000000000002"/>
    <n v="2.9397000000000002"/>
    <n v="3.2966000000000002"/>
    <n v="3.3025000000000002"/>
    <n v="3.2942999999999998"/>
    <n v="3.3075000000000001"/>
  </r>
  <r>
    <x v="4"/>
    <x v="5"/>
    <n v="2.8984000000000001"/>
    <n v="2.9037000000000002"/>
    <n v="2.8963999999999999"/>
    <n v="2.9081000000000001"/>
    <n v="3.2858000000000001"/>
    <n v="3.2917000000000001"/>
    <n v="3.2835000000000001"/>
    <n v="3.2966000000000002"/>
  </r>
  <r>
    <x v="4"/>
    <x v="5"/>
    <n v="2.8961999999999999"/>
    <n v="2.9015"/>
    <n v="2.8942000000000001"/>
    <n v="2.9058999999999999"/>
    <n v="3.2823000000000002"/>
    <n v="3.2881999999999998"/>
    <n v="4.6813000000000002"/>
    <n v="3.2930999999999999"/>
  </r>
  <r>
    <x v="4"/>
    <x v="5"/>
    <n v="2.9055"/>
    <n v="2.9106999999999998"/>
    <n v="2.9035000000000002"/>
    <n v="2.9150999999999998"/>
    <n v="3.2776000000000001"/>
    <n v="3.2835000000000001"/>
    <n v="3.2753000000000001"/>
    <n v="3.2884000000000002"/>
  </r>
  <r>
    <x v="4"/>
    <x v="5"/>
    <n v="2.8799000000000001"/>
    <n v="2.8851"/>
    <n v="2.8778999999999999"/>
    <n v="2.8894000000000002"/>
    <n v="3.2728000000000002"/>
    <n v="3.2787000000000002"/>
    <n v="3.2705000000000002"/>
    <n v="3.2835999999999999"/>
  </r>
  <r>
    <x v="4"/>
    <x v="5"/>
    <n v="2.9266000000000001"/>
    <n v="2.9318"/>
    <n v="2.9245999999999999"/>
    <n v="2.9361999999999999"/>
    <n v="3.2444000000000002"/>
    <n v="3.2503000000000002"/>
    <n v="3.2421000000000002"/>
    <n v="3.2551999999999999"/>
  </r>
  <r>
    <x v="4"/>
    <x v="5"/>
    <n v="2.9266000000000001"/>
    <n v="2.9318"/>
    <n v="2.9245999999999999"/>
    <n v="2.9361999999999999"/>
    <n v="3.2444000000000002"/>
    <n v="3.2503000000000002"/>
    <n v="3.2421000000000002"/>
    <n v="3.2551999999999999"/>
  </r>
  <r>
    <x v="4"/>
    <x v="5"/>
    <n v="2.9266000000000001"/>
    <n v="2.9318"/>
    <n v="2.9245999999999999"/>
    <n v="2.9361999999999999"/>
    <n v="3.2444000000000002"/>
    <n v="3.2503000000000002"/>
    <n v="3.2421000000000002"/>
    <n v="3.2551999999999999"/>
  </r>
  <r>
    <x v="4"/>
    <x v="5"/>
    <n v="2.9365000000000001"/>
    <n v="2.9417"/>
    <n v="2.9344000000000001"/>
    <n v="2.9460999999999999"/>
    <n v="3.2402000000000002"/>
    <n v="0.3246"/>
    <n v="3.2378999999999998"/>
    <n v="3.2509000000000001"/>
  </r>
  <r>
    <x v="4"/>
    <x v="5"/>
    <n v="0.2913"/>
    <n v="2.9182000000000001"/>
    <n v="0.29110000000000003"/>
    <n v="2.9226000000000001"/>
    <n v="3.2262"/>
    <n v="0.32319999999999999"/>
    <n v="3.2239"/>
    <n v="3.2368000000000001"/>
  </r>
  <r>
    <x v="4"/>
    <x v="5"/>
    <n v="2.8936000000000002"/>
    <n v="2.8988"/>
    <n v="2.8915999999999999"/>
    <n v="2.9030999999999998"/>
    <n v="3.2044000000000001"/>
    <n v="3.2101999999999999"/>
    <n v="3.2021999999999999"/>
    <n v="0.32150000000000001"/>
  </r>
  <r>
    <x v="4"/>
    <x v="5"/>
    <n v="2.8847999999999998"/>
    <n v="3.254"/>
    <n v="2.8828"/>
    <n v="2.8942999999999999"/>
    <n v="3.2078000000000002"/>
    <n v="3.2134999999999998"/>
    <n v="3.2056"/>
    <n v="3.2183000000000002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9214000000000002"/>
    <n v="2.9266000000000001"/>
    <n v="2.9194"/>
    <n v="0.29310000000000003"/>
    <n v="3.2342"/>
    <n v="3.2401"/>
    <n v="3.2319"/>
    <n v="0.32450000000000001"/>
  </r>
  <r>
    <x v="4"/>
    <x v="6"/>
    <n v="2.9214000000000002"/>
    <n v="2.9266000000000001"/>
    <n v="2.9194"/>
    <n v="0.29310000000000003"/>
    <n v="3.2342"/>
    <n v="3.2401"/>
    <n v="3.2319"/>
    <n v="0.32450000000000001"/>
  </r>
  <r>
    <x v="4"/>
    <x v="6"/>
    <n v="2.9214000000000002"/>
    <n v="2.9266000000000001"/>
    <n v="2.9194"/>
    <n v="0.29310000000000003"/>
    <n v="3.2342"/>
    <n v="3.2401"/>
    <n v="3.2319"/>
    <n v="0.32450000000000001"/>
  </r>
  <r>
    <x v="4"/>
    <x v="6"/>
    <n v="2.8980999999999999"/>
    <n v="2.9033000000000002"/>
    <n v="2.8961000000000001"/>
    <n v="2.9077000000000002"/>
    <n v="3.1983999999999999"/>
    <n v="3.2042000000000002"/>
    <n v="3.1962000000000002"/>
    <n v="0.32090000000000002"/>
  </r>
  <r>
    <x v="4"/>
    <x v="6"/>
    <n v="2.8885000000000001"/>
    <n v="2.8936999999999999"/>
    <n v="2.8864999999999998"/>
    <n v="0.2898"/>
    <n v="3.2065000000000001"/>
    <n v="3.2122999999999999"/>
    <n v="3.2042999999999999"/>
    <n v="3.2170999999999998"/>
  </r>
  <r>
    <x v="4"/>
    <x v="6"/>
    <n v="2.8946999999999998"/>
    <n v="2.8999000000000001"/>
    <n v="2.8927"/>
    <n v="2.9041999999999999"/>
    <n v="3.2035"/>
    <n v="3.2092000000000001"/>
    <n v="3.2012999999999998"/>
    <n v="0.32140000000000002"/>
  </r>
  <r>
    <x v="4"/>
    <x v="6"/>
    <n v="2.8913000000000002"/>
    <n v="2.8965000000000001"/>
    <n v="2.8893"/>
    <n v="2.9007999999999998"/>
    <n v="3.2132000000000001"/>
    <n v="3.2189000000000001"/>
    <n v="0.3211"/>
    <n v="3.2237"/>
  </r>
  <r>
    <x v="4"/>
    <x v="6"/>
    <n v="2.8834"/>
    <n v="2.8885999999999998"/>
    <n v="2.8814000000000002"/>
    <n v="2.8929"/>
    <n v="3.2101999999999999"/>
    <n v="0.3216"/>
    <n v="0.32079999999999997"/>
    <n v="3.2208000000000001"/>
  </r>
  <r>
    <x v="4"/>
    <x v="6"/>
    <n v="2.8834"/>
    <n v="2.8885999999999998"/>
    <n v="2.8814000000000002"/>
    <n v="2.8929"/>
    <n v="3.2101999999999999"/>
    <n v="0.3216"/>
    <n v="0.32079999999999997"/>
    <n v="3.2208000000000001"/>
  </r>
  <r>
    <x v="4"/>
    <x v="6"/>
    <n v="2.8834"/>
    <n v="2.8885999999999998"/>
    <n v="2.8814000000000002"/>
    <n v="2.8929"/>
    <n v="3.2101999999999999"/>
    <n v="0.3216"/>
    <n v="0.32079999999999997"/>
    <n v="3.2208000000000001"/>
  </r>
  <r>
    <x v="4"/>
    <x v="6"/>
    <n v="2.9485000000000001"/>
    <n v="2.9539"/>
    <n v="2.9464000000000001"/>
    <n v="2.9582999999999999"/>
    <n v="3.2591000000000001"/>
    <n v="0.32650000000000001"/>
    <n v="3.2568000000000001"/>
    <n v="3.2698999999999998"/>
  </r>
  <r>
    <x v="4"/>
    <x v="6"/>
    <n v="2.9765999999999999"/>
    <n v="0.29820000000000002"/>
    <n v="2.9744999999999999"/>
    <n v="2.9864999999999999"/>
    <n v="0.3291"/>
    <n v="3.2968999999999999"/>
    <n v="3.2887"/>
    <n v="3.3018000000000001"/>
  </r>
  <r>
    <x v="4"/>
    <x v="6"/>
    <n v="3.0280999999999998"/>
    <n v="3.0335999999999999"/>
    <n v="0.30259999999999998"/>
    <n v="3.0381999999999998"/>
    <n v="3.3317999999999999"/>
    <n v="3.3378000000000001"/>
    <n v="3.3294999999999999"/>
    <n v="3.3428"/>
  </r>
  <r>
    <x v="4"/>
    <x v="6"/>
    <n v="3.0727000000000002"/>
    <n v="3.0783"/>
    <n v="3.0705"/>
    <n v="3.0829"/>
    <n v="3.3866999999999998"/>
    <n v="3.3927999999999998"/>
    <n v="3.3843000000000001"/>
    <n v="3.3978999999999999"/>
  </r>
  <r>
    <x v="4"/>
    <x v="6"/>
    <n v="3.0573000000000001"/>
    <n v="3.0628000000000002"/>
    <n v="3.0552000000000001"/>
    <n v="3.0674000000000001"/>
    <n v="3.3704000000000001"/>
    <n v="3.3765000000000001"/>
    <n v="0.33679999999999999"/>
    <n v="3.3816000000000002"/>
  </r>
  <r>
    <x v="4"/>
    <x v="6"/>
    <n v="3.0573000000000001"/>
    <n v="3.0628000000000002"/>
    <n v="3.0552000000000001"/>
    <n v="3.0674000000000001"/>
    <n v="3.3704000000000001"/>
    <n v="3.3765000000000001"/>
    <n v="0.33679999999999999"/>
    <n v="3.3816000000000002"/>
  </r>
  <r>
    <x v="4"/>
    <x v="6"/>
    <n v="3.0573000000000001"/>
    <n v="3.0628000000000002"/>
    <n v="3.0552000000000001"/>
    <n v="3.0674000000000001"/>
    <n v="3.3704000000000001"/>
    <n v="3.3765000000000001"/>
    <n v="0.33679999999999999"/>
    <n v="3.3816000000000002"/>
  </r>
  <r>
    <x v="4"/>
    <x v="6"/>
    <n v="3.0316999999999998"/>
    <n v="3.0371000000000001"/>
    <n v="3.0295999999999998"/>
    <n v="3.0417000000000001"/>
    <n v="3.3288000000000002"/>
    <n v="3.3348"/>
    <n v="3.3264999999999998"/>
    <n v="3.3397999999999999"/>
  </r>
  <r>
    <x v="4"/>
    <x v="6"/>
    <n v="3.0352999999999999"/>
    <n v="3.0407000000000002"/>
    <n v="3.0331999999999999"/>
    <n v="3.0453000000000001"/>
    <n v="3.3405"/>
    <n v="3.3464999999999998"/>
    <n v="3.3382000000000001"/>
    <n v="3.3515000000000001"/>
  </r>
  <r>
    <x v="4"/>
    <x v="6"/>
    <n v="3.0377000000000001"/>
    <n v="3.0430999999999999"/>
    <n v="3.0356000000000001"/>
    <n v="3.0476999999999999"/>
    <n v="3.3397999999999999"/>
    <n v="3.3458000000000001"/>
    <n v="3.3374999999999999"/>
    <n v="3.3508"/>
  </r>
  <r>
    <x v="4"/>
    <x v="6"/>
    <n v="3.0167000000000002"/>
    <n v="3.0221"/>
    <n v="3.0146000000000002"/>
    <n v="3.0266000000000002"/>
    <n v="3.3466999999999998"/>
    <n v="3.3527999999999998"/>
    <n v="3.3443999999999998"/>
    <n v="3.3578000000000001"/>
  </r>
  <r>
    <x v="4"/>
    <x v="6"/>
    <n v="3.0125000000000002"/>
    <n v="0.30180000000000001"/>
    <n v="3.0104000000000002"/>
    <n v="3.0225"/>
    <n v="3.3445999999999998"/>
    <n v="3.3506"/>
    <n v="3.3422999999999998"/>
    <n v="3.3555999999999999"/>
  </r>
  <r>
    <x v="4"/>
    <x v="6"/>
    <n v="3.0125000000000002"/>
    <n v="0.30180000000000001"/>
    <n v="3.0104000000000002"/>
    <n v="3.0225"/>
    <n v="3.3445999999999998"/>
    <n v="3.3506"/>
    <n v="3.3422999999999998"/>
    <n v="3.3555999999999999"/>
  </r>
  <r>
    <x v="4"/>
    <x v="6"/>
    <n v="3.0125000000000002"/>
    <n v="0.30180000000000001"/>
    <n v="3.0104000000000002"/>
    <n v="3.0225"/>
    <n v="3.3445999999999998"/>
    <n v="3.3506"/>
    <n v="3.3422999999999998"/>
    <n v="3.3555999999999999"/>
  </r>
  <r>
    <x v="4"/>
    <x v="7"/>
    <n v="2.9796999999999998"/>
    <n v="0.29849999999999999"/>
    <n v="2.9775999999999998"/>
    <n v="2.9895"/>
    <n v="3.3266"/>
    <n v="3.3325999999999998"/>
    <n v="3.3243"/>
    <n v="3.3376000000000001"/>
  </r>
  <r>
    <x v="4"/>
    <x v="7"/>
    <n v="2.9925999999999999"/>
    <n v="0.29980000000000001"/>
    <n v="2.9904999999999999"/>
    <n v="3.0024999999999999"/>
    <n v="3.3500999999999999"/>
    <n v="3.3561999999999999"/>
    <n v="3.3477999999999999"/>
    <n v="3.3612000000000002"/>
  </r>
  <r>
    <x v="4"/>
    <x v="7"/>
    <n v="3.0074999999999998"/>
    <n v="3.0129000000000001"/>
    <n v="3.0053999999999998"/>
    <n v="3.0173999999999999"/>
    <n v="3.3685999999999998"/>
    <n v="3.3746999999999998"/>
    <n v="3.3662999999999998"/>
    <n v="3.3797999999999999"/>
  </r>
  <r>
    <x v="4"/>
    <x v="7"/>
    <n v="3.0213000000000001"/>
    <n v="3.0266999999999999"/>
    <n v="3.0192000000000001"/>
    <n v="3.0312999999999999"/>
    <n v="3.3626"/>
    <n v="3.3687"/>
    <n v="3.3603000000000001"/>
    <n v="3.3736999999999999"/>
  </r>
  <r>
    <x v="4"/>
    <x v="7"/>
    <n v="2.9996"/>
    <n v="0.30049999999999999"/>
    <n v="2.9975000000000001"/>
    <n v="3.0095000000000001"/>
    <n v="3.3431999999999999"/>
    <n v="3.3492000000000002"/>
    <n v="3.3408000000000002"/>
    <n v="3.3542000000000001"/>
  </r>
  <r>
    <x v="4"/>
    <x v="7"/>
    <n v="2.9996"/>
    <n v="0.30049999999999999"/>
    <n v="2.9975000000000001"/>
    <n v="3.0095000000000001"/>
    <n v="3.3431999999999999"/>
    <n v="3.3492000000000002"/>
    <n v="3.3408000000000002"/>
    <n v="3.3542000000000001"/>
  </r>
  <r>
    <x v="4"/>
    <x v="7"/>
    <n v="2.9996"/>
    <n v="0.30049999999999999"/>
    <n v="2.9975000000000001"/>
    <n v="3.0095000000000001"/>
    <n v="3.3431999999999999"/>
    <n v="3.3492000000000002"/>
    <n v="3.3408000000000002"/>
    <n v="3.3542000000000001"/>
  </r>
  <r>
    <x v="4"/>
    <x v="7"/>
    <n v="2.9845999999999999"/>
    <n v="2.9899"/>
    <n v="2.9824999999999999"/>
    <n v="2.9944000000000002"/>
    <n v="3.3087"/>
    <n v="3.3147000000000002"/>
    <n v="3.3064"/>
    <n v="3.3197000000000001"/>
  </r>
  <r>
    <x v="4"/>
    <x v="7"/>
    <n v="2.9781"/>
    <n v="2.9834999999999998"/>
    <n v="2.9761000000000002"/>
    <n v="2.988"/>
    <n v="3.3006000000000002"/>
    <n v="3.3066"/>
    <n v="3.2982999999999998"/>
    <n v="3.3115000000000001"/>
  </r>
  <r>
    <x v="4"/>
    <x v="7"/>
    <n v="2.9552999999999998"/>
    <n v="2.9605999999999999"/>
    <n v="2.9531999999999998"/>
    <n v="2.9649999999999999"/>
    <n v="3.298"/>
    <n v="3.3039999999999998"/>
    <n v="3.2957000000000001"/>
    <n v="3.3089"/>
  </r>
  <r>
    <x v="4"/>
    <x v="7"/>
    <n v="2.9621"/>
    <n v="2.9674999999999998"/>
    <n v="2.9601000000000002"/>
    <n v="2.9719000000000002"/>
    <n v="3.3027000000000002"/>
    <n v="3.3086000000000002"/>
    <n v="3.3003999999999998"/>
    <n v="3.3136000000000001"/>
  </r>
  <r>
    <x v="4"/>
    <x v="7"/>
    <n v="2.9558"/>
    <n v="2.9611000000000001"/>
    <n v="2.9537"/>
    <n v="2.9655999999999998"/>
    <n v="3.2953999999999999"/>
    <n v="3.3014000000000001"/>
    <n v="3.2930999999999999"/>
    <n v="3.3062999999999998"/>
  </r>
  <r>
    <x v="4"/>
    <x v="7"/>
    <n v="2.9558"/>
    <n v="2.9611000000000001"/>
    <n v="2.9537"/>
    <n v="2.9655999999999998"/>
    <n v="3.2953999999999999"/>
    <n v="3.3014000000000001"/>
    <n v="3.2930999999999999"/>
    <n v="3.3062999999999998"/>
  </r>
  <r>
    <x v="4"/>
    <x v="7"/>
    <n v="2.9558"/>
    <n v="2.9611000000000001"/>
    <n v="2.9537"/>
    <n v="2.9655999999999998"/>
    <n v="3.2953999999999999"/>
    <n v="3.3014000000000001"/>
    <n v="3.2930999999999999"/>
    <n v="3.3062999999999998"/>
  </r>
  <r>
    <x v="4"/>
    <x v="7"/>
    <n v="2.9510000000000001"/>
    <n v="2.9563000000000001"/>
    <n v="2.9489999999999998"/>
    <n v="2.9607999999999999"/>
    <n v="3.2967"/>
    <n v="3.3026"/>
    <n v="3.2944"/>
    <n v="3.3075999999999999"/>
  </r>
  <r>
    <x v="4"/>
    <x v="7"/>
    <n v="2.9297"/>
    <n v="2.9350000000000001"/>
    <n v="2.9276"/>
    <n v="2.9394"/>
    <n v="3.3014000000000001"/>
    <n v="3.3073999999999999"/>
    <n v="3.2991000000000001"/>
    <n v="3.3123"/>
  </r>
  <r>
    <x v="4"/>
    <x v="7"/>
    <n v="2.9339"/>
    <n v="2.9392"/>
    <n v="2.9319000000000002"/>
    <n v="2.9436"/>
    <n v="3.3054000000000001"/>
    <n v="3.3113000000000001"/>
    <n v="3.3029999999999999"/>
    <n v="3.3163"/>
  </r>
  <r>
    <x v="4"/>
    <x v="7"/>
    <n v="2.923"/>
    <n v="2.9283000000000001"/>
    <n v="2.9209999999999998"/>
    <n v="2.9327000000000001"/>
    <n v="3.3086000000000002"/>
    <n v="3.3146"/>
    <n v="3.3062999999999998"/>
    <n v="3.3195000000000001"/>
  </r>
  <r>
    <x v="4"/>
    <x v="7"/>
    <n v="2.9355000000000002"/>
    <n v="2.9407999999999999"/>
    <n v="2.9335"/>
    <n v="2.9451999999999998"/>
    <n v="3.3241999999999998"/>
    <n v="3.3302"/>
    <n v="3.3218999999999999"/>
    <n v="3.3351999999999999"/>
  </r>
  <r>
    <x v="4"/>
    <x v="7"/>
    <n v="2.9355000000000002"/>
    <n v="2.9407999999999999"/>
    <n v="2.9335"/>
    <n v="2.9451999999999998"/>
    <n v="3.3241999999999998"/>
    <n v="3.3302"/>
    <n v="3.3218999999999999"/>
    <n v="3.3351999999999999"/>
  </r>
  <r>
    <x v="4"/>
    <x v="7"/>
    <n v="2.9355000000000002"/>
    <n v="2.9407999999999999"/>
    <n v="2.9335"/>
    <n v="2.9451999999999998"/>
    <n v="3.3241999999999998"/>
    <n v="3.3302"/>
    <n v="3.3218999999999999"/>
    <n v="3.3351999999999999"/>
  </r>
  <r>
    <x v="4"/>
    <x v="7"/>
    <n v="2.9443999999999999"/>
    <n v="2.9497"/>
    <n v="2.9422999999999999"/>
    <n v="2.9540999999999999"/>
    <n v="3.3252000000000002"/>
    <n v="3.3311000000000002"/>
    <n v="3.3228"/>
    <n v="3.3361000000000001"/>
  </r>
  <r>
    <x v="4"/>
    <x v="7"/>
    <n v="2.9359000000000002"/>
    <n v="2.9411999999999998"/>
    <n v="2.9339"/>
    <n v="2.9456000000000002"/>
    <n v="3.3281999999999998"/>
    <n v="3.3342000000000001"/>
    <n v="3.3258999999999999"/>
    <n v="3.3391999999999999"/>
  </r>
  <r>
    <x v="4"/>
    <x v="7"/>
    <n v="2.9533"/>
    <n v="2.9586999999999999"/>
    <n v="2.9512999999999998"/>
    <n v="2.9630999999999998"/>
    <n v="3.3331"/>
    <n v="3.3391000000000002"/>
    <n v="3.3308"/>
    <n v="3.3441000000000001"/>
  </r>
  <r>
    <x v="4"/>
    <x v="7"/>
    <n v="2.9390000000000001"/>
    <n v="2.9443000000000001"/>
    <n v="2.9369000000000001"/>
    <n v="2.9487000000000001"/>
    <n v="3.3161"/>
    <n v="3.3220999999999998"/>
    <n v="3.3138000000000001"/>
    <n v="3.3271000000000002"/>
  </r>
  <r>
    <x v="4"/>
    <x v="7"/>
    <n v="2.9337"/>
    <n v="2.9388999999999998"/>
    <n v="2.9316"/>
    <n v="2.9432999999999998"/>
    <n v="3.3123999999999998"/>
    <n v="3.3182999999999998"/>
    <n v="3.31"/>
    <n v="3.3233000000000001"/>
  </r>
  <r>
    <x v="4"/>
    <x v="7"/>
    <n v="2.9337"/>
    <n v="2.9388999999999998"/>
    <n v="2.9316"/>
    <n v="2.9432999999999998"/>
    <n v="3.3123999999999998"/>
    <n v="3.3182999999999998"/>
    <n v="3.31"/>
    <n v="3.3233000000000001"/>
  </r>
  <r>
    <x v="4"/>
    <x v="7"/>
    <n v="2.9337"/>
    <n v="2.9388999999999998"/>
    <n v="2.9316"/>
    <n v="2.9432999999999998"/>
    <n v="3.3123999999999998"/>
    <n v="3.3182999999999998"/>
    <n v="3.31"/>
    <n v="3.3233000000000001"/>
  </r>
  <r>
    <x v="4"/>
    <x v="7"/>
    <n v="2.9544999999999999"/>
    <n v="2.9598"/>
    <n v="2.9525000000000001"/>
    <n v="2.9643000000000002"/>
    <n v="3.3039999999999998"/>
    <n v="3.31"/>
    <n v="3.3016999999999999"/>
    <n v="3.3149000000000002"/>
  </r>
  <r>
    <x v="4"/>
    <x v="7"/>
    <n v="2.9544999999999999"/>
    <n v="2.9598"/>
    <n v="2.9525000000000001"/>
    <n v="2.9643000000000002"/>
    <n v="3.3039999999999998"/>
    <n v="3.31"/>
    <n v="3.3016999999999999"/>
    <n v="3.3149000000000002"/>
  </r>
  <r>
    <x v="4"/>
    <x v="7"/>
    <n v="2.9544000000000001"/>
    <n v="2.9597000000000002"/>
    <n v="2.9523000000000001"/>
    <n v="2.9641999999999999"/>
    <n v="3.2909999999999999"/>
    <n v="3.2970000000000002"/>
    <n v="3.2887"/>
    <n v="3.3018999999999998"/>
  </r>
  <r>
    <x v="4"/>
    <x v="8"/>
    <n v="2.9558"/>
    <n v="2.9611000000000001"/>
    <n v="2.9537"/>
    <n v="2.9655999999999998"/>
    <n v="3.2945000000000002"/>
    <n v="3.3003999999999998"/>
    <n v="3.2921999999999998"/>
    <n v="3.3052999999999999"/>
  </r>
  <r>
    <x v="4"/>
    <x v="8"/>
    <n v="2.9586000000000001"/>
    <n v="2.9639000000000002"/>
    <n v="2.9565000000000001"/>
    <n v="2.9683999999999999"/>
    <n v="3.3096000000000001"/>
    <n v="3.3155000000000001"/>
    <n v="3.3073000000000001"/>
    <n v="3.3205"/>
  </r>
  <r>
    <x v="4"/>
    <x v="8"/>
    <n v="2.9586000000000001"/>
    <n v="2.9639000000000002"/>
    <n v="2.9565000000000001"/>
    <n v="2.9683999999999999"/>
    <n v="3.3096000000000001"/>
    <n v="3.3155000000000001"/>
    <n v="3.3073000000000001"/>
    <n v="3.3205"/>
  </r>
  <r>
    <x v="4"/>
    <x v="8"/>
    <n v="2.9586000000000001"/>
    <n v="2.9639000000000002"/>
    <n v="2.9565000000000001"/>
    <n v="2.9683999999999999"/>
    <n v="3.3096000000000001"/>
    <n v="3.3155000000000001"/>
    <n v="3.3073000000000001"/>
    <n v="3.3205"/>
  </r>
  <r>
    <x v="4"/>
    <x v="8"/>
    <n v="2.9441000000000002"/>
    <n v="2.9493999999999998"/>
    <n v="2.9420000000000002"/>
    <n v="2.9538000000000002"/>
    <n v="3.2881999999999998"/>
    <n v="3.2940999999999998"/>
    <n v="3.2858999999999998"/>
    <n v="3.2991000000000001"/>
  </r>
  <r>
    <x v="4"/>
    <x v="8"/>
    <n v="2.9388999999999998"/>
    <n v="2.9441999999999999"/>
    <n v="2.9369000000000001"/>
    <n v="2.9485999999999999"/>
    <n v="3.2803"/>
    <n v="3.2862"/>
    <n v="3.278"/>
    <n v="3.2911999999999999"/>
  </r>
  <r>
    <x v="4"/>
    <x v="8"/>
    <n v="2.9285999999999999"/>
    <n v="2.9339"/>
    <n v="2.9264999999999999"/>
    <n v="2.9382999999999999"/>
    <n v="3.2924000000000002"/>
    <n v="3.2982999999999998"/>
    <n v="3.2900999999999998"/>
    <n v="3.3031999999999999"/>
  </r>
  <r>
    <x v="4"/>
    <x v="8"/>
    <n v="2.9344000000000001"/>
    <n v="2.9397000000000002"/>
    <n v="2.9323000000000001"/>
    <n v="2.9441000000000002"/>
    <n v="3.3090999999999999"/>
    <n v="3.3151000000000002"/>
    <n v="3.3068"/>
    <n v="3.3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678"/>
    <n v="2.9731000000000001"/>
    <n v="2.9657"/>
    <n v="2.9775999999999998"/>
    <n v="3.3327"/>
    <n v="3.3386999999999998"/>
    <n v="3.3304"/>
    <n v="3.3437000000000001"/>
  </r>
  <r>
    <x v="4"/>
    <x v="8"/>
    <n v="2.9678"/>
    <n v="2.9731000000000001"/>
    <n v="2.9657"/>
    <n v="2.9775999999999998"/>
    <n v="3.3327"/>
    <n v="3.3386999999999998"/>
    <n v="3.3304"/>
    <n v="3.3437000000000001"/>
  </r>
  <r>
    <x v="4"/>
    <x v="8"/>
    <n v="2.9678"/>
    <n v="2.9731000000000001"/>
    <n v="2.9657"/>
    <n v="2.9775999999999998"/>
    <n v="3.3327"/>
    <n v="3.3386999999999998"/>
    <n v="3.3304"/>
    <n v="3.3437000000000001"/>
  </r>
  <r>
    <x v="4"/>
    <x v="8"/>
    <n v="2.9740000000000002"/>
    <n v="2.9792999999999998"/>
    <n v="2.9719000000000002"/>
    <n v="2.9838"/>
    <n v="3.3199000000000001"/>
    <n v="3.3258999999999999"/>
    <n v="3.3174999999999999"/>
    <n v="3.3308"/>
  </r>
  <r>
    <x v="4"/>
    <x v="8"/>
    <n v="2.9741"/>
    <n v="2.9794"/>
    <n v="2.972"/>
    <n v="2.9839000000000002"/>
    <n v="3.3281999999999998"/>
    <n v="3.3342000000000001"/>
    <n v="3.3258000000000001"/>
    <n v="3.3391999999999999"/>
  </r>
  <r>
    <x v="4"/>
    <x v="8"/>
    <n v="2.9739"/>
    <n v="2.9792000000000001"/>
    <n v="2.9718"/>
    <n v="2.9836999999999998"/>
    <n v="3.3151999999999999"/>
    <n v="3.3212000000000002"/>
    <n v="3.3129"/>
    <n v="3.3262"/>
  </r>
  <r>
    <x v="4"/>
    <x v="8"/>
    <n v="2.9468000000000001"/>
    <n v="2.9521000000000002"/>
    <n v="2.9447000000000001"/>
    <n v="2.9565000000000001"/>
    <n v="3.31"/>
    <n v="3.3159000000000001"/>
    <n v="3.3077000000000001"/>
    <n v="3.3209"/>
  </r>
  <r>
    <x v="4"/>
    <x v="8"/>
    <n v="2.9474"/>
    <n v="2.9527000000000001"/>
    <n v="2.9453"/>
    <n v="2.9571000000000001"/>
    <n v="3.3043999999999998"/>
    <n v="3.3104"/>
    <n v="3.3020999999999998"/>
    <n v="3.3153000000000001"/>
  </r>
  <r>
    <x v="4"/>
    <x v="8"/>
    <n v="2.9474"/>
    <n v="2.9527000000000001"/>
    <n v="2.9453"/>
    <n v="2.9571000000000001"/>
    <n v="3.3043999999999998"/>
    <n v="3.3104"/>
    <n v="3.3020999999999998"/>
    <n v="3.3153000000000001"/>
  </r>
  <r>
    <x v="4"/>
    <x v="8"/>
    <n v="2.9474"/>
    <n v="2.9527000000000001"/>
    <n v="2.9453"/>
    <n v="2.9571000000000001"/>
    <n v="3.3043999999999998"/>
    <n v="3.3104"/>
    <n v="3.3020999999999998"/>
    <n v="3.3153000000000001"/>
  </r>
  <r>
    <x v="4"/>
    <x v="8"/>
    <n v="2.9845999999999999"/>
    <n v="2.99"/>
    <n v="2.9824999999999999"/>
    <n v="2.9944999999999999"/>
    <n v="3.3546"/>
    <n v="3.3605999999999998"/>
    <n v="3.3521999999999998"/>
    <n v="3.3656000000000001"/>
  </r>
  <r>
    <x v="4"/>
    <x v="8"/>
    <n v="2.9708999999999999"/>
    <n v="2.9763000000000002"/>
    <n v="2.9689000000000001"/>
    <n v="2.9807999999999999"/>
    <n v="3.3401000000000001"/>
    <n v="3.3460999999999999"/>
    <n v="3.3378000000000001"/>
    <n v="3.3511000000000002"/>
  </r>
  <r>
    <x v="4"/>
    <x v="8"/>
    <n v="2.9763999999999999"/>
    <n v="2.9817999999999998"/>
    <n v="2.9744000000000002"/>
    <n v="2.9863"/>
    <n v="3.3361999999999998"/>
    <n v="3.3422000000000001"/>
    <n v="3.3338999999999999"/>
    <n v="3.3472"/>
  </r>
  <r>
    <x v="4"/>
    <x v="8"/>
    <n v="2.9958999999999998"/>
    <n v="3.0013000000000001"/>
    <n v="2.9937999999999998"/>
    <n v="3.0057999999999998"/>
    <n v="3.3607999999999998"/>
    <n v="3.3668999999999998"/>
    <n v="3.3584999999999998"/>
    <n v="3.3719000000000001"/>
  </r>
  <r>
    <x v="4"/>
    <x v="8"/>
    <n v="3.0004"/>
    <n v="3.0057999999999998"/>
    <n v="2.9983"/>
    <n v="3.0104000000000002"/>
    <n v="3.3548"/>
    <n v="3.3607999999999998"/>
    <n v="3.3523999999999998"/>
    <n v="3.3658999999999999"/>
  </r>
  <r>
    <x v="4"/>
    <x v="8"/>
    <n v="3.0004"/>
    <n v="3.0057999999999998"/>
    <n v="2.9983"/>
    <n v="3.0104000000000002"/>
    <n v="3.3548"/>
    <n v="3.3607999999999998"/>
    <n v="3.3523999999999998"/>
    <n v="3.3658999999999999"/>
  </r>
  <r>
    <x v="4"/>
    <x v="8"/>
    <n v="3.0004"/>
    <n v="3.0057999999999998"/>
    <n v="2.9983"/>
    <n v="3.0104000000000002"/>
    <n v="3.3548"/>
    <n v="3.3607999999999998"/>
    <n v="3.3523999999999998"/>
    <n v="3.3658999999999999"/>
  </r>
  <r>
    <x v="4"/>
    <x v="9"/>
    <n v="3.0036"/>
    <n v="3.0089999999999999"/>
    <n v="3.0015000000000001"/>
    <n v="3.0135000000000001"/>
    <n v="3.3742999999999999"/>
    <n v="3.3803999999999998"/>
    <n v="3.3719999999999999"/>
    <n v="3.3855"/>
  </r>
  <r>
    <x v="4"/>
    <x v="9"/>
    <n v="3.0293000000000001"/>
    <n v="3.0348000000000002"/>
    <n v="3.0272000000000001"/>
    <n v="3.0392999999999999"/>
    <n v="3.3834"/>
    <n v="3.3895"/>
    <n v="3.3809999999999998"/>
    <n v="3.3946000000000001"/>
  </r>
  <r>
    <x v="4"/>
    <x v="9"/>
    <n v="3.0537000000000001"/>
    <n v="3.0592000000000001"/>
    <n v="3.0516000000000001"/>
    <n v="3.0638000000000001"/>
    <n v="3.4264000000000001"/>
    <n v="3.4325999999999999"/>
    <n v="3.4239999999999999"/>
    <n v="3.4377"/>
  </r>
  <r>
    <x v="4"/>
    <x v="9"/>
    <n v="3.0506000000000002"/>
    <n v="3.0560999999999998"/>
    <n v="3.0485000000000002"/>
    <n v="3.0607000000000002"/>
    <n v="3.4134000000000002"/>
    <n v="3.4195000000000002"/>
    <n v="3.411"/>
    <n v="3.4245999999999999"/>
  </r>
  <r>
    <x v="4"/>
    <x v="9"/>
    <n v="3.0505"/>
    <n v="3.056"/>
    <n v="3.0484"/>
    <n v="3.0606"/>
    <n v="3.3944000000000001"/>
    <n v="3.4005999999999998"/>
    <n v="3.3921000000000001"/>
    <n v="3.4056999999999999"/>
  </r>
  <r>
    <x v="4"/>
    <x v="9"/>
    <n v="3.0505"/>
    <n v="3.056"/>
    <n v="3.0484"/>
    <n v="3.0606"/>
    <n v="3.3944000000000001"/>
    <n v="3.4005999999999998"/>
    <n v="3.3921000000000001"/>
    <n v="3.4056999999999999"/>
  </r>
  <r>
    <x v="4"/>
    <x v="9"/>
    <n v="3.0505"/>
    <n v="3.056"/>
    <n v="3.0484"/>
    <n v="3.0606"/>
    <n v="3.3944000000000001"/>
    <n v="3.4005999999999998"/>
    <n v="3.3921000000000001"/>
    <n v="3.4056999999999999"/>
  </r>
  <r>
    <x v="4"/>
    <x v="9"/>
    <n v="3.0585"/>
    <n v="3.0640000000000001"/>
    <n v="3.0564"/>
    <n v="3.0686"/>
    <n v="3.4173"/>
    <n v="3.4234"/>
    <n v="3.4148999999999998"/>
    <n v="3.4285999999999999"/>
  </r>
  <r>
    <x v="4"/>
    <x v="9"/>
    <n v="3.0808"/>
    <n v="3.0863999999999998"/>
    <n v="3.0787"/>
    <n v="3.0910000000000002"/>
    <n v="3.42"/>
    <n v="3.4262000000000001"/>
    <n v="3.4177"/>
    <n v="3.4312999999999998"/>
  </r>
  <r>
    <x v="4"/>
    <x v="9"/>
    <n v="3.0804999999999998"/>
    <n v="3.0861000000000001"/>
    <n v="3.0783"/>
    <n v="3.0907"/>
    <n v="3.3982999999999999"/>
    <n v="3.4043999999999999"/>
    <n v="3.3959000000000001"/>
    <n v="3.4095"/>
  </r>
  <r>
    <x v="4"/>
    <x v="9"/>
    <n v="3.0966999999999998"/>
    <n v="3.1023000000000001"/>
    <n v="3.0945999999999998"/>
    <n v="3.1070000000000002"/>
    <n v="3.4121000000000001"/>
    <n v="3.4182000000000001"/>
    <n v="3.4097"/>
    <n v="3.4234"/>
  </r>
  <r>
    <x v="4"/>
    <x v="9"/>
    <n v="3.0865999999999998"/>
    <n v="3.0922000000000001"/>
    <n v="3.0844999999999998"/>
    <n v="3.0968"/>
    <n v="3.3999000000000001"/>
    <n v="3.4060000000000001"/>
    <n v="3.3975"/>
    <n v="3.4110999999999998"/>
  </r>
  <r>
    <x v="4"/>
    <x v="9"/>
    <n v="3.0865999999999998"/>
    <n v="3.0922000000000001"/>
    <n v="3.0844999999999998"/>
    <n v="3.0968"/>
    <n v="3.3999000000000001"/>
    <n v="3.4060000000000001"/>
    <n v="3.3975"/>
    <n v="3.4110999999999998"/>
  </r>
  <r>
    <x v="4"/>
    <x v="9"/>
    <n v="3.0865999999999998"/>
    <n v="3.0922000000000001"/>
    <n v="3.0844999999999998"/>
    <n v="3.0968"/>
    <n v="3.3999000000000001"/>
    <n v="3.4060000000000001"/>
    <n v="3.3975"/>
    <n v="3.4110999999999998"/>
  </r>
  <r>
    <x v="4"/>
    <x v="9"/>
    <n v="3.0956999999999999"/>
    <n v="3.1013000000000002"/>
    <n v="3.0935999999999999"/>
    <n v="3.1059999999999999"/>
    <n v="3.4015"/>
    <n v="3.4076"/>
    <n v="3.3990999999999998"/>
    <n v="3.4127000000000001"/>
  </r>
  <r>
    <x v="4"/>
    <x v="9"/>
    <n v="3.0928"/>
    <n v="3.0983999999999998"/>
    <n v="3.0905999999999998"/>
    <n v="3.1030000000000002"/>
    <n v="3.4060000000000001"/>
    <n v="3.4121999999999999"/>
    <n v="3.4036"/>
    <n v="3.4173"/>
  </r>
  <r>
    <x v="4"/>
    <x v="9"/>
    <n v="3.0785"/>
    <n v="3.0840999999999998"/>
    <n v="3.0764"/>
    <n v="3.0886999999999998"/>
    <n v="3.3826999999999998"/>
    <n v="3.3887999999999998"/>
    <n v="3.3803999999999998"/>
    <n v="3.3938999999999999"/>
  </r>
  <r>
    <x v="4"/>
    <x v="9"/>
    <n v="3.0674999999999999"/>
    <n v="3.0731000000000002"/>
    <n v="3.0653999999999999"/>
    <n v="3.0777000000000001"/>
    <n v="3.3656999999999999"/>
    <n v="3.3717000000000001"/>
    <n v="3.3633000000000002"/>
    <n v="3.3767999999999998"/>
  </r>
  <r>
    <x v="4"/>
    <x v="9"/>
    <n v="3.0735999999999999"/>
    <n v="3.0790999999999999"/>
    <n v="3.0714000000000001"/>
    <n v="3.0836999999999999"/>
    <n v="3.3477999999999999"/>
    <n v="3.3538000000000001"/>
    <n v="3.3454000000000002"/>
    <n v="3.3588"/>
  </r>
  <r>
    <x v="4"/>
    <x v="9"/>
    <n v="3.0735999999999999"/>
    <n v="3.0790999999999999"/>
    <n v="3.0714000000000001"/>
    <n v="3.0836999999999999"/>
    <n v="3.3477999999999999"/>
    <n v="3.3538000000000001"/>
    <n v="3.3454000000000002"/>
    <n v="3.3588"/>
  </r>
  <r>
    <x v="4"/>
    <x v="9"/>
    <n v="3.0735999999999999"/>
    <n v="3.0790999999999999"/>
    <n v="3.0714000000000001"/>
    <n v="3.0836999999999999"/>
    <n v="3.3477999999999999"/>
    <n v="3.3538000000000001"/>
    <n v="3.3454000000000002"/>
    <n v="3.3588"/>
  </r>
  <r>
    <x v="4"/>
    <x v="9"/>
    <n v="3.0724"/>
    <n v="3.0779999999999998"/>
    <n v="3.0703"/>
    <n v="3.0825999999999998"/>
    <n v="3.3454000000000002"/>
    <n v="3.3515000000000001"/>
    <n v="3.3431000000000002"/>
    <n v="3.3565"/>
  </r>
  <r>
    <x v="4"/>
    <x v="9"/>
    <n v="3.0779000000000001"/>
    <n v="3.0834999999999999"/>
    <n v="3.0758000000000001"/>
    <n v="3.0880999999999998"/>
    <n v="3.3488000000000002"/>
    <n v="3.3549000000000002"/>
    <n v="3.3464999999999998"/>
    <n v="3.3599000000000001"/>
  </r>
  <r>
    <x v="4"/>
    <x v="9"/>
    <n v="3.0775999999999999"/>
    <n v="3.0831"/>
    <n v="3.0754000000000001"/>
    <n v="3.0878000000000001"/>
    <n v="3.3605"/>
    <n v="3.3664999999999998"/>
    <n v="3.3580999999999999"/>
    <n v="3.3715999999999999"/>
  </r>
  <r>
    <x v="4"/>
    <x v="9"/>
    <n v="3.0998000000000001"/>
    <n v="3.1053999999999999"/>
    <n v="3.0975999999999999"/>
    <n v="3.1101000000000001"/>
    <n v="3.3834"/>
    <n v="3.3895"/>
    <n v="3.3809999999999998"/>
    <n v="3.3946000000000001"/>
  </r>
  <r>
    <x v="4"/>
    <x v="9"/>
    <n v="3.0998000000000001"/>
    <n v="3.1053999999999999"/>
    <n v="3.0975999999999999"/>
    <n v="3.1101000000000001"/>
    <n v="3.3834"/>
    <n v="3.3895"/>
    <n v="3.3809999999999998"/>
    <n v="3.3946000000000001"/>
  </r>
  <r>
    <x v="4"/>
    <x v="9"/>
    <n v="3.0998000000000001"/>
    <n v="3.1053999999999999"/>
    <n v="3.0975999999999999"/>
    <n v="3.1101000000000001"/>
    <n v="3.3834"/>
    <n v="3.3895"/>
    <n v="3.3809999999999998"/>
    <n v="3.3946000000000001"/>
  </r>
  <r>
    <x v="4"/>
    <x v="9"/>
    <n v="3.0998000000000001"/>
    <n v="3.1053999999999999"/>
    <n v="3.0975999999999999"/>
    <n v="3.1101000000000001"/>
    <n v="3.3834"/>
    <n v="3.3895"/>
    <n v="3.3809999999999998"/>
    <n v="3.3946000000000001"/>
  </r>
  <r>
    <x v="4"/>
    <x v="9"/>
    <n v="3.1023999999999998"/>
    <n v="3.1080000000000001"/>
    <n v="3.1002999999999998"/>
    <n v="3.1126999999999998"/>
    <n v="3.3993000000000002"/>
    <n v="3.4055"/>
    <n v="3.3969999999999998"/>
    <n v="3.4106000000000001"/>
  </r>
  <r>
    <x v="4"/>
    <x v="10"/>
    <n v="3.0981000000000001"/>
    <n v="3.1036999999999999"/>
    <n v="3.0958999999999999"/>
    <n v="3.1084000000000001"/>
    <n v="3.4058999999999999"/>
    <n v="3.4119999999999999"/>
    <n v="3.4035000000000002"/>
    <n v="3.4171"/>
  </r>
  <r>
    <x v="4"/>
    <x v="10"/>
    <n v="3.1116999999999999"/>
    <n v="3.1173000000000002"/>
    <n v="3.1095000000000002"/>
    <n v="3.1219000000000001"/>
    <n v="3.448"/>
    <n v="3.4542000000000002"/>
    <n v="3.4456000000000002"/>
    <n v="3.4594"/>
  </r>
  <r>
    <x v="4"/>
    <x v="10"/>
    <n v="3.1124999999999998"/>
    <n v="3.1181000000000001"/>
    <n v="3.1103999999999998"/>
    <n v="3.1227999999999998"/>
    <n v="3.4542999999999999"/>
    <n v="3.4605000000000001"/>
    <n v="3.4519000000000002"/>
    <n v="3.4657"/>
  </r>
  <r>
    <x v="4"/>
    <x v="10"/>
    <n v="3.1347999999999998"/>
    <n v="3.1404999999999998"/>
    <n v="3.1326000000000001"/>
    <n v="3.1452"/>
    <n v="3.4794"/>
    <n v="3.4857"/>
    <n v="3.4769999999999999"/>
    <n v="3.4908999999999999"/>
  </r>
  <r>
    <x v="4"/>
    <x v="10"/>
    <n v="3.1347999999999998"/>
    <n v="3.1404999999999998"/>
    <n v="3.1326000000000001"/>
    <n v="3.1452"/>
    <n v="3.4794"/>
    <n v="3.4857"/>
    <n v="3.4769999999999999"/>
    <n v="3.4908999999999999"/>
  </r>
  <r>
    <x v="4"/>
    <x v="10"/>
    <n v="3.1347999999999998"/>
    <n v="3.1404999999999998"/>
    <n v="3.1326000000000001"/>
    <n v="3.1452"/>
    <n v="3.4794"/>
    <n v="3.4857"/>
    <n v="3.4769999999999999"/>
    <n v="3.4908999999999999"/>
  </r>
  <r>
    <x v="4"/>
    <x v="10"/>
    <n v="3.1532"/>
    <n v="3.1589"/>
    <n v="3.1509999999999998"/>
    <n v="3.1637"/>
    <n v="3.4878"/>
    <n v="3.4941"/>
    <n v="3.4853999999999998"/>
    <n v="3.4994000000000001"/>
  </r>
  <r>
    <x v="4"/>
    <x v="10"/>
    <n v="3.1736"/>
    <n v="3.1793"/>
    <n v="3.1714000000000002"/>
    <n v="3.1840999999999999"/>
    <n v="3.5066999999999999"/>
    <n v="3.5129999999999999"/>
    <n v="3.5042"/>
    <n v="3.5183"/>
  </r>
  <r>
    <x v="4"/>
    <x v="10"/>
    <n v="3.1865000000000001"/>
    <n v="3.1922000000000001"/>
    <n v="3.1842000000000001"/>
    <n v="3.1970000000000001"/>
    <n v="3.5411999999999999"/>
    <n v="3.5476000000000001"/>
    <n v="3.5387"/>
    <n v="3.5529000000000002"/>
  </r>
  <r>
    <x v="4"/>
    <x v="10"/>
    <n v="3.2048000000000001"/>
    <n v="3.2105000000000001"/>
    <n v="3.2025000000000001"/>
    <n v="3.2153999999999998"/>
    <n v="3.4983"/>
    <n v="3.5045999999999999"/>
    <n v="3.4958999999999998"/>
    <n v="3.5099"/>
  </r>
  <r>
    <x v="4"/>
    <x v="10"/>
    <n v="3.2587999999999999"/>
    <n v="3.2646000000000002"/>
    <n v="3.2565"/>
    <n v="3.2694999999999999"/>
    <n v="3.548"/>
    <n v="3.5543999999999998"/>
    <n v="3.5455999999999999"/>
    <n v="3.5598000000000001"/>
  </r>
  <r>
    <x v="4"/>
    <x v="10"/>
    <n v="3.2587999999999999"/>
    <n v="3.2646000000000002"/>
    <n v="3.2565"/>
    <n v="3.2694999999999999"/>
    <n v="3.548"/>
    <n v="3.5543999999999998"/>
    <n v="3.5455999999999999"/>
    <n v="3.5598000000000001"/>
  </r>
  <r>
    <x v="4"/>
    <x v="10"/>
    <n v="3.2587999999999999"/>
    <n v="3.2646000000000002"/>
    <n v="3.2565"/>
    <n v="3.2694999999999999"/>
    <n v="3.548"/>
    <n v="3.5543999999999998"/>
    <n v="3.5455999999999999"/>
    <n v="3.5598000000000001"/>
  </r>
  <r>
    <x v="4"/>
    <x v="10"/>
    <n v="3.2787000000000002"/>
    <n v="3.2846000000000002"/>
    <n v="3.2764000000000002"/>
    <n v="3.2894999999999999"/>
    <n v="3.5306999999999999"/>
    <n v="3.5369999999999999"/>
    <n v="3.5282"/>
    <n v="3.5423"/>
  </r>
  <r>
    <x v="4"/>
    <x v="10"/>
    <n v="3.2713000000000001"/>
    <n v="3.2772000000000001"/>
    <n v="3.2690000000000001"/>
    <n v="3.2820999999999998"/>
    <n v="3.5261999999999998"/>
    <n v="3.5326"/>
    <n v="3.5238"/>
    <n v="3.5379"/>
  </r>
  <r>
    <x v="4"/>
    <x v="10"/>
    <n v="3.3054999999999999"/>
    <n v="3.3115000000000001"/>
    <n v="3.3031999999999999"/>
    <n v="3.3165"/>
    <n v="3.5421"/>
    <n v="3.5485000000000002"/>
    <n v="3.5396999999999998"/>
    <n v="3.5537999999999998"/>
  </r>
  <r>
    <x v="4"/>
    <x v="10"/>
    <n v="3.3105000000000002"/>
    <n v="3.3163999999999998"/>
    <n v="3.3081"/>
    <n v="3.3214000000000001"/>
    <n v="3.5495999999999999"/>
    <n v="3.556"/>
    <n v="3.5470999999999999"/>
    <n v="3.5613000000000001"/>
  </r>
  <r>
    <x v="4"/>
    <x v="10"/>
    <n v="3.3835000000000002"/>
    <n v="3.3896000000000002"/>
    <n v="3.3811"/>
    <n v="3.3946999999999998"/>
    <n v="3.5899000000000001"/>
    <n v="3.5964"/>
    <n v="3.5874000000000001"/>
    <n v="3.6017999999999999"/>
  </r>
  <r>
    <x v="4"/>
    <x v="10"/>
    <n v="3.3835000000000002"/>
    <n v="3.3896000000000002"/>
    <n v="3.3811"/>
    <n v="3.3946999999999998"/>
    <n v="3.5899000000000001"/>
    <n v="3.5964"/>
    <n v="3.5874000000000001"/>
    <n v="3.6017999999999999"/>
  </r>
  <r>
    <x v="4"/>
    <x v="10"/>
    <n v="3.3835000000000002"/>
    <n v="3.3896000000000002"/>
    <n v="3.3811"/>
    <n v="3.3946999999999998"/>
    <n v="3.5899000000000001"/>
    <n v="3.5964"/>
    <n v="3.5874000000000001"/>
    <n v="3.6017999999999999"/>
  </r>
  <r>
    <x v="4"/>
    <x v="10"/>
    <n v="3.3742999999999999"/>
    <n v="3.3803000000000001"/>
    <n v="3.3719000000000001"/>
    <n v="3.3854000000000002"/>
    <n v="3.5867"/>
    <n v="3.5931000000000002"/>
    <n v="3.5842000000000001"/>
    <n v="3.5985"/>
  </r>
  <r>
    <x v="4"/>
    <x v="10"/>
    <n v="3.3584000000000001"/>
    <n v="3.3643999999999998"/>
    <n v="3.3559999999999999"/>
    <n v="3.3694999999999999"/>
    <n v="3.57"/>
    <n v="3.5764999999999998"/>
    <n v="3.5674999999999999"/>
    <n v="3.5817999999999999"/>
  </r>
  <r>
    <x v="4"/>
    <x v="10"/>
    <n v="3.3824000000000001"/>
    <n v="3.3885000000000001"/>
    <n v="3.38"/>
    <n v="3.3935"/>
    <n v="3.5929000000000002"/>
    <n v="3.5994000000000002"/>
    <n v="3.5903999999999998"/>
    <n v="3.6048"/>
  </r>
  <r>
    <x v="4"/>
    <x v="10"/>
    <n v="3.4047000000000001"/>
    <n v="3.4108000000000001"/>
    <n v="3.4022999999999999"/>
    <n v="3.4159000000000002"/>
    <n v="3.5937999999999999"/>
    <n v="3.6002000000000001"/>
    <n v="3.5912000000000002"/>
    <n v="3.6055999999999999"/>
  </r>
  <r>
    <x v="4"/>
    <x v="10"/>
    <n v="3.4403000000000001"/>
    <n v="3.4464999999999999"/>
    <n v="3.4379"/>
    <n v="3.4516"/>
    <n v="3.6434000000000002"/>
    <n v="3.6499000000000001"/>
    <n v="3.6408"/>
    <n v="3.6554000000000002"/>
  </r>
  <r>
    <x v="4"/>
    <x v="10"/>
    <n v="3.4403000000000001"/>
    <n v="3.4464999999999999"/>
    <n v="3.4379"/>
    <n v="3.4516"/>
    <n v="3.6434000000000002"/>
    <n v="3.6499000000000001"/>
    <n v="3.6408"/>
    <n v="3.6554000000000002"/>
  </r>
  <r>
    <x v="4"/>
    <x v="10"/>
    <n v="3.4403000000000001"/>
    <n v="3.4464999999999999"/>
    <n v="3.4379"/>
    <n v="3.4516"/>
    <n v="3.6434000000000002"/>
    <n v="3.6499000000000001"/>
    <n v="3.6408"/>
    <n v="3.6554000000000002"/>
  </r>
  <r>
    <x v="4"/>
    <x v="10"/>
    <n v="3.4180000000000001"/>
    <n v="3.4241000000000001"/>
    <n v="3.4156"/>
    <n v="3.4293"/>
    <n v="3.637"/>
    <n v="3.6436000000000002"/>
    <n v="3.6345000000000001"/>
    <n v="3.649"/>
  </r>
  <r>
    <x v="4"/>
    <x v="10"/>
    <n v="3.4199000000000002"/>
    <n v="3.4260999999999999"/>
    <n v="3.4175"/>
    <n v="3.4312"/>
    <n v="3.6253000000000002"/>
    <n v="3.6318000000000001"/>
    <n v="3.6227"/>
    <n v="3.6372"/>
  </r>
  <r>
    <x v="4"/>
    <x v="10"/>
    <n v="3.4174000000000002"/>
    <n v="3.4236"/>
    <n v="3.415"/>
    <n v="3.4287000000000001"/>
    <n v="3.6364000000000001"/>
    <n v="3.6429999999999998"/>
    <n v="3.6339000000000001"/>
    <n v="3.6484999999999999"/>
  </r>
  <r>
    <x v="4"/>
    <x v="11"/>
    <n v="3.4483000000000001"/>
    <n v="3.4546000000000001"/>
    <n v="3.4459"/>
    <n v="3.4597000000000002"/>
    <n v="3.6619999999999999"/>
    <n v="3.6686000000000001"/>
    <n v="3.6595"/>
    <n v="3.6741999999999999"/>
  </r>
  <r>
    <x v="4"/>
    <x v="11"/>
    <n v="3.5066999999999999"/>
    <n v="3.5129999999999999"/>
    <n v="3.5042"/>
    <n v="3.5183"/>
    <n v="3.7376"/>
    <n v="3.7443"/>
    <n v="3.7349000000000001"/>
    <n v="3.7498999999999998"/>
  </r>
  <r>
    <x v="4"/>
    <x v="11"/>
    <n v="3.5066999999999999"/>
    <n v="3.5129999999999999"/>
    <n v="3.5042"/>
    <n v="3.5183"/>
    <n v="3.7376"/>
    <n v="3.7443"/>
    <n v="3.7349000000000001"/>
    <n v="3.7498999999999998"/>
  </r>
  <r>
    <x v="4"/>
    <x v="11"/>
    <n v="3.5066999999999999"/>
    <n v="3.5129999999999999"/>
    <n v="3.5042"/>
    <n v="3.5183"/>
    <n v="3.7376"/>
    <n v="3.7443"/>
    <n v="3.7349000000000001"/>
    <n v="3.7498999999999998"/>
  </r>
  <r>
    <x v="4"/>
    <x v="11"/>
    <n v="3.5344000000000002"/>
    <n v="3.5407999999999999"/>
    <n v="3.532"/>
    <n v="3.5461"/>
    <n v="3.7578999999999998"/>
    <n v="3.7646999999999999"/>
    <n v="3.7553000000000001"/>
    <n v="3.7704"/>
  </r>
  <r>
    <x v="4"/>
    <x v="11"/>
    <n v="3.5102000000000002"/>
    <n v="3.5165000000000002"/>
    <n v="3.5076999999999998"/>
    <n v="3.5217999999999998"/>
    <n v="3.7764000000000002"/>
    <n v="3.7831999999999999"/>
    <n v="3.7736999999999998"/>
    <n v="3.7888999999999999"/>
  </r>
  <r>
    <x v="4"/>
    <x v="11"/>
    <n v="3.4306999999999999"/>
    <n v="3.4369000000000001"/>
    <n v="3.4283000000000001"/>
    <n v="3.4420999999999999"/>
    <n v="3.6775000000000002"/>
    <n v="3.6840999999999999"/>
    <n v="3.6749000000000001"/>
    <n v="3.6897000000000002"/>
  </r>
  <r>
    <x v="4"/>
    <x v="11"/>
    <n v="3.3668999999999998"/>
    <n v="3.3730000000000002"/>
    <n v="3.3645"/>
    <n v="3.3780000000000001"/>
    <n v="3.6303999999999998"/>
    <n v="3.6368999999999998"/>
    <n v="3.6278000000000001"/>
    <n v="3.6423999999999999"/>
  </r>
  <r>
    <x v="4"/>
    <x v="11"/>
    <n v="3.4523999999999999"/>
    <n v="3.4586000000000001"/>
    <n v="3.45"/>
    <n v="3.4638"/>
    <n v="3.6633"/>
    <n v="3.6699000000000002"/>
    <n v="3.6606999999999998"/>
    <n v="3.6753999999999998"/>
  </r>
  <r>
    <x v="4"/>
    <x v="11"/>
    <n v="3.4523999999999999"/>
    <n v="3.4586000000000001"/>
    <n v="3.45"/>
    <n v="3.4638"/>
    <n v="3.6633"/>
    <n v="3.6699000000000002"/>
    <n v="3.6606999999999998"/>
    <n v="3.6753999999999998"/>
  </r>
  <r>
    <x v="4"/>
    <x v="11"/>
    <n v="3.4523999999999999"/>
    <n v="3.4586000000000001"/>
    <n v="3.45"/>
    <n v="3.4638"/>
    <n v="3.6633"/>
    <n v="3.6699000000000002"/>
    <n v="3.6606999999999998"/>
    <n v="3.6753999999999998"/>
  </r>
  <r>
    <x v="4"/>
    <x v="11"/>
    <n v="3.5171999999999999"/>
    <n v="3.5236000000000001"/>
    <n v="3.5148000000000001"/>
    <n v="3.5289000000000001"/>
    <n v="3.722"/>
    <n v="3.7286999999999999"/>
    <n v="3.7193999999999998"/>
    <n v="3.7343000000000002"/>
  </r>
  <r>
    <x v="4"/>
    <x v="11"/>
    <n v="3.4721000000000002"/>
    <n v="3.4784000000000002"/>
    <n v="3.4697"/>
    <n v="3.4836"/>
    <n v="3.6894"/>
    <n v="3.6960000000000002"/>
    <n v="3.6867999999999999"/>
    <n v="3.7016"/>
  </r>
  <r>
    <x v="4"/>
    <x v="11"/>
    <n v="3.4786000000000001"/>
    <n v="3.4847999999999999"/>
    <n v="3.4761000000000002"/>
    <n v="3.4901"/>
    <n v="3.7010000000000001"/>
    <n v="3.7077"/>
    <n v="3.6985000000000001"/>
    <n v="3.7132999999999998"/>
  </r>
  <r>
    <x v="4"/>
    <x v="11"/>
    <n v="3.5156999999999998"/>
    <n v="3.5219999999999998"/>
    <n v="3.5131999999999999"/>
    <n v="3.5272999999999999"/>
    <n v="3.6844999999999999"/>
    <n v="3.6911"/>
    <n v="3.6819000000000002"/>
    <n v="3.6966000000000001"/>
  </r>
  <r>
    <x v="4"/>
    <x v="11"/>
    <n v="3.4940000000000002"/>
    <n v="3.5003000000000002"/>
    <n v="3.4916"/>
    <n v="3.5055999999999998"/>
    <n v="3.6509999999999998"/>
    <n v="3.6575000000000002"/>
    <n v="3.6484000000000001"/>
    <n v="3.6629999999999998"/>
  </r>
  <r>
    <x v="4"/>
    <x v="11"/>
    <n v="3.4940000000000002"/>
    <n v="3.5003000000000002"/>
    <n v="3.4916"/>
    <n v="3.5055999999999998"/>
    <n v="3.6509999999999998"/>
    <n v="3.6575000000000002"/>
    <n v="3.6484000000000001"/>
    <n v="3.6629999999999998"/>
  </r>
  <r>
    <x v="4"/>
    <x v="11"/>
    <n v="3.4940000000000002"/>
    <n v="3.5003000000000002"/>
    <n v="3.4916"/>
    <n v="3.5055999999999998"/>
    <n v="3.6509999999999998"/>
    <n v="3.6575000000000002"/>
    <n v="3.6484000000000001"/>
    <n v="3.6629999999999998"/>
  </r>
  <r>
    <x v="4"/>
    <x v="11"/>
    <n v="3.4946999999999999"/>
    <n v="3.5009999999999999"/>
    <n v="3.4923000000000002"/>
    <n v="3.5063"/>
    <n v="3.6535000000000002"/>
    <n v="3.66"/>
    <n v="3.6509"/>
    <n v="3.6655000000000002"/>
  </r>
  <r>
    <x v="4"/>
    <x v="11"/>
    <n v="3.5116000000000001"/>
    <n v="3.5179999999999998"/>
    <n v="3.5091999999999999"/>
    <n v="3.5232000000000001"/>
    <n v="3.6469999999999998"/>
    <n v="3.6536"/>
    <n v="3.6444999999999999"/>
    <n v="3.6591"/>
  </r>
  <r>
    <x v="4"/>
    <x v="11"/>
    <n v="3.51"/>
    <n v="3.5163000000000002"/>
    <n v="3.5074999999999998"/>
    <n v="3.5215999999999998"/>
    <n v="3.6524000000000001"/>
    <n v="3.6589999999999998"/>
    <n v="3.6497999999999999"/>
    <n v="3.6644999999999999"/>
  </r>
  <r>
    <x v="4"/>
    <x v="11"/>
    <n v="3.5055000000000001"/>
    <n v="3.5118"/>
    <n v="3.5030000000000001"/>
    <n v="3.5171000000000001"/>
    <n v="3.6621999999999999"/>
    <n v="3.6688000000000001"/>
    <n v="3.6597"/>
    <n v="3.6743000000000001"/>
  </r>
  <r>
    <x v="4"/>
    <x v="11"/>
    <n v="3.5076999999999998"/>
    <n v="3.5139999999999998"/>
    <n v="3.5051999999999999"/>
    <n v="3.5192999999999999"/>
    <n v="3.6646999999999998"/>
    <n v="3.6713"/>
    <n v="3.6621000000000001"/>
    <n v="3.6768000000000001"/>
  </r>
  <r>
    <x v="4"/>
    <x v="11"/>
    <n v="3.5076999999999998"/>
    <n v="3.5139999999999998"/>
    <n v="3.5051999999999999"/>
    <n v="3.5192999999999999"/>
    <n v="3.6646999999999998"/>
    <n v="3.6713"/>
    <n v="3.6621000000000001"/>
    <n v="3.6768000000000001"/>
  </r>
  <r>
    <x v="4"/>
    <x v="11"/>
    <n v="3.5076999999999998"/>
    <n v="3.5139999999999998"/>
    <n v="3.5051999999999999"/>
    <n v="3.5192999999999999"/>
    <n v="3.6646999999999998"/>
    <n v="3.6713"/>
    <n v="3.6621000000000001"/>
    <n v="3.6768000000000001"/>
  </r>
  <r>
    <x v="4"/>
    <x v="11"/>
    <n v="3.5041000000000002"/>
    <n v="3.5104000000000002"/>
    <n v="3.5015999999999998"/>
    <n v="3.5156000000000001"/>
    <n v="3.6638999999999999"/>
    <n v="3.6705000000000001"/>
    <n v="3.6614"/>
    <n v="3.6760000000000002"/>
  </r>
  <r>
    <x v="4"/>
    <x v="11"/>
    <n v="3.5135000000000001"/>
    <n v="3.5198"/>
    <n v="3.5110000000000001"/>
    <n v="3.5251000000000001"/>
    <n v="3.6711"/>
    <n v="3.6777000000000002"/>
    <n v="3.6684999999999999"/>
    <n v="3.6831999999999998"/>
  </r>
  <r>
    <x v="4"/>
    <x v="11"/>
    <n v="3.5329000000000002"/>
    <n v="3.5392999999999999"/>
    <n v="3.5304000000000002"/>
    <n v="3.5446"/>
    <n v="3.6901000000000002"/>
    <n v="3.6968000000000001"/>
    <n v="3.6875"/>
    <n v="3.7023000000000001"/>
  </r>
  <r>
    <x v="4"/>
    <x v="11"/>
    <n v="3.5318000000000001"/>
    <n v="3.5381999999999998"/>
    <n v="3.5293999999999999"/>
    <n v="3.5434999999999999"/>
    <n v="3.6939000000000002"/>
    <n v="3.7006000000000001"/>
    <n v="3.6913"/>
    <n v="3.7061000000000002"/>
  </r>
  <r>
    <x v="4"/>
    <x v="11"/>
    <n v="3.5192000000000001"/>
    <n v="3.5255000000000001"/>
    <n v="3.5167000000000002"/>
    <n v="3.5308000000000002"/>
    <n v="3.7099000000000002"/>
    <n v="3.7166000000000001"/>
    <n v="3.7073"/>
    <n v="3.7222"/>
  </r>
  <r>
    <x v="4"/>
    <x v="11"/>
    <n v="3.5192000000000001"/>
    <n v="3.5255000000000001"/>
    <n v="3.5167000000000002"/>
    <n v="3.5308000000000002"/>
    <n v="3.7099000000000002"/>
    <n v="3.7166000000000001"/>
    <n v="3.7073"/>
    <n v="3.7222"/>
  </r>
  <r>
    <x v="4"/>
    <x v="11"/>
    <n v="3.5192000000000001"/>
    <n v="3.5255000000000001"/>
    <n v="3.5167000000000002"/>
    <n v="3.5308000000000002"/>
    <n v="3.7099000000000002"/>
    <n v="3.7166000000000001"/>
    <n v="3.7073"/>
    <n v="3.7222"/>
  </r>
  <r>
    <x v="5"/>
    <x v="0"/>
    <n v="3.5337999999999998"/>
    <n v="3.5402"/>
    <n v="3.5312999999999999"/>
    <n v="3.5455000000000001"/>
    <n v="3.7086000000000001"/>
    <n v="3.7153"/>
    <n v="3.706"/>
    <n v="3.7208999999999999"/>
  </r>
  <r>
    <x v="5"/>
    <x v="0"/>
    <n v="3.5737000000000001"/>
    <n v="3.5802"/>
    <n v="3.5712000000000002"/>
    <n v="3.5855999999999999"/>
    <n v="3.7277999999999998"/>
    <n v="3.7345000000000002"/>
    <n v="3.7252000000000001"/>
    <n v="3.7401"/>
  </r>
  <r>
    <x v="5"/>
    <x v="0"/>
    <n v="3.5764"/>
    <n v="3.5829"/>
    <n v="3.5739000000000001"/>
    <n v="3.5882999999999998"/>
    <n v="3.7290999999999999"/>
    <n v="3.7357999999999998"/>
    <n v="3.7265000000000001"/>
    <n v="3.7414000000000001"/>
  </r>
  <r>
    <x v="5"/>
    <x v="0"/>
    <n v="3.5933999999999999"/>
    <n v="3.5998999999999999"/>
    <n v="3.5909"/>
    <n v="3.6053000000000002"/>
    <n v="3.7808000000000002"/>
    <n v="3.7875999999999999"/>
    <n v="3.7780999999999998"/>
    <n v="3.7932999999999999"/>
  </r>
  <r>
    <x v="5"/>
    <x v="0"/>
    <n v="3.6133999999999999"/>
    <n v="3.6198999999999999"/>
    <n v="3.6107999999999998"/>
    <n v="3.6253000000000002"/>
    <n v="3.827"/>
    <n v="3.8338999999999999"/>
    <n v="3.8243"/>
    <n v="3.8395999999999999"/>
  </r>
  <r>
    <x v="5"/>
    <x v="0"/>
    <n v="3.6133999999999999"/>
    <n v="3.6198999999999999"/>
    <n v="3.6107999999999998"/>
    <n v="3.6253000000000002"/>
    <n v="3.827"/>
    <n v="3.8338999999999999"/>
    <n v="3.8243"/>
    <n v="3.8395999999999999"/>
  </r>
  <r>
    <x v="5"/>
    <x v="0"/>
    <n v="3.6133999999999999"/>
    <n v="3.6198999999999999"/>
    <n v="3.6107999999999998"/>
    <n v="3.6253000000000002"/>
    <n v="3.827"/>
    <n v="3.8338999999999999"/>
    <n v="3.8243"/>
    <n v="3.8395999999999999"/>
  </r>
  <r>
    <x v="5"/>
    <x v="0"/>
    <n v="3.702"/>
    <n v="3.7086999999999999"/>
    <n v="3.6993999999999998"/>
    <n v="3.7143000000000002"/>
    <n v="3.8986000000000001"/>
    <n v="3.9056999999999999"/>
    <n v="3.8959000000000001"/>
    <n v="3.9115000000000002"/>
  </r>
  <r>
    <x v="5"/>
    <x v="0"/>
    <n v="3.762"/>
    <n v="3.7688000000000001"/>
    <n v="3.7593999999999999"/>
    <n v="3.7744"/>
    <n v="3.9851999999999999"/>
    <n v="3.9923999999999999"/>
    <n v="3.9824000000000002"/>
    <n v="3.9984000000000002"/>
  </r>
  <r>
    <x v="5"/>
    <x v="0"/>
    <n v="3.8500999999999999"/>
    <n v="3.8571"/>
    <n v="3.8473999999999999"/>
    <n v="3.8628999999999998"/>
    <n v="4.0590999999999999"/>
    <n v="4.0664999999999996"/>
    <n v="4.0563000000000002"/>
    <n v="4.0726000000000004"/>
  </r>
  <r>
    <x v="5"/>
    <x v="0"/>
    <n v="3.843"/>
    <n v="3.8498999999999999"/>
    <n v="3.8403"/>
    <n v="3.8557000000000001"/>
    <n v="4.0890000000000004"/>
    <n v="4.0963000000000003"/>
    <n v="4.0861000000000001"/>
    <n v="4.1025"/>
  </r>
  <r>
    <x v="5"/>
    <x v="0"/>
    <n v="3.7993999999999999"/>
    <n v="3.8062"/>
    <n v="3.7967"/>
    <n v="3.8119999999999998"/>
    <n v="4.0419"/>
    <n v="4.0491000000000001"/>
    <n v="4.0389999999999997"/>
    <n v="4.0552000000000001"/>
  </r>
  <r>
    <x v="5"/>
    <x v="0"/>
    <n v="3.7993999999999999"/>
    <n v="3.8062"/>
    <n v="3.7967"/>
    <n v="3.8119999999999998"/>
    <n v="4.0419"/>
    <n v="4.0491000000000001"/>
    <n v="4.0389999999999997"/>
    <n v="4.0552000000000001"/>
  </r>
  <r>
    <x v="5"/>
    <x v="0"/>
    <n v="3.7993999999999999"/>
    <n v="3.8062"/>
    <n v="3.7967"/>
    <n v="3.8119999999999998"/>
    <n v="4.0419"/>
    <n v="4.0491000000000001"/>
    <n v="4.0389999999999997"/>
    <n v="4.0552000000000001"/>
  </r>
  <r>
    <x v="5"/>
    <x v="0"/>
    <n v="3.7616000000000001"/>
    <n v="3.7684000000000002"/>
    <n v="3.7589000000000001"/>
    <n v="3.774"/>
    <n v="3.9863"/>
    <n v="3.9935"/>
    <n v="3.9834999999999998"/>
    <n v="3.9994999999999998"/>
  </r>
  <r>
    <x v="5"/>
    <x v="0"/>
    <n v="3.7826"/>
    <n v="3.7894000000000001"/>
    <n v="3.7799"/>
    <n v="3.7951000000000001"/>
    <n v="4.0373999999999999"/>
    <n v="4.0446999999999997"/>
    <n v="4.0346000000000002"/>
    <n v="4.0507999999999997"/>
  </r>
  <r>
    <x v="5"/>
    <x v="0"/>
    <n v="3.7772000000000001"/>
    <n v="3.7839999999999998"/>
    <n v="3.7746"/>
    <n v="3.7896999999999998"/>
    <n v="4.0364000000000004"/>
    <n v="4.0435999999999996"/>
    <n v="4.0335000000000001"/>
    <n v="4.0496999999999996"/>
  </r>
  <r>
    <x v="5"/>
    <x v="0"/>
    <n v="3.7940999999999998"/>
    <n v="3.8008999999999999"/>
    <n v="3.7913999999999999"/>
    <n v="3.8066"/>
    <n v="4.0419999999999998"/>
    <n v="4.0492999999999997"/>
    <n v="4.0392000000000001"/>
    <n v="4.0552999999999999"/>
  </r>
  <r>
    <x v="5"/>
    <x v="0"/>
    <n v="3.8176000000000001"/>
    <n v="3.8243999999999998"/>
    <n v="3.8149000000000002"/>
    <n v="3.8302"/>
    <n v="4.0683999999999996"/>
    <n v="4.0758000000000001"/>
    <n v="4.0655999999999999"/>
    <n v="4.0819000000000001"/>
  </r>
  <r>
    <x v="5"/>
    <x v="0"/>
    <n v="3.8176000000000001"/>
    <n v="3.8243999999999998"/>
    <n v="3.8149000000000002"/>
    <n v="3.8302"/>
    <n v="4.0683999999999996"/>
    <n v="4.0758000000000001"/>
    <n v="4.0655999999999999"/>
    <n v="4.0819000000000001"/>
  </r>
  <r>
    <x v="5"/>
    <x v="0"/>
    <n v="3.8176000000000001"/>
    <n v="3.8243999999999998"/>
    <n v="3.8149000000000002"/>
    <n v="3.8302"/>
    <n v="4.0683999999999996"/>
    <n v="4.0758000000000001"/>
    <n v="4.0655999999999999"/>
    <n v="4.0819000000000001"/>
  </r>
  <r>
    <x v="5"/>
    <x v="0"/>
    <n v="3.7677999999999998"/>
    <n v="3.7746"/>
    <n v="3.7652000000000001"/>
    <n v="3.7803"/>
    <n v="4.0446999999999997"/>
    <n v="4.0519999999999996"/>
    <n v="4.0418000000000003"/>
    <n v="4.0579999999999998"/>
  </r>
  <r>
    <x v="5"/>
    <x v="0"/>
    <n v="3.7523"/>
    <n v="3.7589999999999999"/>
    <n v="3.7496"/>
    <n v="3.7646999999999999"/>
    <n v="4.03"/>
    <n v="4.0372000000000003"/>
    <n v="4.0270999999999999"/>
    <n v="4.0433000000000003"/>
  </r>
  <r>
    <x v="5"/>
    <x v="0"/>
    <n v="3.8033999999999999"/>
    <n v="3.8102"/>
    <n v="3.8007"/>
    <n v="3.8159000000000001"/>
    <n v="4.0835999999999997"/>
    <n v="4.0909000000000004"/>
    <n v="4.0807000000000002"/>
    <n v="4.0971000000000002"/>
  </r>
  <r>
    <x v="5"/>
    <x v="0"/>
    <n v="3.8342000000000001"/>
    <n v="3.8412000000000002"/>
    <n v="3.8315999999999999"/>
    <n v="3.8469000000000002"/>
    <n v="4.1144999999999996"/>
    <n v="4.1219000000000001"/>
    <n v="4.1116000000000001"/>
    <n v="4.1280999999999999"/>
  </r>
  <r>
    <x v="5"/>
    <x v="0"/>
    <n v="3.8778999999999999"/>
    <n v="3.8847999999999998"/>
    <n v="3.8751000000000002"/>
    <n v="3.8906999999999998"/>
    <n v="4.1421000000000001"/>
    <n v="4.1496000000000004"/>
    <n v="4.1391999999999998"/>
    <n v="4.1558000000000002"/>
  </r>
  <r>
    <x v="5"/>
    <x v="0"/>
    <n v="3.8778999999999999"/>
    <n v="3.8847999999999998"/>
    <n v="3.8751000000000002"/>
    <n v="3.8906999999999998"/>
    <n v="4.1421000000000001"/>
    <n v="4.1496000000000004"/>
    <n v="4.1391999999999998"/>
    <n v="4.1558000000000002"/>
  </r>
  <r>
    <x v="5"/>
    <x v="0"/>
    <n v="3.8778999999999999"/>
    <n v="3.8847999999999998"/>
    <n v="3.8751000000000002"/>
    <n v="3.8906999999999998"/>
    <n v="4.1421000000000001"/>
    <n v="4.1496000000000004"/>
    <n v="4.1391999999999998"/>
    <n v="4.1558000000000002"/>
  </r>
  <r>
    <x v="5"/>
    <x v="0"/>
    <n v="3.8323999999999998"/>
    <n v="3.8393000000000002"/>
    <n v="3.8296999999999999"/>
    <n v="3.8450000000000002"/>
    <n v="4.0983000000000001"/>
    <n v="4.1056999999999997"/>
    <n v="4.0955000000000004"/>
    <n v="4.1119000000000003"/>
  </r>
  <r>
    <x v="5"/>
    <x v="0"/>
    <n v="3.7873999999999999"/>
    <n v="3.7942"/>
    <n v="3.7847"/>
    <n v="3.7999000000000001"/>
    <n v="4.0557999999999996"/>
    <n v="4.0632000000000001"/>
    <n v="4.0529999999999999"/>
    <n v="4.0692000000000004"/>
  </r>
  <r>
    <x v="5"/>
    <x v="1"/>
    <n v="3.7746"/>
    <n v="3.7814000000000001"/>
    <n v="3.7719999999999998"/>
    <n v="3.7871000000000001"/>
    <n v="4.0732999999999997"/>
    <n v="4.0807000000000002"/>
    <n v="4.0705"/>
    <n v="4.0868000000000002"/>
  </r>
  <r>
    <x v="5"/>
    <x v="1"/>
    <n v="3.7336"/>
    <n v="3.7404000000000002"/>
    <n v="3.7309999999999999"/>
    <n v="3.746"/>
    <n v="4.0338000000000003"/>
    <n v="4.0410000000000004"/>
    <n v="4.0308999999999999"/>
    <n v="4.0471000000000004"/>
  </r>
  <r>
    <x v="5"/>
    <x v="1"/>
    <n v="3.7421000000000002"/>
    <n v="3.7488999999999999"/>
    <n v="3.7395"/>
    <n v="3.7545000000000002"/>
    <n v="4.0212000000000003"/>
    <n v="4.0284000000000004"/>
    <n v="4.0183999999999997"/>
    <n v="4.0345000000000004"/>
  </r>
  <r>
    <x v="5"/>
    <x v="1"/>
    <n v="3.7421000000000002"/>
    <n v="3.7488999999999999"/>
    <n v="3.7395"/>
    <n v="3.7545000000000002"/>
    <n v="4.0212000000000003"/>
    <n v="4.0284000000000004"/>
    <n v="4.0183999999999997"/>
    <n v="4.0345000000000004"/>
  </r>
  <r>
    <x v="5"/>
    <x v="1"/>
    <n v="3.7421000000000002"/>
    <n v="3.7488999999999999"/>
    <n v="3.7395"/>
    <n v="3.7545000000000002"/>
    <n v="4.0212000000000003"/>
    <n v="4.0284000000000004"/>
    <n v="4.0183999999999997"/>
    <n v="4.0345000000000004"/>
  </r>
  <r>
    <x v="5"/>
    <x v="1"/>
    <n v="3.6783999999999999"/>
    <n v="3.6850999999999998"/>
    <n v="3.6758999999999999"/>
    <n v="3.6905999999999999"/>
    <n v="3.9540000000000002"/>
    <n v="3.9611000000000001"/>
    <n v="3.9512"/>
    <n v="3.9670999999999998"/>
  </r>
  <r>
    <x v="5"/>
    <x v="1"/>
    <n v="3.7094999999999998"/>
    <n v="3.7162000000000002"/>
    <n v="3.7069000000000001"/>
    <n v="3.7218"/>
    <n v="3.9599000000000002"/>
    <n v="3.9670000000000001"/>
    <n v="3.9571000000000001"/>
    <n v="3.9729999999999999"/>
  </r>
  <r>
    <x v="5"/>
    <x v="1"/>
    <n v="3.7410000000000001"/>
    <n v="3.7477999999999998"/>
    <n v="3.7383999999999999"/>
    <n v="3.7534000000000001"/>
    <n v="3.9857999999999998"/>
    <n v="3.9929999999999999"/>
    <n v="3.9830000000000001"/>
    <n v="3.9988999999999999"/>
  </r>
  <r>
    <x v="5"/>
    <x v="1"/>
    <n v="3.7046999999999999"/>
    <n v="3.7113999999999998"/>
    <n v="3.7021000000000002"/>
    <n v="3.7168999999999999"/>
    <n v="3.9594"/>
    <n v="3.9664999999999999"/>
    <n v="3.9565999999999999"/>
    <n v="3.9725000000000001"/>
  </r>
  <r>
    <x v="5"/>
    <x v="1"/>
    <n v="3.6749000000000001"/>
    <n v="3.6815000000000002"/>
    <n v="3.6722999999999999"/>
    <n v="3.6869999999999998"/>
    <n v="3.9116"/>
    <n v="3.9186000000000001"/>
    <n v="3.9089"/>
    <n v="3.9245000000000001"/>
  </r>
  <r>
    <x v="5"/>
    <x v="1"/>
    <n v="3.6749000000000001"/>
    <n v="3.6815000000000002"/>
    <n v="3.6722999999999999"/>
    <n v="3.6869999999999998"/>
    <n v="3.9116"/>
    <n v="3.9186000000000001"/>
    <n v="3.9089"/>
    <n v="3.9245000000000001"/>
  </r>
  <r>
    <x v="5"/>
    <x v="1"/>
    <n v="3.6749000000000001"/>
    <n v="3.6815000000000002"/>
    <n v="3.6722999999999999"/>
    <n v="3.6869999999999998"/>
    <n v="3.9116"/>
    <n v="3.9186000000000001"/>
    <n v="3.9089"/>
    <n v="3.9245000000000001"/>
  </r>
  <r>
    <x v="5"/>
    <x v="1"/>
    <n v="3.6869000000000001"/>
    <n v="3.6934999999999998"/>
    <n v="3.6842999999999999"/>
    <n v="3.6991000000000001"/>
    <n v="3.9228000000000001"/>
    <n v="3.9298999999999999"/>
    <n v="3.9201000000000001"/>
    <n v="3.9358"/>
  </r>
  <r>
    <x v="5"/>
    <x v="1"/>
    <n v="3.6494"/>
    <n v="3.6560000000000001"/>
    <n v="3.6467999999999998"/>
    <n v="3.6614"/>
    <n v="3.8759000000000001"/>
    <n v="3.8828999999999998"/>
    <n v="3.8732000000000002"/>
    <n v="3.8887"/>
  </r>
  <r>
    <x v="5"/>
    <x v="1"/>
    <n v="3.6461999999999999"/>
    <n v="3.6528"/>
    <n v="3.6436999999999999"/>
    <n v="3.6583000000000001"/>
    <n v="3.8517999999999999"/>
    <n v="3.8586999999999998"/>
    <n v="3.8491"/>
    <n v="3.8645"/>
  </r>
  <r>
    <x v="5"/>
    <x v="1"/>
    <n v="3.6703999999999999"/>
    <n v="3.677"/>
    <n v="3.6678000000000002"/>
    <n v="3.6825000000000001"/>
    <n v="3.9003000000000001"/>
    <n v="3.9074"/>
    <n v="3.8976000000000002"/>
    <n v="3.9131999999999998"/>
  </r>
  <r>
    <x v="5"/>
    <x v="1"/>
    <n v="3.6661999999999999"/>
    <n v="3.6728000000000001"/>
    <n v="3.6637"/>
    <n v="3.6783999999999999"/>
    <n v="3.9049"/>
    <n v="3.9119000000000002"/>
    <n v="3.9020999999999999"/>
    <n v="3.9178000000000002"/>
  </r>
  <r>
    <x v="5"/>
    <x v="1"/>
    <n v="3.6661999999999999"/>
    <n v="3.6728000000000001"/>
    <n v="3.6637"/>
    <n v="3.6783999999999999"/>
    <n v="3.9049"/>
    <n v="3.9119000000000002"/>
    <n v="3.9020999999999999"/>
    <n v="3.9178000000000002"/>
  </r>
  <r>
    <x v="5"/>
    <x v="1"/>
    <n v="3.6661999999999999"/>
    <n v="3.6728000000000001"/>
    <n v="3.6637"/>
    <n v="3.6783999999999999"/>
    <n v="3.9049"/>
    <n v="3.9119000000000002"/>
    <n v="3.9020999999999999"/>
    <n v="3.9178000000000002"/>
  </r>
  <r>
    <x v="5"/>
    <x v="1"/>
    <n v="3.6211000000000002"/>
    <n v="3.6276999999999999"/>
    <n v="3.6185999999999998"/>
    <n v="3.6331000000000002"/>
    <n v="3.8456999999999999"/>
    <n v="3.8525999999999998"/>
    <n v="3.843"/>
    <n v="3.8584000000000001"/>
  </r>
  <r>
    <x v="5"/>
    <x v="1"/>
    <n v="3.6185999999999998"/>
    <n v="3.6251000000000002"/>
    <n v="3.6160000000000001"/>
    <n v="3.6305000000000001"/>
    <n v="3.8208000000000002"/>
    <n v="3.8277000000000001"/>
    <n v="3.8182"/>
    <n v="3.8334999999999999"/>
  </r>
  <r>
    <x v="5"/>
    <x v="1"/>
    <n v="3.6103999999999998"/>
    <n v="3.6168999999999998"/>
    <n v="3.6078999999999999"/>
    <n v="3.6223000000000001"/>
    <n v="3.7942"/>
    <n v="3.8010000000000002"/>
    <n v="3.7915000000000001"/>
    <n v="3.8067000000000002"/>
  </r>
  <r>
    <x v="5"/>
    <x v="1"/>
    <n v="3.5747"/>
    <n v="3.5811000000000002"/>
    <n v="3.5722"/>
    <n v="3.5865"/>
    <n v="3.7719"/>
    <n v="3.7787000000000002"/>
    <n v="3.7692999999999999"/>
    <n v="3.7844000000000002"/>
  </r>
  <r>
    <x v="5"/>
    <x v="1"/>
    <n v="3.5689000000000002"/>
    <n v="3.5752999999999999"/>
    <n v="3.5663999999999998"/>
    <n v="3.5806"/>
    <n v="3.7804000000000002"/>
    <n v="3.7871999999999999"/>
    <n v="3.7776999999999998"/>
    <n v="3.7928999999999999"/>
  </r>
  <r>
    <x v="5"/>
    <x v="1"/>
    <n v="3.5689000000000002"/>
    <n v="3.5752999999999999"/>
    <n v="3.5663999999999998"/>
    <n v="3.5806"/>
    <n v="3.7804000000000002"/>
    <n v="3.7871999999999999"/>
    <n v="3.7776999999999998"/>
    <n v="3.7928999999999999"/>
  </r>
  <r>
    <x v="5"/>
    <x v="1"/>
    <n v="3.5689000000000002"/>
    <n v="3.5752999999999999"/>
    <n v="3.5663999999999998"/>
    <n v="3.5806"/>
    <n v="3.7804000000000002"/>
    <n v="3.7871999999999999"/>
    <n v="3.7776999999999998"/>
    <n v="3.7928999999999999"/>
  </r>
  <r>
    <x v="5"/>
    <x v="1"/>
    <n v="3.5882000000000001"/>
    <n v="3.5945999999999998"/>
    <n v="3.5857000000000001"/>
    <n v="3.6"/>
    <n v="3.7963"/>
    <n v="3.8031999999999999"/>
    <n v="3.7936999999999999"/>
    <n v="3.8089"/>
  </r>
  <r>
    <x v="5"/>
    <x v="1"/>
    <n v="3.6078000000000001"/>
    <n v="3.6143000000000001"/>
    <n v="3.6053000000000002"/>
    <n v="3.6198000000000001"/>
    <n v="3.8222"/>
    <n v="3.8290999999999999"/>
    <n v="3.8195000000000001"/>
    <n v="3.8348"/>
  </r>
  <r>
    <x v="5"/>
    <x v="2"/>
    <n v="3.6313"/>
    <n v="3.6377999999999999"/>
    <n v="3.6288"/>
    <n v="3.6433"/>
    <n v="3.8289"/>
    <n v="3.8357999999999999"/>
    <n v="3.8262"/>
    <n v="3.8416000000000001"/>
  </r>
  <r>
    <x v="5"/>
    <x v="2"/>
    <n v="3.6816"/>
    <n v="3.6882000000000001"/>
    <n v="3.6789999999999998"/>
    <n v="3.6937000000000002"/>
    <n v="3.8769"/>
    <n v="3.8839000000000001"/>
    <n v="3.8742000000000001"/>
    <n v="3.8896999999999999"/>
  </r>
  <r>
    <x v="5"/>
    <x v="2"/>
    <n v="3.7214999999999998"/>
    <n v="3.7282000000000002"/>
    <n v="3.7189000000000001"/>
    <n v="3.7338"/>
    <n v="3.9177"/>
    <n v="3.9247999999999998"/>
    <n v="3.915"/>
    <n v="3.9306999999999999"/>
  </r>
  <r>
    <x v="5"/>
    <x v="2"/>
    <n v="3.7214999999999998"/>
    <n v="3.7282000000000002"/>
    <n v="3.7189000000000001"/>
    <n v="3.7338"/>
    <n v="3.9177"/>
    <n v="3.9247999999999998"/>
    <n v="3.915"/>
    <n v="3.9306999999999999"/>
  </r>
  <r>
    <x v="5"/>
    <x v="2"/>
    <n v="3.7214999999999998"/>
    <n v="3.7282000000000002"/>
    <n v="3.7189000000000001"/>
    <n v="3.7338"/>
    <n v="3.9177"/>
    <n v="3.9247999999999998"/>
    <n v="3.915"/>
    <n v="3.9306999999999999"/>
  </r>
  <r>
    <x v="5"/>
    <x v="2"/>
    <n v="3.7113999999999998"/>
    <n v="3.7181000000000002"/>
    <n v="3.7088000000000001"/>
    <n v="3.7237"/>
    <n v="3.9339"/>
    <n v="3.9409999999999998"/>
    <n v="3.9312"/>
    <n v="3.9468999999999999"/>
  </r>
  <r>
    <x v="5"/>
    <x v="2"/>
    <n v="3.6842000000000001"/>
    <n v="3.6907999999999999"/>
    <n v="3.6816"/>
    <n v="3.6964000000000001"/>
    <n v="3.8978999999999999"/>
    <n v="3.9049"/>
    <n v="3.8950999999999998"/>
    <n v="3.9106999999999998"/>
  </r>
  <r>
    <x v="5"/>
    <x v="2"/>
    <n v="3.7029999999999998"/>
    <n v="3.7097000000000002"/>
    <n v="3.7004999999999999"/>
    <n v="3.7153"/>
    <n v="3.91"/>
    <n v="3.9171"/>
    <n v="3.9073000000000002"/>
    <n v="3.923"/>
  </r>
  <r>
    <x v="5"/>
    <x v="2"/>
    <n v="3.7522000000000002"/>
    <n v="3.7589000000000001"/>
    <n v="3.7494999999999998"/>
    <n v="3.7646000000000002"/>
    <n v="3.9590000000000001"/>
    <n v="3.9661"/>
    <n v="3.9561999999999999"/>
    <n v="3.972"/>
  </r>
  <r>
    <x v="5"/>
    <x v="2"/>
    <n v="3.7464"/>
    <n v="3.7532000000000001"/>
    <n v="3.7437999999999998"/>
    <n v="3.7587999999999999"/>
    <n v="3.9727999999999999"/>
    <n v="3.98"/>
    <n v="3.97"/>
    <n v="3.9859"/>
  </r>
  <r>
    <x v="5"/>
    <x v="2"/>
    <n v="3.7464"/>
    <n v="3.7532000000000001"/>
    <n v="3.7437999999999998"/>
    <n v="3.7587999999999999"/>
    <n v="3.9727999999999999"/>
    <n v="3.98"/>
    <n v="3.97"/>
    <n v="3.9859"/>
  </r>
  <r>
    <x v="5"/>
    <x v="2"/>
    <n v="3.7464"/>
    <n v="3.7532000000000001"/>
    <n v="3.7437999999999998"/>
    <n v="3.7587999999999999"/>
    <n v="3.9727999999999999"/>
    <n v="3.98"/>
    <n v="3.97"/>
    <n v="3.9859"/>
  </r>
  <r>
    <x v="5"/>
    <x v="2"/>
    <n v="3.7393999999999998"/>
    <n v="3.7462"/>
    <n v="3.7368000000000001"/>
    <n v="3.7517999999999998"/>
    <n v="3.9943"/>
    <n v="4.0015000000000001"/>
    <n v="3.9914999999999998"/>
    <n v="4.0075000000000003"/>
  </r>
  <r>
    <x v="5"/>
    <x v="2"/>
    <n v="3.7458"/>
    <n v="3.7526000000000002"/>
    <n v="3.7431999999999999"/>
    <n v="3.7582"/>
    <n v="3.9855999999999998"/>
    <n v="3.9927000000000001"/>
    <n v="3.9828000000000001"/>
    <n v="3.9986999999999999"/>
  </r>
  <r>
    <x v="5"/>
    <x v="2"/>
    <n v="3.7288999999999999"/>
    <n v="3.7355999999999998"/>
    <n v="3.7263000000000002"/>
    <n v="3.7412000000000001"/>
    <n v="3.9634"/>
    <n v="3.9706000000000001"/>
    <n v="3.9607000000000001"/>
    <n v="3.9765000000000001"/>
  </r>
  <r>
    <x v="5"/>
    <x v="2"/>
    <n v="3.6714000000000002"/>
    <n v="3.6779999999999999"/>
    <n v="3.6688000000000001"/>
    <n v="3.6835"/>
    <n v="3.9359999999999999"/>
    <n v="3.9430999999999998"/>
    <n v="3.9331999999999998"/>
    <n v="3.9489999999999998"/>
  </r>
  <r>
    <x v="5"/>
    <x v="2"/>
    <n v="3.6057999999999999"/>
    <n v="3.6122999999999998"/>
    <n v="3.6032999999999999"/>
    <n v="3.6177999999999999"/>
    <n v="3.8812000000000002"/>
    <n v="3.8881999999999999"/>
    <n v="3.8784999999999998"/>
    <n v="3.8940999999999999"/>
  </r>
  <r>
    <x v="5"/>
    <x v="2"/>
    <n v="3.6057999999999999"/>
    <n v="3.6122999999999998"/>
    <n v="3.6032999999999999"/>
    <n v="3.6177999999999999"/>
    <n v="3.8812000000000002"/>
    <n v="3.8881999999999999"/>
    <n v="3.8784999999999998"/>
    <n v="3.8940999999999999"/>
  </r>
  <r>
    <x v="5"/>
    <x v="2"/>
    <n v="3.6057999999999999"/>
    <n v="3.6122999999999998"/>
    <n v="3.6032999999999999"/>
    <n v="3.6177999999999999"/>
    <n v="3.8812000000000002"/>
    <n v="3.8881999999999999"/>
    <n v="3.8784999999999998"/>
    <n v="3.8940999999999999"/>
  </r>
  <r>
    <x v="5"/>
    <x v="2"/>
    <n v="3.6261000000000001"/>
    <n v="3.6326000000000001"/>
    <n v="3.6236000000000002"/>
    <n v="3.6381000000000001"/>
    <n v="3.9022999999999999"/>
    <n v="3.9093"/>
    <n v="3.8995000000000002"/>
    <n v="3.9152"/>
  </r>
  <r>
    <x v="5"/>
    <x v="2"/>
    <n v="3.6105"/>
    <n v="3.617"/>
    <n v="3.6078999999999999"/>
    <n v="3.6223999999999998"/>
    <n v="3.8963999999999999"/>
    <n v="3.9034"/>
    <n v="3.8936999999999999"/>
    <n v="3.9093"/>
  </r>
  <r>
    <x v="5"/>
    <x v="2"/>
    <n v="3.6255999999999999"/>
    <n v="3.6322000000000001"/>
    <n v="3.6231"/>
    <n v="3.6375999999999999"/>
    <n v="3.9140000000000001"/>
    <n v="3.9211"/>
    <n v="3.9113000000000002"/>
    <n v="3.9268999999999998"/>
  </r>
  <r>
    <x v="5"/>
    <x v="2"/>
    <n v="3.6133999999999999"/>
    <n v="3.6198999999999999"/>
    <n v="3.6109"/>
    <n v="3.6254"/>
    <n v="3.8973"/>
    <n v="3.9043000000000001"/>
    <n v="3.8946000000000001"/>
    <n v="3.9102000000000001"/>
  </r>
  <r>
    <x v="5"/>
    <x v="2"/>
    <n v="3.6185"/>
    <n v="3.625"/>
    <n v="3.6160000000000001"/>
    <n v="3.6305000000000001"/>
    <n v="3.9051"/>
    <n v="3.9121000000000001"/>
    <n v="3.9024000000000001"/>
    <n v="3.9180000000000001"/>
  </r>
  <r>
    <x v="5"/>
    <x v="2"/>
    <n v="3.6185"/>
    <n v="3.625"/>
    <n v="3.6160000000000001"/>
    <n v="3.6305000000000001"/>
    <n v="3.9051"/>
    <n v="3.9121000000000001"/>
    <n v="3.9024000000000001"/>
    <n v="3.9180000000000001"/>
  </r>
  <r>
    <x v="5"/>
    <x v="2"/>
    <n v="3.6185"/>
    <n v="3.625"/>
    <n v="3.6160000000000001"/>
    <n v="3.6305000000000001"/>
    <n v="3.9051"/>
    <n v="3.9121000000000001"/>
    <n v="3.9024000000000001"/>
    <n v="3.9180000000000001"/>
  </r>
  <r>
    <x v="5"/>
    <x v="2"/>
    <n v="3.5931000000000002"/>
    <n v="3.5996000000000001"/>
    <n v="3.5905999999999998"/>
    <n v="3.605"/>
    <n v="3.9045000000000001"/>
    <n v="3.9116"/>
    <n v="3.9018000000000002"/>
    <n v="3.9174000000000002"/>
  </r>
  <r>
    <x v="5"/>
    <x v="2"/>
    <n v="3.6185999999999998"/>
    <n v="3.6251000000000002"/>
    <n v="3.6160999999999999"/>
    <n v="3.6305000000000001"/>
    <n v="3.9283000000000001"/>
    <n v="3.9352999999999998"/>
    <n v="3.9255"/>
    <n v="3.9411999999999998"/>
  </r>
  <r>
    <x v="5"/>
    <x v="2"/>
    <n v="3.6415999999999999"/>
    <n v="3.6480999999999999"/>
    <n v="3.6389999999999998"/>
    <n v="3.6536"/>
    <n v="3.9268000000000001"/>
    <n v="3.9338000000000002"/>
    <n v="3.9239999999999999"/>
    <n v="3.9397000000000002"/>
  </r>
  <r>
    <x v="5"/>
    <x v="2"/>
    <n v="3.6385999999999998"/>
    <n v="3.6452"/>
    <n v="3.6360999999999999"/>
    <n v="3.6505999999999998"/>
    <n v="3.9083000000000001"/>
    <n v="3.9152999999999998"/>
    <n v="3.9055"/>
    <n v="3.9211999999999998"/>
  </r>
  <r>
    <x v="5"/>
    <x v="2"/>
    <n v="3.6362000000000001"/>
    <n v="3.6427"/>
    <n v="3.6335999999999999"/>
    <n v="3.6482000000000001"/>
    <n v="3.8851"/>
    <n v="3.8921000000000001"/>
    <n v="3.8824000000000001"/>
    <n v="3.8978999999999999"/>
  </r>
  <r>
    <x v="5"/>
    <x v="2"/>
    <n v="3.6362000000000001"/>
    <n v="3.6427"/>
    <n v="3.6335999999999999"/>
    <n v="3.6482000000000001"/>
    <n v="3.8851"/>
    <n v="3.8921000000000001"/>
    <n v="3.8824000000000001"/>
    <n v="3.8978999999999999"/>
  </r>
  <r>
    <x v="5"/>
    <x v="2"/>
    <n v="3.6362000000000001"/>
    <n v="3.6427"/>
    <n v="3.6335999999999999"/>
    <n v="3.6482000000000001"/>
    <n v="3.8851"/>
    <n v="3.8921000000000001"/>
    <n v="3.8824000000000001"/>
    <n v="3.8978999999999999"/>
  </r>
  <r>
    <x v="5"/>
    <x v="3"/>
    <n v="3.6375000000000002"/>
    <n v="3.6440999999999999"/>
    <n v="3.6349999999999998"/>
    <n v="3.6496"/>
    <n v="3.8788999999999998"/>
    <n v="3.8858999999999999"/>
    <n v="3.8761999999999999"/>
    <n v="3.8917000000000002"/>
  </r>
  <r>
    <x v="5"/>
    <x v="3"/>
    <n v="3.6429999999999998"/>
    <n v="3.6496"/>
    <n v="3.6404999999999998"/>
    <n v="3.6549999999999998"/>
    <n v="3.8807"/>
    <n v="3.8877000000000002"/>
    <n v="3.8780000000000001"/>
    <n v="3.8936000000000002"/>
  </r>
  <r>
    <x v="5"/>
    <x v="3"/>
    <n v="3.6768000000000001"/>
    <n v="3.6833999999999998"/>
    <n v="3.6741999999999999"/>
    <n v="3.6890000000000001"/>
    <n v="3.9247999999999998"/>
    <n v="3.9319000000000002"/>
    <n v="3.9220000000000002"/>
    <n v="3.9378000000000002"/>
  </r>
  <r>
    <x v="5"/>
    <x v="3"/>
    <n v="3.7081"/>
    <n v="3.7147999999999999"/>
    <n v="3.7054999999999998"/>
    <n v="3.7202999999999999"/>
    <n v="3.9535999999999998"/>
    <n v="3.9607000000000001"/>
    <n v="3.9508000000000001"/>
    <n v="3.9666999999999999"/>
  </r>
  <r>
    <x v="5"/>
    <x v="3"/>
    <n v="3.7208000000000001"/>
    <n v="3.7275"/>
    <n v="3.7181999999999999"/>
    <n v="3.7330999999999999"/>
    <n v="3.9567999999999999"/>
    <n v="3.964"/>
    <n v="3.9540999999999999"/>
    <n v="3.9699"/>
  </r>
  <r>
    <x v="5"/>
    <x v="3"/>
    <n v="3.7208000000000001"/>
    <n v="3.7275"/>
    <n v="3.7181999999999999"/>
    <n v="3.7330999999999999"/>
    <n v="3.9567999999999999"/>
    <n v="3.964"/>
    <n v="3.9540999999999999"/>
    <n v="3.9699"/>
  </r>
  <r>
    <x v="5"/>
    <x v="3"/>
    <n v="3.7208000000000001"/>
    <n v="3.7275"/>
    <n v="3.7181999999999999"/>
    <n v="3.7330999999999999"/>
    <n v="3.9567999999999999"/>
    <n v="3.964"/>
    <n v="3.9540999999999999"/>
    <n v="3.9699"/>
  </r>
  <r>
    <x v="5"/>
    <x v="3"/>
    <n v="3.7263000000000002"/>
    <n v="3.7330000000000001"/>
    <n v="3.7237"/>
    <n v="3.7385999999999999"/>
    <n v="3.9430999999999998"/>
    <n v="3.9502000000000002"/>
    <n v="3.9403000000000001"/>
    <n v="3.9561000000000002"/>
  </r>
  <r>
    <x v="5"/>
    <x v="3"/>
    <n v="3.7153"/>
    <n v="3.722"/>
    <n v="3.7126999999999999"/>
    <n v="3.7275"/>
    <n v="3.9392999999999998"/>
    <n v="3.9464000000000001"/>
    <n v="3.9365000000000001"/>
    <n v="3.9523000000000001"/>
  </r>
  <r>
    <x v="5"/>
    <x v="3"/>
    <n v="3.6758999999999999"/>
    <n v="3.6825000000000001"/>
    <n v="3.6732999999999998"/>
    <n v="3.6880000000000002"/>
    <n v="3.9001999999999999"/>
    <n v="3.9073000000000002"/>
    <n v="3.8975"/>
    <n v="3.9131"/>
  </r>
  <r>
    <x v="5"/>
    <x v="3"/>
    <n v="3.6564999999999999"/>
    <n v="3.6631"/>
    <n v="3.6539000000000001"/>
    <n v="3.6686000000000001"/>
    <n v="3.8908"/>
    <n v="3.8978000000000002"/>
    <n v="3.8879999999999999"/>
    <n v="3.9036"/>
  </r>
  <r>
    <x v="5"/>
    <x v="3"/>
    <n v="3.6800999999999999"/>
    <n v="3.6867000000000001"/>
    <n v="3.6775000000000002"/>
    <n v="3.6922000000000001"/>
    <n v="3.9083000000000001"/>
    <n v="3.9154"/>
    <n v="3.9056000000000002"/>
    <n v="3.9213"/>
  </r>
  <r>
    <x v="5"/>
    <x v="3"/>
    <n v="3.6800999999999999"/>
    <n v="3.6867000000000001"/>
    <n v="3.6775000000000002"/>
    <n v="3.6922000000000001"/>
    <n v="3.9083000000000001"/>
    <n v="3.9154"/>
    <n v="3.9056000000000002"/>
    <n v="3.9213"/>
  </r>
  <r>
    <x v="5"/>
    <x v="3"/>
    <n v="3.6800999999999999"/>
    <n v="3.6867000000000001"/>
    <n v="3.6775000000000002"/>
    <n v="3.6922000000000001"/>
    <n v="3.9083000000000001"/>
    <n v="3.9154"/>
    <n v="3.9056000000000002"/>
    <n v="3.9213"/>
  </r>
  <r>
    <x v="5"/>
    <x v="3"/>
    <n v="3.6581000000000001"/>
    <n v="3.6646000000000001"/>
    <n v="3.6555"/>
    <n v="3.6701000000000001"/>
    <n v="3.8889"/>
    <n v="3.8959000000000001"/>
    <n v="3.8862000000000001"/>
    <n v="3.9018000000000002"/>
  </r>
  <r>
    <x v="5"/>
    <x v="3"/>
    <n v="3.6838000000000002"/>
    <n v="3.6903999999999999"/>
    <n v="3.6812"/>
    <n v="3.6960000000000002"/>
    <n v="3.9264000000000001"/>
    <n v="3.9335"/>
    <n v="3.9237000000000002"/>
    <n v="3.9394"/>
  </r>
  <r>
    <x v="5"/>
    <x v="3"/>
    <n v="3.6623000000000001"/>
    <n v="3.6688999999999998"/>
    <n v="3.6598000000000002"/>
    <n v="3.6743999999999999"/>
    <n v="3.9270999999999998"/>
    <n v="3.9342000000000001"/>
    <n v="3.9243000000000001"/>
    <n v="3.9401000000000002"/>
  </r>
  <r>
    <x v="5"/>
    <x v="3"/>
    <n v="3.6379999999999999"/>
    <n v="3.6444999999999999"/>
    <n v="3.6354000000000002"/>
    <n v="3.65"/>
    <n v="3.9123000000000001"/>
    <n v="3.9192999999999998"/>
    <n v="3.9096000000000002"/>
    <n v="3.9251999999999998"/>
  </r>
  <r>
    <x v="5"/>
    <x v="3"/>
    <n v="3.6392000000000002"/>
    <n v="3.6457000000000002"/>
    <n v="3.6366000000000001"/>
    <n v="3.6511999999999998"/>
    <n v="3.8978999999999999"/>
    <n v="3.9049999999999998"/>
    <n v="3.8952"/>
    <n v="3.9108000000000001"/>
  </r>
  <r>
    <x v="5"/>
    <x v="3"/>
    <n v="3.6392000000000002"/>
    <n v="3.6457000000000002"/>
    <n v="3.6366000000000001"/>
    <n v="3.6511999999999998"/>
    <n v="3.8978999999999999"/>
    <n v="3.9049999999999998"/>
    <n v="3.8952"/>
    <n v="3.9108000000000001"/>
  </r>
  <r>
    <x v="5"/>
    <x v="3"/>
    <n v="3.6392000000000002"/>
    <n v="3.6457000000000002"/>
    <n v="3.6366000000000001"/>
    <n v="3.6511999999999998"/>
    <n v="3.8978999999999999"/>
    <n v="3.9049999999999998"/>
    <n v="3.8952"/>
    <n v="3.9108000000000001"/>
  </r>
  <r>
    <x v="5"/>
    <x v="3"/>
    <n v="3.5926"/>
    <n v="3.5990000000000002"/>
    <n v="3.5901000000000001"/>
    <n v="3.6044"/>
    <n v="3.8997000000000002"/>
    <n v="3.9066999999999998"/>
    <n v="3.8969999999999998"/>
    <n v="3.9125999999999999"/>
  </r>
  <r>
    <x v="5"/>
    <x v="3"/>
    <n v="3.5829"/>
    <n v="3.5893000000000002"/>
    <n v="3.5804"/>
    <n v="3.5947"/>
    <n v="3.9001000000000001"/>
    <n v="3.9070999999999998"/>
    <n v="3.8974000000000002"/>
    <n v="3.9129999999999998"/>
  </r>
  <r>
    <x v="5"/>
    <x v="3"/>
    <n v="3.585"/>
    <n v="3.5914999999999999"/>
    <n v="3.5825"/>
    <n v="3.5968"/>
    <n v="3.9093"/>
    <n v="3.9163000000000001"/>
    <n v="3.9066000000000001"/>
    <n v="3.9222000000000001"/>
  </r>
  <r>
    <x v="5"/>
    <x v="3"/>
    <n v="3.5583"/>
    <n v="3.5647000000000002"/>
    <n v="3.5558000000000001"/>
    <n v="3.57"/>
    <n v="3.8786999999999998"/>
    <n v="3.8856999999999999"/>
    <n v="3.8759999999999999"/>
    <n v="3.8915000000000002"/>
  </r>
  <r>
    <x v="5"/>
    <x v="3"/>
    <n v="3.5503999999999998"/>
    <n v="3.5568"/>
    <n v="3.5478999999999998"/>
    <n v="3.5621"/>
    <n v="3.8744000000000001"/>
    <n v="3.8814000000000002"/>
    <n v="3.8717000000000001"/>
    <n v="3.8872"/>
  </r>
  <r>
    <x v="5"/>
    <x v="3"/>
    <n v="3.5503999999999998"/>
    <n v="3.5568"/>
    <n v="3.5478999999999998"/>
    <n v="3.5621"/>
    <n v="3.8744000000000001"/>
    <n v="3.8814000000000002"/>
    <n v="3.8717000000000001"/>
    <n v="3.8872"/>
  </r>
  <r>
    <x v="5"/>
    <x v="3"/>
    <n v="3.5503999999999998"/>
    <n v="3.5568"/>
    <n v="3.5478999999999998"/>
    <n v="3.5621"/>
    <n v="3.8744000000000001"/>
    <n v="3.8814000000000002"/>
    <n v="3.8717000000000001"/>
    <n v="3.8872"/>
  </r>
  <r>
    <x v="5"/>
    <x v="3"/>
    <n v="3.5503999999999998"/>
    <n v="3.5568"/>
    <n v="3.5478999999999998"/>
    <n v="3.5621"/>
    <n v="3.8744000000000001"/>
    <n v="3.8814000000000002"/>
    <n v="3.8717000000000001"/>
    <n v="3.8872"/>
  </r>
  <r>
    <x v="5"/>
    <x v="4"/>
    <n v="3.5348000000000002"/>
    <n v="3.5411000000000001"/>
    <n v="3.5323000000000002"/>
    <n v="3.5465"/>
    <n v="3.8576999999999999"/>
    <n v="3.8645999999999998"/>
    <n v="3.855"/>
    <n v="3.8704000000000001"/>
  </r>
  <r>
    <x v="5"/>
    <x v="4"/>
    <n v="3.5316999999999998"/>
    <n v="3.5379999999999998"/>
    <n v="3.5291999999999999"/>
    <n v="3.5432999999999999"/>
    <n v="3.8546"/>
    <n v="3.8614999999999999"/>
    <n v="3.8519000000000001"/>
    <n v="3.8673000000000002"/>
  </r>
  <r>
    <x v="5"/>
    <x v="4"/>
    <n v="3.5428999999999999"/>
    <n v="3.5491999999999999"/>
    <n v="3.5404"/>
    <n v="3.5546000000000002"/>
    <n v="3.8677000000000001"/>
    <n v="3.8746999999999998"/>
    <n v="3.8650000000000002"/>
    <n v="3.8805000000000001"/>
  </r>
  <r>
    <x v="5"/>
    <x v="4"/>
    <n v="3.5596000000000001"/>
    <n v="3.5659999999999998"/>
    <n v="3.5571000000000002"/>
    <n v="3.5712999999999999"/>
    <n v="3.9022999999999999"/>
    <n v="3.9093"/>
    <n v="3.8996"/>
    <n v="3.9152"/>
  </r>
  <r>
    <x v="5"/>
    <x v="4"/>
    <n v="3.5596000000000001"/>
    <n v="3.5659999999999998"/>
    <n v="3.5571000000000002"/>
    <n v="3.5712999999999999"/>
    <n v="3.9022999999999999"/>
    <n v="3.9093"/>
    <n v="3.8996"/>
    <n v="3.9152"/>
  </r>
  <r>
    <x v="5"/>
    <x v="4"/>
    <n v="3.5596000000000001"/>
    <n v="3.5659999999999998"/>
    <n v="3.5571000000000002"/>
    <n v="3.5712999999999999"/>
    <n v="3.9022999999999999"/>
    <n v="3.9093"/>
    <n v="3.8996"/>
    <n v="3.9152"/>
  </r>
  <r>
    <x v="5"/>
    <x v="4"/>
    <n v="3.5476000000000001"/>
    <n v="3.5539999999999998"/>
    <n v="3.5451000000000001"/>
    <n v="3.5592999999999999"/>
    <n v="3.8860000000000001"/>
    <n v="3.8929999999999998"/>
    <n v="3.8833000000000002"/>
    <n v="3.8988999999999998"/>
  </r>
  <r>
    <x v="5"/>
    <x v="4"/>
    <n v="3.5928"/>
    <n v="3.5992999999999999"/>
    <n v="3.5903"/>
    <n v="3.6046999999999998"/>
    <n v="3.9178000000000002"/>
    <n v="3.9249000000000001"/>
    <n v="3.9150999999999998"/>
    <n v="3.9308000000000001"/>
  </r>
  <r>
    <x v="5"/>
    <x v="4"/>
    <n v="3.5983000000000001"/>
    <n v="3.6048"/>
    <n v="3.5958000000000001"/>
    <n v="3.6101999999999999"/>
    <n v="3.9140000000000001"/>
    <n v="3.9209999999999998"/>
    <n v="3.9112"/>
    <n v="3.9268999999999998"/>
  </r>
  <r>
    <x v="5"/>
    <x v="4"/>
    <n v="3.5735999999999999"/>
    <n v="3.5800999999999998"/>
    <n v="3.5710999999999999"/>
    <n v="3.5853999999999999"/>
    <n v="3.8858000000000001"/>
    <n v="3.8927999999999998"/>
    <n v="3.8831000000000002"/>
    <n v="3.8986000000000001"/>
  </r>
  <r>
    <x v="5"/>
    <x v="4"/>
    <n v="3.5861000000000001"/>
    <n v="3.5924999999999998"/>
    <n v="3.5836000000000001"/>
    <n v="3.5979000000000001"/>
    <n v="3.8974000000000002"/>
    <n v="3.9043999999999999"/>
    <n v="3.8946000000000001"/>
    <n v="3.9102000000000001"/>
  </r>
  <r>
    <x v="5"/>
    <x v="4"/>
    <n v="3.5861000000000001"/>
    <n v="3.5924999999999998"/>
    <n v="3.5836000000000001"/>
    <n v="3.5979000000000001"/>
    <n v="3.8974000000000002"/>
    <n v="3.9043999999999999"/>
    <n v="3.8946000000000001"/>
    <n v="3.9102000000000001"/>
  </r>
  <r>
    <x v="5"/>
    <x v="4"/>
    <n v="3.5861000000000001"/>
    <n v="3.5924999999999998"/>
    <n v="3.5836000000000001"/>
    <n v="3.5979000000000001"/>
    <n v="3.8974000000000002"/>
    <n v="3.9043999999999999"/>
    <n v="3.8946000000000001"/>
    <n v="3.9102000000000001"/>
  </r>
  <r>
    <x v="5"/>
    <x v="4"/>
    <n v="3.5560999999999998"/>
    <n v="3.5625"/>
    <n v="3.5535999999999999"/>
    <n v="3.5678000000000001"/>
    <n v="3.8946000000000001"/>
    <n v="3.9016000000000002"/>
    <n v="3.8919000000000001"/>
    <n v="3.9075000000000002"/>
  </r>
  <r>
    <x v="5"/>
    <x v="4"/>
    <n v="3.5455000000000001"/>
    <n v="3.5518999999999998"/>
    <n v="3.5430000000000001"/>
    <n v="3.5571999999999999"/>
    <n v="3.9142000000000001"/>
    <n v="3.9213"/>
    <n v="3.9115000000000002"/>
    <n v="3.9270999999999998"/>
  </r>
  <r>
    <x v="5"/>
    <x v="4"/>
    <n v="3.5547"/>
    <n v="3.5611000000000002"/>
    <n v="3.5522"/>
    <n v="3.5665"/>
    <n v="3.9457"/>
    <n v="3.9527999999999999"/>
    <n v="3.9430000000000001"/>
    <n v="3.9588000000000001"/>
  </r>
  <r>
    <x v="5"/>
    <x v="4"/>
    <n v="3.6128"/>
    <n v="3.6193"/>
    <n v="3.6103000000000001"/>
    <n v="3.6246999999999998"/>
    <n v="4.0202999999999998"/>
    <n v="4.0274999999999999"/>
    <n v="4.0175000000000001"/>
    <n v="4.0335999999999999"/>
  </r>
  <r>
    <x v="5"/>
    <x v="4"/>
    <n v="3.6128"/>
    <n v="3.6193"/>
    <n v="3.6103000000000001"/>
    <n v="3.6246999999999998"/>
    <n v="4.0202999999999998"/>
    <n v="4.0274999999999999"/>
    <n v="4.0175000000000001"/>
    <n v="4.0335999999999999"/>
  </r>
  <r>
    <x v="5"/>
    <x v="4"/>
    <n v="3.6128"/>
    <n v="3.6193"/>
    <n v="3.6103000000000001"/>
    <n v="3.6246999999999998"/>
    <n v="4.0202999999999998"/>
    <n v="4.0274999999999999"/>
    <n v="4.0175000000000001"/>
    <n v="4.0335999999999999"/>
  </r>
  <r>
    <x v="5"/>
    <x v="4"/>
    <n v="3.6128"/>
    <n v="3.6193"/>
    <n v="3.6103000000000001"/>
    <n v="3.6246999999999998"/>
    <n v="4.0202999999999998"/>
    <n v="4.0274999999999999"/>
    <n v="4.0175000000000001"/>
    <n v="4.0335999999999999"/>
  </r>
  <r>
    <x v="5"/>
    <x v="4"/>
    <n v="3.5611999999999999"/>
    <n v="3.5676000000000001"/>
    <n v="3.5587"/>
    <n v="3.573"/>
    <n v="3.9878999999999998"/>
    <n v="3.9950999999999999"/>
    <n v="3.9851000000000001"/>
    <n v="4.0011000000000001"/>
  </r>
  <r>
    <x v="5"/>
    <x v="4"/>
    <n v="3.5655999999999999"/>
    <n v="3.5720000000000001"/>
    <n v="3.5630999999999999"/>
    <n v="3.5773999999999999"/>
    <n v="4.008"/>
    <n v="4.0152000000000001"/>
    <n v="4.0052000000000003"/>
    <n v="4.0212000000000003"/>
  </r>
  <r>
    <x v="5"/>
    <x v="4"/>
    <n v="3.5644999999999998"/>
    <n v="3.5709"/>
    <n v="3.5619999999999998"/>
    <n v="3.5762"/>
    <n v="3.9859"/>
    <n v="3.9931000000000001"/>
    <n v="3.9830999999999999"/>
    <n v="3.9990999999999999"/>
  </r>
  <r>
    <x v="5"/>
    <x v="4"/>
    <n v="3.5586000000000002"/>
    <n v="3.5649999999999999"/>
    <n v="3.5560999999999998"/>
    <n v="3.5703"/>
    <n v="3.9956999999999998"/>
    <n v="4.0029000000000003"/>
    <n v="3.9929000000000001"/>
    <n v="4.0088999999999997"/>
  </r>
  <r>
    <x v="5"/>
    <x v="4"/>
    <n v="3.5651000000000002"/>
    <n v="3.5714999999999999"/>
    <n v="3.5626000000000002"/>
    <n v="3.5769000000000002"/>
    <n v="3.9980000000000002"/>
    <n v="4.0052000000000003"/>
    <n v="3.9952000000000001"/>
    <n v="4.0111999999999997"/>
  </r>
  <r>
    <x v="5"/>
    <x v="4"/>
    <n v="3.5651000000000002"/>
    <n v="3.5714999999999999"/>
    <n v="3.5626000000000002"/>
    <n v="3.5769000000000002"/>
    <n v="3.9980000000000002"/>
    <n v="4.0052000000000003"/>
    <n v="3.9952000000000001"/>
    <n v="4.0111999999999997"/>
  </r>
  <r>
    <x v="5"/>
    <x v="4"/>
    <n v="3.5651000000000002"/>
    <n v="3.5714999999999999"/>
    <n v="3.5626000000000002"/>
    <n v="3.5769000000000002"/>
    <n v="3.9980000000000002"/>
    <n v="4.0052000000000003"/>
    <n v="3.9952000000000001"/>
    <n v="4.0111999999999997"/>
  </r>
  <r>
    <x v="5"/>
    <x v="4"/>
    <n v="3.5750000000000002"/>
    <n v="3.5813999999999999"/>
    <n v="3.5724999999999998"/>
    <n v="3.5868000000000002"/>
    <n v="3.9977"/>
    <n v="4.0049000000000001"/>
    <n v="3.9948999999999999"/>
    <n v="4.0109000000000004"/>
  </r>
  <r>
    <x v="5"/>
    <x v="4"/>
    <n v="3.5642"/>
    <n v="3.5707"/>
    <n v="3.5617000000000001"/>
    <n v="3.5760000000000001"/>
    <n v="3.9744000000000002"/>
    <n v="3.9815999999999998"/>
    <n v="3.9716"/>
    <n v="3.9874999999999998"/>
  </r>
  <r>
    <x v="5"/>
    <x v="4"/>
    <n v="3.5333999999999999"/>
    <n v="3.5398000000000001"/>
    <n v="3.5308999999999999"/>
    <n v="3.5451000000000001"/>
    <n v="3.9558"/>
    <n v="3.9628999999999999"/>
    <n v="3.9529999999999998"/>
    <n v="3.9687999999999999"/>
  </r>
  <r>
    <x v="5"/>
    <x v="5"/>
    <n v="3.5312000000000001"/>
    <n v="3.5375999999999999"/>
    <n v="3.5287999999999999"/>
    <n v="3.5428999999999999"/>
    <n v="3.9660000000000002"/>
    <n v="3.9731000000000001"/>
    <n v="3.9632000000000001"/>
    <n v="3.9790999999999999"/>
  </r>
  <r>
    <x v="5"/>
    <x v="5"/>
    <n v="3.528"/>
    <n v="3.5344000000000002"/>
    <n v="3.5255000000000001"/>
    <n v="3.5396999999999998"/>
    <n v="3.9573"/>
    <n v="3.9643999999999999"/>
    <n v="3.9544999999999999"/>
    <n v="3.9702999999999999"/>
  </r>
  <r>
    <x v="5"/>
    <x v="5"/>
    <n v="3.528"/>
    <n v="3.5344000000000002"/>
    <n v="3.5255000000000001"/>
    <n v="3.5396999999999998"/>
    <n v="3.9573"/>
    <n v="3.9643999999999999"/>
    <n v="3.9544999999999999"/>
    <n v="3.9702999999999999"/>
  </r>
  <r>
    <x v="5"/>
    <x v="5"/>
    <n v="3.528"/>
    <n v="3.5344000000000002"/>
    <n v="3.5255000000000001"/>
    <n v="3.5396999999999998"/>
    <n v="3.9573"/>
    <n v="3.9643999999999999"/>
    <n v="3.9544999999999999"/>
    <n v="3.9702999999999999"/>
  </r>
  <r>
    <x v="5"/>
    <x v="5"/>
    <n v="3.5059999999999998"/>
    <n v="3.5123000000000002"/>
    <n v="3.5036"/>
    <n v="3.5175999999999998"/>
    <n v="3.9474999999999998"/>
    <n v="3.9546999999999999"/>
    <n v="3.9447999999999999"/>
    <n v="3.9605999999999999"/>
  </r>
  <r>
    <x v="5"/>
    <x v="5"/>
    <n v="3.5316999999999998"/>
    <n v="3.5379999999999998"/>
    <n v="3.5291999999999999"/>
    <n v="3.5432999999999999"/>
    <n v="3.9742999999999999"/>
    <n v="3.9815"/>
    <n v="3.9716"/>
    <n v="3.9874999999999998"/>
  </r>
  <r>
    <x v="5"/>
    <x v="5"/>
    <n v="3.5173000000000001"/>
    <n v="3.5236000000000001"/>
    <n v="3.5148000000000001"/>
    <n v="3.5289000000000001"/>
    <n v="3.9561999999999999"/>
    <n v="3.9632999999999998"/>
    <n v="3.9533999999999998"/>
    <n v="3.9691999999999998"/>
  </r>
  <r>
    <x v="5"/>
    <x v="5"/>
    <n v="3.5411999999999999"/>
    <n v="3.5476000000000001"/>
    <n v="3.5387"/>
    <n v="3.5529000000000002"/>
    <n v="3.9809999999999999"/>
    <n v="3.9882"/>
    <n v="3.9782999999999999"/>
    <n v="3.9942000000000002"/>
  </r>
  <r>
    <x v="5"/>
    <x v="5"/>
    <n v="3.5217000000000001"/>
    <n v="3.5280999999999998"/>
    <n v="3.5192999999999999"/>
    <n v="3.5333999999999999"/>
    <n v="3.9378000000000002"/>
    <n v="3.9449000000000001"/>
    <n v="3.9350999999999998"/>
    <n v="3.9508000000000001"/>
  </r>
  <r>
    <x v="5"/>
    <x v="5"/>
    <n v="3.5217000000000001"/>
    <n v="3.5280999999999998"/>
    <n v="3.5192999999999999"/>
    <n v="3.5333999999999999"/>
    <n v="3.9378000000000002"/>
    <n v="3.9449000000000001"/>
    <n v="3.9350999999999998"/>
    <n v="3.9508000000000001"/>
  </r>
  <r>
    <x v="5"/>
    <x v="5"/>
    <n v="3.5217000000000001"/>
    <n v="3.5280999999999998"/>
    <n v="3.5192999999999999"/>
    <n v="3.5333999999999999"/>
    <n v="3.9378000000000002"/>
    <n v="3.9449000000000001"/>
    <n v="3.9350999999999998"/>
    <n v="3.9508000000000001"/>
  </r>
  <r>
    <x v="5"/>
    <x v="5"/>
    <n v="3.5190000000000001"/>
    <n v="3.5253999999999999"/>
    <n v="3.5165999999999999"/>
    <n v="3.5306000000000002"/>
    <n v="3.9478"/>
    <n v="3.9548999999999999"/>
    <n v="3.9449999999999998"/>
    <n v="3.9609000000000001"/>
  </r>
  <r>
    <x v="5"/>
    <x v="5"/>
    <n v="3.5169000000000001"/>
    <n v="3.5232000000000001"/>
    <n v="3.5144000000000002"/>
    <n v="3.5285000000000002"/>
    <n v="3.9424000000000001"/>
    <n v="3.9495"/>
    <n v="3.9396"/>
    <n v="3.9554"/>
  </r>
  <r>
    <x v="5"/>
    <x v="5"/>
    <n v="3.5135999999999998"/>
    <n v="3.5198999999999998"/>
    <n v="3.5110999999999999"/>
    <n v="3.5251999999999999"/>
    <n v="3.9380999999999999"/>
    <n v="3.9451999999999998"/>
    <n v="3.9354"/>
    <n v="3.9510999999999998"/>
  </r>
  <r>
    <x v="5"/>
    <x v="5"/>
    <n v="3.5028999999999999"/>
    <n v="3.5093000000000001"/>
    <n v="3.5005000000000002"/>
    <n v="3.5145"/>
    <n v="3.9161000000000001"/>
    <n v="3.9232"/>
    <n v="3.9134000000000002"/>
    <n v="3.9291"/>
  </r>
  <r>
    <x v="5"/>
    <x v="5"/>
    <n v="3.5124"/>
    <n v="3.5186999999999999"/>
    <n v="3.51"/>
    <n v="3.524"/>
    <n v="3.9224000000000001"/>
    <n v="3.9293999999999998"/>
    <n v="3.9196"/>
    <n v="3.9352999999999998"/>
  </r>
  <r>
    <x v="5"/>
    <x v="5"/>
    <n v="3.5124"/>
    <n v="3.5186999999999999"/>
    <n v="3.51"/>
    <n v="3.524"/>
    <n v="3.9224000000000001"/>
    <n v="3.9293999999999998"/>
    <n v="3.9196"/>
    <n v="3.9352999999999998"/>
  </r>
  <r>
    <x v="5"/>
    <x v="5"/>
    <n v="3.5124"/>
    <n v="3.5186999999999999"/>
    <n v="3.51"/>
    <n v="3.524"/>
    <n v="3.9224000000000001"/>
    <n v="3.9293999999999998"/>
    <n v="3.9196"/>
    <n v="3.9352999999999998"/>
  </r>
  <r>
    <x v="5"/>
    <x v="5"/>
    <n v="3.5019"/>
    <n v="3.5083000000000002"/>
    <n v="3.4994999999999998"/>
    <n v="3.5135000000000001"/>
    <n v="3.9213"/>
    <n v="3.9283999999999999"/>
    <n v="3.9186000000000001"/>
    <n v="3.9342999999999999"/>
  </r>
  <r>
    <x v="5"/>
    <x v="5"/>
    <n v="3.5215000000000001"/>
    <n v="3.5278"/>
    <n v="3.5190000000000001"/>
    <n v="3.5331000000000001"/>
    <n v="3.9283999999999999"/>
    <n v="3.9355000000000002"/>
    <n v="3.9257"/>
    <n v="3.9413999999999998"/>
  </r>
  <r>
    <x v="5"/>
    <x v="5"/>
    <n v="3.5348999999999999"/>
    <n v="3.5413000000000001"/>
    <n v="3.5324"/>
    <n v="3.5466000000000002"/>
    <n v="3.9380000000000002"/>
    <n v="3.9451000000000001"/>
    <n v="3.9352999999999998"/>
    <n v="3.9510000000000001"/>
  </r>
  <r>
    <x v="5"/>
    <x v="5"/>
    <n v="3.5179999999999998"/>
    <n v="3.5243000000000002"/>
    <n v="3.5154999999999998"/>
    <n v="3.5295999999999998"/>
    <n v="3.9283000000000001"/>
    <n v="3.9352999999999998"/>
    <n v="3.9255"/>
    <n v="3.9411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211000000000001"/>
    <n v="3.5274000000000001"/>
    <n v="3.5186000000000002"/>
    <n v="3.5327000000000002"/>
    <n v="4.0015000000000001"/>
    <n v="4.0087999999999999"/>
    <n v="3.9986999999999999"/>
    <n v="4.0148000000000001"/>
  </r>
  <r>
    <x v="5"/>
    <x v="5"/>
    <n v="3.5070999999999999"/>
    <n v="3.5135000000000001"/>
    <n v="3.5047000000000001"/>
    <n v="3.5186999999999999"/>
    <n v="4.0030000000000001"/>
    <n v="4.0102000000000002"/>
    <n v="4.0002000000000004"/>
    <n v="4.0162000000000004"/>
  </r>
  <r>
    <x v="5"/>
    <x v="5"/>
    <n v="3.5167999999999999"/>
    <n v="3.5232000000000001"/>
    <n v="3.5144000000000002"/>
    <n v="3.5285000000000002"/>
    <n v="4.0125999999999999"/>
    <n v="4.0198"/>
    <n v="4.0098000000000003"/>
    <n v="4.0259"/>
  </r>
  <r>
    <x v="5"/>
    <x v="5"/>
    <n v="3.5167999999999999"/>
    <n v="3.5232000000000001"/>
    <n v="3.5144000000000002"/>
    <n v="3.5285000000000002"/>
    <n v="4.0125999999999999"/>
    <n v="4.0198"/>
    <n v="4.0098000000000003"/>
    <n v="4.0259"/>
  </r>
  <r>
    <x v="5"/>
    <x v="5"/>
    <n v="3.5167999999999999"/>
    <n v="3.5232000000000001"/>
    <n v="3.5144000000000002"/>
    <n v="3.5285000000000002"/>
    <n v="4.0125999999999999"/>
    <n v="4.0198"/>
    <n v="4.0098000000000003"/>
    <n v="4.0259"/>
  </r>
  <r>
    <x v="5"/>
    <x v="6"/>
    <n v="3.5305"/>
    <n v="3.5369000000000002"/>
    <n v="3.528"/>
    <n v="3.5421999999999998"/>
    <n v="4.0187999999999997"/>
    <n v="4.0260999999999996"/>
    <n v="4.016"/>
    <n v="4.0320999999999998"/>
  </r>
  <r>
    <x v="5"/>
    <x v="6"/>
    <n v="3.5491999999999999"/>
    <n v="3.5554999999999999"/>
    <n v="3.5467"/>
    <n v="3.5609000000000002"/>
    <n v="4.0305999999999997"/>
    <n v="4.0378999999999996"/>
    <n v="4.0278"/>
    <n v="4.0438999999999998"/>
  </r>
  <r>
    <x v="5"/>
    <x v="6"/>
    <n v="3.5789"/>
    <n v="3.5853000000000002"/>
    <n v="3.5764"/>
    <n v="3.5907"/>
    <n v="4.0587"/>
    <n v="4.0659999999999998"/>
    <n v="4.0559000000000003"/>
    <n v="4.0720999999999998"/>
  </r>
  <r>
    <x v="5"/>
    <x v="6"/>
    <n v="3.6223000000000001"/>
    <n v="3.6288"/>
    <n v="3.6196999999999999"/>
    <n v="3.6341999999999999"/>
    <n v="4.1147999999999998"/>
    <n v="4.1223000000000001"/>
    <n v="4.1120000000000001"/>
    <n v="4.1284000000000001"/>
  </r>
  <r>
    <x v="5"/>
    <x v="6"/>
    <n v="3.63"/>
    <n v="3.6364999999999998"/>
    <n v="3.6274000000000002"/>
    <n v="3.6419999999999999"/>
    <n v="4.1436999999999999"/>
    <n v="4.1512000000000002"/>
    <n v="4.1407999999999996"/>
    <n v="4.1574"/>
  </r>
  <r>
    <x v="5"/>
    <x v="6"/>
    <n v="3.63"/>
    <n v="3.6364999999999998"/>
    <n v="3.6274000000000002"/>
    <n v="3.6419999999999999"/>
    <n v="4.1436999999999999"/>
    <n v="4.1512000000000002"/>
    <n v="4.1407999999999996"/>
    <n v="4.1574"/>
  </r>
  <r>
    <x v="5"/>
    <x v="6"/>
    <n v="3.63"/>
    <n v="3.6364999999999998"/>
    <n v="3.6274000000000002"/>
    <n v="3.6419999999999999"/>
    <n v="4.1436999999999999"/>
    <n v="4.1512000000000002"/>
    <n v="4.1407999999999996"/>
    <n v="4.1574"/>
  </r>
  <r>
    <x v="5"/>
    <x v="6"/>
    <n v="3.6040000000000001"/>
    <n v="3.6105"/>
    <n v="3.6015000000000001"/>
    <n v="3.6158999999999999"/>
    <n v="4.1071999999999997"/>
    <n v="4.1146000000000003"/>
    <n v="4.1043000000000003"/>
    <n v="4.1208"/>
  </r>
  <r>
    <x v="5"/>
    <x v="6"/>
    <n v="3.6309999999999998"/>
    <n v="3.6375000000000002"/>
    <n v="3.6284000000000001"/>
    <n v="3.6429999999999998"/>
    <n v="4.1369999999999996"/>
    <n v="4.1444999999999999"/>
    <n v="4.1341000000000001"/>
    <n v="4.1506999999999996"/>
  </r>
  <r>
    <x v="5"/>
    <x v="6"/>
    <n v="3.6027"/>
    <n v="3.6091000000000002"/>
    <n v="3.6000999999999999"/>
    <n v="3.6145999999999998"/>
    <n v="4.1265999999999998"/>
    <n v="4.1340000000000003"/>
    <n v="4.1237000000000004"/>
    <n v="4.1402000000000001"/>
  </r>
  <r>
    <x v="5"/>
    <x v="6"/>
    <n v="3.5657000000000001"/>
    <n v="3.5720999999999998"/>
    <n v="3.5632000000000001"/>
    <n v="3.5773999999999999"/>
    <n v="4.069"/>
    <n v="4.0762999999999998"/>
    <n v="4.0660999999999996"/>
    <n v="4.0823999999999998"/>
  </r>
  <r>
    <x v="5"/>
    <x v="6"/>
    <n v="3.5607000000000002"/>
    <n v="3.5670999999999999"/>
    <n v="3.5581999999999998"/>
    <n v="3.5724"/>
    <n v="4.0644"/>
    <n v="4.0716999999999999"/>
    <n v="4.0614999999999997"/>
    <n v="4.0777999999999999"/>
  </r>
  <r>
    <x v="5"/>
    <x v="6"/>
    <n v="3.5607000000000002"/>
    <n v="3.5670999999999999"/>
    <n v="3.5581999999999998"/>
    <n v="3.5724"/>
    <n v="4.0644"/>
    <n v="4.0716999999999999"/>
    <n v="4.0614999999999997"/>
    <n v="4.0777999999999999"/>
  </r>
  <r>
    <x v="5"/>
    <x v="6"/>
    <n v="3.5607000000000002"/>
    <n v="3.5670999999999999"/>
    <n v="3.5581999999999998"/>
    <n v="3.5724"/>
    <n v="4.0644"/>
    <n v="4.0716999999999999"/>
    <n v="4.0614999999999997"/>
    <n v="4.0777999999999999"/>
  </r>
  <r>
    <x v="5"/>
    <x v="6"/>
    <n v="3.5373000000000001"/>
    <n v="3.5436999999999999"/>
    <n v="3.5348000000000002"/>
    <n v="3.5489999999999999"/>
    <n v="4.0517000000000003"/>
    <n v="4.0590000000000002"/>
    <n v="4.0488999999999997"/>
    <n v="4.0651000000000002"/>
  </r>
  <r>
    <x v="5"/>
    <x v="6"/>
    <n v="3.5266999999999999"/>
    <n v="3.5331000000000001"/>
    <n v="3.5243000000000002"/>
    <n v="3.5384000000000002"/>
    <n v="4.0697999999999999"/>
    <n v="4.0770999999999997"/>
    <n v="4.0669000000000004"/>
    <n v="4.0831999999999997"/>
  </r>
  <r>
    <x v="5"/>
    <x v="6"/>
    <n v="3.5264000000000002"/>
    <n v="3.5327999999999999"/>
    <n v="3.524"/>
    <n v="3.5381"/>
    <n v="4.0648999999999997"/>
    <n v="4.0723000000000003"/>
    <n v="4.0621"/>
    <n v="4.0784000000000002"/>
  </r>
  <r>
    <x v="5"/>
    <x v="6"/>
    <n v="3.5304000000000002"/>
    <n v="3.5367999999999999"/>
    <n v="3.5278999999999998"/>
    <n v="3.5421"/>
    <n v="4.0612000000000004"/>
    <n v="4.0685000000000002"/>
    <n v="4.0583999999999998"/>
    <n v="4.0746000000000002"/>
  </r>
  <r>
    <x v="5"/>
    <x v="6"/>
    <n v="3.5295999999999998"/>
    <n v="3.536"/>
    <n v="3.5270999999999999"/>
    <n v="3.5413000000000001"/>
    <n v="4.1109999999999998"/>
    <n v="4.1184000000000003"/>
    <n v="4.1081000000000003"/>
    <n v="4.1246"/>
  </r>
  <r>
    <x v="5"/>
    <x v="6"/>
    <n v="3.5295999999999998"/>
    <n v="3.536"/>
    <n v="3.5270999999999999"/>
    <n v="3.5413000000000001"/>
    <n v="4.1109999999999998"/>
    <n v="4.1184000000000003"/>
    <n v="4.1081000000000003"/>
    <n v="4.1246"/>
  </r>
  <r>
    <x v="5"/>
    <x v="6"/>
    <n v="3.5295999999999998"/>
    <n v="3.536"/>
    <n v="3.5270999999999999"/>
    <n v="3.5413000000000001"/>
    <n v="4.1109999999999998"/>
    <n v="4.1184000000000003"/>
    <n v="4.1081000000000003"/>
    <n v="4.1246"/>
  </r>
  <r>
    <x v="5"/>
    <x v="6"/>
    <n v="3.5444"/>
    <n v="3.5508000000000002"/>
    <n v="3.5419"/>
    <n v="3.5560999999999998"/>
    <n v="4.1285999999999996"/>
    <n v="4.1360000000000001"/>
    <n v="4.1257000000000001"/>
    <n v="4.1421999999999999"/>
  </r>
  <r>
    <x v="5"/>
    <x v="6"/>
    <n v="3.5577999999999999"/>
    <n v="3.5642"/>
    <n v="3.5552999999999999"/>
    <n v="3.5695999999999999"/>
    <n v="4.1471"/>
    <n v="4.1546000000000003"/>
    <n v="4.1441999999999997"/>
    <n v="4.1608000000000001"/>
  </r>
  <r>
    <x v="5"/>
    <x v="6"/>
    <n v="3.5573999999999999"/>
    <n v="3.5638000000000001"/>
    <n v="3.5548999999999999"/>
    <n v="3.5691999999999999"/>
    <n v="4.1390000000000002"/>
    <n v="4.1464999999999996"/>
    <n v="4.1360999999999999"/>
    <n v="4.1527000000000003"/>
  </r>
  <r>
    <x v="5"/>
    <x v="6"/>
    <n v="3.5261999999999998"/>
    <n v="3.5326"/>
    <n v="3.5238"/>
    <n v="3.5379"/>
    <n v="4.1315999999999997"/>
    <n v="4.1391"/>
    <n v="4.1288"/>
    <n v="4.1452999999999998"/>
  </r>
  <r>
    <x v="5"/>
    <x v="6"/>
    <n v="3.5291999999999999"/>
    <n v="3.5356000000000001"/>
    <n v="3.5268000000000002"/>
    <n v="3.5409000000000002"/>
    <n v="4.1315999999999997"/>
    <n v="4.1390000000000002"/>
    <n v="4.1287000000000003"/>
    <n v="4.1452999999999998"/>
  </r>
  <r>
    <x v="5"/>
    <x v="6"/>
    <n v="3.5291999999999999"/>
    <n v="3.5356000000000001"/>
    <n v="3.5268000000000002"/>
    <n v="3.5409000000000002"/>
    <n v="4.1315999999999997"/>
    <n v="4.1390000000000002"/>
    <n v="4.1287000000000003"/>
    <n v="4.1452999999999998"/>
  </r>
  <r>
    <x v="5"/>
    <x v="6"/>
    <n v="3.5291999999999999"/>
    <n v="3.5356000000000001"/>
    <n v="3.5268000000000002"/>
    <n v="3.5409000000000002"/>
    <n v="4.1315999999999997"/>
    <n v="4.1390000000000002"/>
    <n v="4.1287000000000003"/>
    <n v="4.1452999999999998"/>
  </r>
  <r>
    <x v="5"/>
    <x v="6"/>
    <n v="3.5226000000000002"/>
    <n v="3.5289999999999999"/>
    <n v="3.5202"/>
    <n v="3.5343"/>
    <n v="4.1325000000000003"/>
    <n v="4.1398999999999999"/>
    <n v="4.1295999999999999"/>
    <n v="4.1460999999999997"/>
  </r>
  <r>
    <x v="5"/>
    <x v="7"/>
    <n v="3.5169000000000001"/>
    <n v="3.5232999999999999"/>
    <n v="3.5145"/>
    <n v="3.5286"/>
    <n v="4.1558000000000002"/>
    <n v="4.1632999999999996"/>
    <n v="4.1528999999999998"/>
    <n v="4.1695000000000002"/>
  </r>
  <r>
    <x v="5"/>
    <x v="7"/>
    <n v="3.5291999999999999"/>
    <n v="3.5354999999999999"/>
    <n v="3.5266999999999999"/>
    <n v="3.5407999999999999"/>
    <n v="4.1778000000000004"/>
    <n v="4.1852999999999998"/>
    <n v="4.1749000000000001"/>
    <n v="4.1916000000000002"/>
  </r>
  <r>
    <x v="5"/>
    <x v="7"/>
    <n v="3.5375000000000001"/>
    <n v="3.5438999999999998"/>
    <n v="3.5350999999999999"/>
    <n v="3.5491999999999999"/>
    <n v="4.1904000000000003"/>
    <n v="4.1978999999999997"/>
    <n v="4.1875"/>
    <n v="4.2042000000000002"/>
  </r>
  <r>
    <x v="5"/>
    <x v="7"/>
    <n v="3.5287000000000002"/>
    <n v="3.5350000000000001"/>
    <n v="3.5261999999999998"/>
    <n v="3.5402999999999998"/>
    <n v="4.1920000000000002"/>
    <n v="4.1996000000000002"/>
    <n v="4.1890999999999998"/>
    <n v="4.2058999999999997"/>
  </r>
  <r>
    <x v="5"/>
    <x v="7"/>
    <n v="3.5287000000000002"/>
    <n v="3.5350000000000001"/>
    <n v="3.5261999999999998"/>
    <n v="3.5402999999999998"/>
    <n v="4.1920000000000002"/>
    <n v="4.1996000000000002"/>
    <n v="4.1890999999999998"/>
    <n v="4.2058999999999997"/>
  </r>
  <r>
    <x v="5"/>
    <x v="7"/>
    <n v="3.5287000000000002"/>
    <n v="3.5350000000000001"/>
    <n v="3.5261999999999998"/>
    <n v="3.5402999999999998"/>
    <n v="4.1920000000000002"/>
    <n v="4.1996000000000002"/>
    <n v="4.1890999999999998"/>
    <n v="4.2058999999999997"/>
  </r>
  <r>
    <x v="5"/>
    <x v="7"/>
    <n v="3.5295000000000001"/>
    <n v="3.5358999999999998"/>
    <n v="3.5270000000000001"/>
    <n v="3.5411999999999999"/>
    <n v="4.1643999999999997"/>
    <n v="4.1718999999999999"/>
    <n v="4.1615000000000002"/>
    <n v="4.1782000000000004"/>
  </r>
  <r>
    <x v="5"/>
    <x v="7"/>
    <n v="3.5274999999999999"/>
    <n v="3.5337999999999998"/>
    <n v="3.5249999999999999"/>
    <n v="3.5390999999999999"/>
    <n v="4.1656000000000004"/>
    <n v="4.1731999999999996"/>
    <n v="4.1627000000000001"/>
    <n v="4.1794000000000002"/>
  </r>
  <r>
    <x v="5"/>
    <x v="7"/>
    <n v="3.5384000000000002"/>
    <n v="3.5448"/>
    <n v="3.5358999999999998"/>
    <n v="3.5501"/>
    <n v="4.1536999999999997"/>
    <n v="4.1612"/>
    <n v="4.1508000000000003"/>
    <n v="4.1675000000000004"/>
  </r>
  <r>
    <x v="5"/>
    <x v="7"/>
    <n v="3.5343"/>
    <n v="3.5407000000000002"/>
    <n v="3.5318000000000001"/>
    <n v="3.5459999999999998"/>
    <n v="4.1430999999999996"/>
    <n v="4.1505999999999998"/>
    <n v="4.1402000000000001"/>
    <n v="4.1567999999999996"/>
  </r>
  <r>
    <x v="5"/>
    <x v="7"/>
    <n v="3.5434999999999999"/>
    <n v="3.5499000000000001"/>
    <n v="3.5409999999999999"/>
    <n v="3.5552000000000001"/>
    <n v="4.1662999999999997"/>
    <n v="4.1738"/>
    <n v="4.1634000000000002"/>
    <n v="4.1801000000000004"/>
  </r>
  <r>
    <x v="5"/>
    <x v="7"/>
    <n v="3.5434999999999999"/>
    <n v="3.5499000000000001"/>
    <n v="3.5409999999999999"/>
    <n v="3.5552000000000001"/>
    <n v="4.1662999999999997"/>
    <n v="4.1738"/>
    <n v="4.1634000000000002"/>
    <n v="4.1801000000000004"/>
  </r>
  <r>
    <x v="5"/>
    <x v="7"/>
    <n v="3.5434999999999999"/>
    <n v="3.5499000000000001"/>
    <n v="3.5409999999999999"/>
    <n v="3.5552000000000001"/>
    <n v="4.1662999999999997"/>
    <n v="4.1738"/>
    <n v="4.1634000000000002"/>
    <n v="4.1801000000000004"/>
  </r>
  <r>
    <x v="5"/>
    <x v="7"/>
    <n v="3.5253000000000001"/>
    <n v="3.5316000000000001"/>
    <n v="3.5228000000000002"/>
    <n v="3.5369000000000002"/>
    <n v="4.1616999999999997"/>
    <n v="4.1692"/>
    <n v="4.1588000000000003"/>
    <n v="4.1753999999999998"/>
  </r>
  <r>
    <x v="5"/>
    <x v="7"/>
    <n v="3.5274999999999999"/>
    <n v="3.5337999999999998"/>
    <n v="3.5249999999999999"/>
    <n v="3.5390999999999999"/>
    <n v="4.1439000000000004"/>
    <n v="4.1513999999999998"/>
    <n v="4.141"/>
    <n v="4.1576000000000004"/>
  </r>
  <r>
    <x v="5"/>
    <x v="7"/>
    <n v="3.5287999999999999"/>
    <n v="3.5352000000000001"/>
    <n v="3.5264000000000002"/>
    <n v="3.5405000000000002"/>
    <n v="4.1352000000000002"/>
    <n v="4.1426999999999996"/>
    <n v="4.1323999999999996"/>
    <n v="4.1489000000000003"/>
  </r>
  <r>
    <x v="5"/>
    <x v="7"/>
    <n v="3.5177999999999998"/>
    <n v="3.5240999999999998"/>
    <n v="3.5152999999999999"/>
    <n v="3.5293999999999999"/>
    <n v="4.125"/>
    <n v="4.1323999999999996"/>
    <n v="4.1220999999999997"/>
    <n v="4.1386000000000003"/>
  </r>
  <r>
    <x v="5"/>
    <x v="7"/>
    <n v="3.5213000000000001"/>
    <n v="3.5276000000000001"/>
    <n v="3.5188000000000001"/>
    <n v="3.5329000000000002"/>
    <n v="4.1333000000000002"/>
    <n v="4.1407999999999996"/>
    <n v="4.1303999999999998"/>
    <n v="4.1470000000000002"/>
  </r>
  <r>
    <x v="5"/>
    <x v="7"/>
    <n v="3.5213000000000001"/>
    <n v="3.5276000000000001"/>
    <n v="3.5188000000000001"/>
    <n v="3.5329000000000002"/>
    <n v="4.1333000000000002"/>
    <n v="4.1407999999999996"/>
    <n v="4.1303999999999998"/>
    <n v="4.1470000000000002"/>
  </r>
  <r>
    <x v="5"/>
    <x v="7"/>
    <n v="3.5213000000000001"/>
    <n v="3.5276000000000001"/>
    <n v="3.5188000000000001"/>
    <n v="3.5329000000000002"/>
    <n v="4.1333000000000002"/>
    <n v="4.1407999999999996"/>
    <n v="4.1303999999999998"/>
    <n v="4.1470000000000002"/>
  </r>
  <r>
    <x v="5"/>
    <x v="7"/>
    <n v="3.5108999999999999"/>
    <n v="3.5171999999999999"/>
    <n v="3.5084"/>
    <n v="3.5225"/>
    <n v="4.1242000000000001"/>
    <n v="4.1315999999999997"/>
    <n v="4.1212999999999997"/>
    <n v="4.1378000000000004"/>
  </r>
  <r>
    <x v="5"/>
    <x v="7"/>
    <n v="3.4973000000000001"/>
    <n v="3.5036"/>
    <n v="3.4948000000000001"/>
    <n v="3.5087999999999999"/>
    <n v="4.117"/>
    <n v="4.1243999999999996"/>
    <n v="4.1140999999999996"/>
    <n v="4.1306000000000003"/>
  </r>
  <r>
    <x v="5"/>
    <x v="7"/>
    <n v="3.4956"/>
    <n v="3.5019"/>
    <n v="3.4931000000000001"/>
    <n v="3.5070999999999999"/>
    <n v="4.1182999999999996"/>
    <n v="4.1257000000000001"/>
    <n v="4.1154000000000002"/>
    <n v="4.1318999999999999"/>
  </r>
  <r>
    <x v="5"/>
    <x v="7"/>
    <n v="3.4781"/>
    <n v="3.4843999999999999"/>
    <n v="3.4756999999999998"/>
    <n v="3.4895999999999998"/>
    <n v="4.1021000000000001"/>
    <n v="4.1094999999999997"/>
    <n v="4.0991999999999997"/>
    <n v="4.1157000000000004"/>
  </r>
  <r>
    <x v="5"/>
    <x v="7"/>
    <n v="3.4782000000000002"/>
    <n v="3.4843999999999999"/>
    <n v="3.4756999999999998"/>
    <n v="3.4897"/>
    <n v="4.1045999999999996"/>
    <n v="4.1120000000000001"/>
    <n v="4.1017999999999999"/>
    <n v="4.1181999999999999"/>
  </r>
  <r>
    <x v="5"/>
    <x v="7"/>
    <n v="3.4782000000000002"/>
    <n v="3.4843999999999999"/>
    <n v="3.4756999999999998"/>
    <n v="3.4897"/>
    <n v="4.1045999999999996"/>
    <n v="4.1120000000000001"/>
    <n v="4.1017999999999999"/>
    <n v="4.1181999999999999"/>
  </r>
  <r>
    <x v="5"/>
    <x v="7"/>
    <n v="3.4782000000000002"/>
    <n v="3.4843999999999999"/>
    <n v="3.4756999999999998"/>
    <n v="3.4897"/>
    <n v="4.1045999999999996"/>
    <n v="4.1120000000000001"/>
    <n v="4.1017999999999999"/>
    <n v="4.1181999999999999"/>
  </r>
  <r>
    <x v="5"/>
    <x v="7"/>
    <n v="3.4445999999999999"/>
    <n v="3.4508000000000001"/>
    <n v="3.4422000000000001"/>
    <n v="3.456"/>
    <n v="4.1097000000000001"/>
    <n v="4.1170999999999998"/>
    <n v="4.1069000000000004"/>
    <n v="4.1233000000000004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8"/>
    <n v="3.4392"/>
    <n v="3.4453999999999998"/>
    <n v="3.4367999999999999"/>
    <n v="3.4504999999999999"/>
    <n v="4.0888999999999998"/>
    <n v="4.0961999999999996"/>
    <n v="4.0860000000000003"/>
    <n v="4.1024000000000003"/>
  </r>
  <r>
    <x v="5"/>
    <x v="8"/>
    <n v="3.4398"/>
    <n v="3.4460000000000002"/>
    <n v="3.4373999999999998"/>
    <n v="3.4512"/>
    <n v="4.1047000000000002"/>
    <n v="4.1120999999999999"/>
    <n v="4.1017999999999999"/>
    <n v="4.1181999999999999"/>
  </r>
  <r>
    <x v="5"/>
    <x v="8"/>
    <n v="3.4203999999999999"/>
    <n v="3.4266000000000001"/>
    <n v="3.4180999999999999"/>
    <n v="3.4318"/>
    <n v="4.0918999999999999"/>
    <n v="4.0993000000000004"/>
    <n v="4.0890000000000004"/>
    <n v="4.1054000000000004"/>
  </r>
  <r>
    <x v="5"/>
    <x v="8"/>
    <n v="3.4060999999999999"/>
    <n v="3.4123000000000001"/>
    <n v="3.4037999999999999"/>
    <n v="3.4174000000000002"/>
    <n v="4.1085000000000003"/>
    <n v="4.1158999999999999"/>
    <n v="4.1055999999999999"/>
    <n v="4.1219999999999999"/>
  </r>
  <r>
    <x v="5"/>
    <x v="8"/>
    <n v="3.4060999999999999"/>
    <n v="3.4123000000000001"/>
    <n v="3.4037999999999999"/>
    <n v="3.4174000000000002"/>
    <n v="4.1085000000000003"/>
    <n v="4.1158999999999999"/>
    <n v="4.1055999999999999"/>
    <n v="4.1219999999999999"/>
  </r>
  <r>
    <x v="5"/>
    <x v="8"/>
    <n v="3.4060999999999999"/>
    <n v="3.4123000000000001"/>
    <n v="3.4037999999999999"/>
    <n v="3.4174000000000002"/>
    <n v="4.1085000000000003"/>
    <n v="4.1158999999999999"/>
    <n v="4.1055999999999999"/>
    <n v="4.1219999999999999"/>
  </r>
  <r>
    <x v="5"/>
    <x v="8"/>
    <n v="3.3965000000000001"/>
    <n v="3.4026000000000001"/>
    <n v="3.3940999999999999"/>
    <n v="3.4077000000000002"/>
    <n v="4.0796000000000001"/>
    <n v="4.0869"/>
    <n v="4.0766999999999998"/>
    <n v="4.093"/>
  </r>
  <r>
    <x v="5"/>
    <x v="8"/>
    <n v="3.4264000000000001"/>
    <n v="3.4325999999999999"/>
    <n v="3.4239999999999999"/>
    <n v="3.4377"/>
    <n v="4.0968999999999998"/>
    <n v="4.1041999999999996"/>
    <n v="4.0940000000000003"/>
    <n v="4.1104000000000003"/>
  </r>
  <r>
    <x v="5"/>
    <x v="8"/>
    <n v="3.4340000000000002"/>
    <n v="3.4401999999999999"/>
    <n v="3.4316"/>
    <n v="3.4453999999999998"/>
    <n v="4.1139999999999999"/>
    <n v="4.1215000000000002"/>
    <n v="4.1112000000000002"/>
    <n v="4.1276000000000002"/>
  </r>
  <r>
    <x v="5"/>
    <x v="8"/>
    <n v="3.4544000000000001"/>
    <n v="3.4605999999999999"/>
    <n v="3.452"/>
    <n v="3.4658000000000002"/>
    <n v="4.1097999999999999"/>
    <n v="4.1172000000000004"/>
    <n v="4.1069000000000004"/>
    <n v="4.1234000000000002"/>
  </r>
  <r>
    <x v="5"/>
    <x v="8"/>
    <n v="3.4321999999999999"/>
    <n v="3.4384000000000001"/>
    <n v="3.4298000000000002"/>
    <n v="3.4434999999999998"/>
    <n v="4.0963000000000003"/>
    <n v="4.1036000000000001"/>
    <n v="4.0933999999999999"/>
    <n v="4.1097999999999999"/>
  </r>
  <r>
    <x v="5"/>
    <x v="8"/>
    <n v="3.4321999999999999"/>
    <n v="3.4384000000000001"/>
    <n v="3.4298000000000002"/>
    <n v="3.4434999999999998"/>
    <n v="4.0963000000000003"/>
    <n v="4.1036000000000001"/>
    <n v="4.0933999999999999"/>
    <n v="4.1097999999999999"/>
  </r>
  <r>
    <x v="5"/>
    <x v="8"/>
    <n v="3.4321999999999999"/>
    <n v="3.4384000000000001"/>
    <n v="3.4298000000000002"/>
    <n v="3.4434999999999998"/>
    <n v="4.0963000000000003"/>
    <n v="4.1036000000000001"/>
    <n v="4.0933999999999999"/>
    <n v="4.1097999999999999"/>
  </r>
  <r>
    <x v="5"/>
    <x v="8"/>
    <n v="3.4535999999999998"/>
    <n v="3.4598"/>
    <n v="3.4512"/>
    <n v="3.4649999999999999"/>
    <n v="4.1249000000000002"/>
    <n v="4.1323999999999996"/>
    <n v="4.1219999999999999"/>
    <n v="4.1386000000000003"/>
  </r>
  <r>
    <x v="5"/>
    <x v="8"/>
    <n v="3.4901"/>
    <n v="3.4963000000000002"/>
    <n v="3.4876"/>
    <n v="3.5015999999999998"/>
    <n v="4.1835000000000004"/>
    <n v="4.1909999999999998"/>
    <n v="4.1806000000000001"/>
    <n v="4.1973000000000003"/>
  </r>
  <r>
    <x v="5"/>
    <x v="8"/>
    <n v="3.4756999999999998"/>
    <n v="3.4820000000000002"/>
    <n v="3.4733000000000001"/>
    <n v="3.4872000000000001"/>
    <n v="4.1725000000000003"/>
    <n v="4.1801000000000004"/>
    <n v="4.1696"/>
    <n v="4.1863000000000001"/>
  </r>
  <r>
    <x v="5"/>
    <x v="8"/>
    <n v="3.5089999999999999"/>
    <n v="3.5152999999999999"/>
    <n v="3.5065"/>
    <n v="3.5205000000000002"/>
    <n v="4.1775000000000002"/>
    <n v="4.1851000000000003"/>
    <n v="4.1745999999999999"/>
    <n v="4.1913"/>
  </r>
  <r>
    <x v="5"/>
    <x v="8"/>
    <n v="3.4862000000000002"/>
    <n v="3.4925000000000002"/>
    <n v="3.4838"/>
    <n v="3.4977"/>
    <n v="4.1763000000000003"/>
    <n v="4.1837999999999997"/>
    <n v="4.1734"/>
    <n v="4.1901000000000002"/>
  </r>
  <r>
    <x v="5"/>
    <x v="8"/>
    <n v="3.4862000000000002"/>
    <n v="3.4925000000000002"/>
    <n v="3.4838"/>
    <n v="3.4977"/>
    <n v="4.1763000000000003"/>
    <n v="4.1837999999999997"/>
    <n v="4.1734"/>
    <n v="4.1901000000000002"/>
  </r>
  <r>
    <x v="5"/>
    <x v="8"/>
    <n v="3.4862000000000002"/>
    <n v="3.4925000000000002"/>
    <n v="3.4838"/>
    <n v="3.4977"/>
    <n v="4.1763000000000003"/>
    <n v="4.1837999999999997"/>
    <n v="4.1734"/>
    <n v="4.1901000000000002"/>
  </r>
  <r>
    <x v="5"/>
    <x v="8"/>
    <n v="3.5162"/>
    <n v="3.5225"/>
    <n v="3.5137"/>
    <n v="3.5278"/>
    <n v="4.1818"/>
    <n v="4.1893000000000002"/>
    <n v="4.1788999999999996"/>
    <n v="4.1955999999999998"/>
  </r>
  <r>
    <x v="5"/>
    <x v="8"/>
    <n v="3.5344000000000002"/>
    <n v="3.5407999999999999"/>
    <n v="3.532"/>
    <n v="3.5461"/>
    <n v="4.1746999999999996"/>
    <n v="4.1822999999999997"/>
    <n v="4.1718000000000002"/>
    <n v="4.1885000000000003"/>
  </r>
  <r>
    <x v="5"/>
    <x v="8"/>
    <n v="3.5657000000000001"/>
    <n v="3.5720999999999998"/>
    <n v="3.5632000000000001"/>
    <n v="3.5773999999999999"/>
    <n v="4.1890999999999998"/>
    <n v="4.1966000000000001"/>
    <n v="4.1860999999999997"/>
    <n v="4.2028999999999996"/>
  </r>
  <r>
    <x v="5"/>
    <x v="8"/>
    <n v="3.5720000000000001"/>
    <n v="3.5783999999999998"/>
    <n v="3.5695000000000001"/>
    <n v="3.5838000000000001"/>
    <n v="4.2023000000000001"/>
    <n v="4.2099000000000002"/>
    <n v="4.1993999999999998"/>
    <n v="4.2161999999999997"/>
  </r>
  <r>
    <x v="5"/>
    <x v="8"/>
    <n v="3.5520999999999998"/>
    <n v="3.5585"/>
    <n v="3.5495999999999999"/>
    <n v="3.5638000000000001"/>
    <n v="4.1924000000000001"/>
    <n v="4.2"/>
    <n v="4.1894999999999998"/>
    <n v="4.2062999999999997"/>
  </r>
  <r>
    <x v="5"/>
    <x v="8"/>
    <n v="3.5520999999999998"/>
    <n v="3.5585"/>
    <n v="3.5495999999999999"/>
    <n v="3.5638000000000001"/>
    <n v="4.1924000000000001"/>
    <n v="4.2"/>
    <n v="4.1894999999999998"/>
    <n v="4.2062999999999997"/>
  </r>
  <r>
    <x v="5"/>
    <x v="8"/>
    <n v="3.5520999999999998"/>
    <n v="3.5585"/>
    <n v="3.5495999999999999"/>
    <n v="3.5638000000000001"/>
    <n v="4.1924000000000001"/>
    <n v="4.2"/>
    <n v="4.1894999999999998"/>
    <n v="4.2062999999999997"/>
  </r>
  <r>
    <x v="5"/>
    <x v="9"/>
    <n v="3.5756999999999999"/>
    <n v="3.5821999999999998"/>
    <n v="3.5731999999999999"/>
    <n v="3.5874999999999999"/>
    <n v="4.1992000000000003"/>
    <n v="4.2068000000000003"/>
    <n v="4.1962999999999999"/>
    <n v="4.2130999999999998"/>
  </r>
  <r>
    <x v="5"/>
    <x v="9"/>
    <n v="3.5779999999999998"/>
    <n v="3.5844999999999998"/>
    <n v="3.5754999999999999"/>
    <n v="3.5897999999999999"/>
    <n v="4.2007000000000003"/>
    <n v="4.2081999999999997"/>
    <n v="4.1977000000000002"/>
    <n v="4.2145000000000001"/>
  </r>
  <r>
    <x v="5"/>
    <x v="9"/>
    <n v="3.5634000000000001"/>
    <n v="3.5699000000000001"/>
    <n v="3.5609000000000002"/>
    <n v="3.5752000000000002"/>
    <n v="4.1924000000000001"/>
    <n v="4.2"/>
    <n v="4.1894999999999998"/>
    <n v="4.2062999999999997"/>
  </r>
  <r>
    <x v="5"/>
    <x v="9"/>
    <n v="3.5684999999999998"/>
    <n v="3.5749"/>
    <n v="3.5659999999999998"/>
    <n v="3.5802999999999998"/>
    <n v="4.1963999999999997"/>
    <n v="4.2039999999999997"/>
    <n v="4.1935000000000002"/>
    <n v="4.2103000000000002"/>
  </r>
  <r>
    <x v="5"/>
    <x v="9"/>
    <n v="3.6040999999999999"/>
    <n v="3.6105999999999998"/>
    <n v="3.6015999999999999"/>
    <n v="3.6160000000000001"/>
    <n v="4.2168000000000001"/>
    <n v="4.2244000000000002"/>
    <n v="4.2138999999999998"/>
    <n v="4.2308000000000003"/>
  </r>
  <r>
    <x v="5"/>
    <x v="9"/>
    <n v="3.6040999999999999"/>
    <n v="3.6105999999999998"/>
    <n v="3.6015999999999999"/>
    <n v="3.6160000000000001"/>
    <n v="4.2168000000000001"/>
    <n v="4.2244000000000002"/>
    <n v="4.2138999999999998"/>
    <n v="4.2308000000000003"/>
  </r>
  <r>
    <x v="5"/>
    <x v="9"/>
    <n v="3.6040999999999999"/>
    <n v="3.6105999999999998"/>
    <n v="3.6015999999999999"/>
    <n v="3.6160000000000001"/>
    <n v="4.2168000000000001"/>
    <n v="4.2244000000000002"/>
    <n v="4.2138999999999998"/>
    <n v="4.2308000000000003"/>
  </r>
  <r>
    <x v="5"/>
    <x v="9"/>
    <n v="3.6959"/>
    <n v="3.7025999999999999"/>
    <n v="3.6934"/>
    <n v="3.7081"/>
    <n v="4.3383000000000003"/>
    <n v="4.3460999999999999"/>
    <n v="4.3352000000000004"/>
    <n v="4.3525999999999998"/>
  </r>
  <r>
    <x v="5"/>
    <x v="9"/>
    <n v="3.681"/>
    <n v="3.6877"/>
    <n v="3.6785000000000001"/>
    <n v="3.6932"/>
    <n v="4.3375000000000004"/>
    <n v="4.3452999999999999"/>
    <n v="4.3343999999999996"/>
    <n v="4.3517999999999999"/>
  </r>
  <r>
    <x v="5"/>
    <x v="9"/>
    <n v="3.6753"/>
    <n v="3.6819000000000002"/>
    <n v="3.6726999999999999"/>
    <n v="3.6873999999999998"/>
    <n v="4.3451000000000004"/>
    <n v="4.3529"/>
    <n v="4.3419999999999996"/>
    <n v="4.3593999999999999"/>
  </r>
  <r>
    <x v="5"/>
    <x v="9"/>
    <n v="3.6448"/>
    <n v="3.6514000000000002"/>
    <n v="3.6423000000000001"/>
    <n v="3.6568999999999998"/>
    <n v="4.3226000000000004"/>
    <n v="4.3304"/>
    <n v="4.3196000000000003"/>
    <n v="4.3369"/>
  </r>
  <r>
    <x v="5"/>
    <x v="9"/>
    <n v="3.6478999999999999"/>
    <n v="3.6543999999999999"/>
    <n v="3.6453000000000002"/>
    <n v="3.6598999999999999"/>
    <n v="4.3141999999999996"/>
    <n v="4.3220000000000001"/>
    <n v="4.3112000000000004"/>
    <n v="4.3285"/>
  </r>
  <r>
    <x v="5"/>
    <x v="9"/>
    <n v="3.6478999999999999"/>
    <n v="3.6543999999999999"/>
    <n v="3.6453000000000002"/>
    <n v="3.6598999999999999"/>
    <n v="4.3141999999999996"/>
    <n v="4.3220000000000001"/>
    <n v="4.3112000000000004"/>
    <n v="4.3285"/>
  </r>
  <r>
    <x v="5"/>
    <x v="9"/>
    <n v="3.6478999999999999"/>
    <n v="3.6543999999999999"/>
    <n v="3.6453000000000002"/>
    <n v="3.6598999999999999"/>
    <n v="4.3141999999999996"/>
    <n v="4.3220000000000001"/>
    <n v="4.3112000000000004"/>
    <n v="4.3285"/>
  </r>
  <r>
    <x v="5"/>
    <x v="9"/>
    <n v="3.6400999999999999"/>
    <n v="3.6467000000000001"/>
    <n v="3.6375999999999999"/>
    <n v="3.6520999999999999"/>
    <n v="4.2933000000000003"/>
    <n v="4.3010000000000002"/>
    <n v="4.2903000000000002"/>
    <n v="4.3075000000000001"/>
  </r>
  <r>
    <x v="5"/>
    <x v="9"/>
    <n v="3.6545999999999998"/>
    <n v="3.6612"/>
    <n v="3.6520999999999999"/>
    <n v="3.6667000000000001"/>
    <n v="4.2988999999999997"/>
    <n v="4.3066000000000004"/>
    <n v="4.2958999999999996"/>
    <n v="4.3131000000000004"/>
  </r>
  <r>
    <x v="5"/>
    <x v="9"/>
    <n v="3.6747999999999998"/>
    <n v="3.6815000000000002"/>
    <n v="3.6722999999999999"/>
    <n v="3.6869999999999998"/>
    <n v="4.3183999999999996"/>
    <n v="4.3262"/>
    <n v="4.3154000000000003"/>
    <n v="4.3327"/>
  </r>
  <r>
    <x v="5"/>
    <x v="9"/>
    <n v="3.66"/>
    <n v="3.6665999999999999"/>
    <n v="3.6575000000000002"/>
    <n v="3.6720999999999999"/>
    <n v="4.3258000000000001"/>
    <n v="4.3335999999999997"/>
    <n v="4.3228"/>
    <n v="4.3400999999999996"/>
  </r>
  <r>
    <x v="5"/>
    <x v="9"/>
    <n v="3.6595"/>
    <n v="3.6661000000000001"/>
    <n v="3.6568999999999998"/>
    <n v="3.6716000000000002"/>
    <n v="4.3219000000000003"/>
    <n v="4.3296999999999999"/>
    <n v="4.3189000000000002"/>
    <n v="4.3361999999999998"/>
  </r>
  <r>
    <x v="5"/>
    <x v="9"/>
    <n v="3.6595"/>
    <n v="3.6661000000000001"/>
    <n v="3.6568999999999998"/>
    <n v="3.6716000000000002"/>
    <n v="4.3219000000000003"/>
    <n v="4.3296999999999999"/>
    <n v="4.3189000000000002"/>
    <n v="4.3361999999999998"/>
  </r>
  <r>
    <x v="5"/>
    <x v="9"/>
    <n v="3.6595"/>
    <n v="3.6661000000000001"/>
    <n v="3.6568999999999998"/>
    <n v="3.6716000000000002"/>
    <n v="4.3219000000000003"/>
    <n v="4.3296999999999999"/>
    <n v="4.3189000000000002"/>
    <n v="4.3361999999999998"/>
  </r>
  <r>
    <x v="5"/>
    <x v="9"/>
    <n v="3.6985000000000001"/>
    <n v="3.7050999999999998"/>
    <n v="3.6959"/>
    <n v="3.7107000000000001"/>
    <n v="4.3445"/>
    <n v="4.3524000000000003"/>
    <n v="4.3414999999999999"/>
    <n v="4.3589000000000002"/>
  </r>
  <r>
    <x v="5"/>
    <x v="9"/>
    <n v="3.7111000000000001"/>
    <n v="3.7178"/>
    <n v="3.7084999999999999"/>
    <n v="3.7233000000000001"/>
    <n v="4.3636999999999997"/>
    <n v="4.3715000000000002"/>
    <n v="4.3605999999999998"/>
    <n v="4.3780999999999999"/>
  </r>
  <r>
    <x v="5"/>
    <x v="9"/>
    <n v="3.7309000000000001"/>
    <n v="3.7376"/>
    <n v="3.7282999999999999"/>
    <n v="3.7433000000000001"/>
    <n v="4.3909000000000002"/>
    <n v="4.3987999999999996"/>
    <n v="4.3878000000000004"/>
    <n v="4.4054000000000002"/>
  </r>
  <r>
    <x v="5"/>
    <x v="9"/>
    <n v="3.7660999999999998"/>
    <n v="3.7728999999999999"/>
    <n v="3.7635000000000001"/>
    <n v="3.7786"/>
    <n v="4.4467999999999996"/>
    <n v="4.4547999999999996"/>
    <n v="4.4436999999999998"/>
    <n v="4.4615"/>
  </r>
  <r>
    <x v="5"/>
    <x v="9"/>
    <n v="3.8174000000000001"/>
    <n v="3.8243"/>
    <n v="3.8147000000000002"/>
    <n v="3.83"/>
    <n v="4.4378000000000002"/>
    <n v="4.4458000000000002"/>
    <n v="4.4347000000000003"/>
    <n v="4.4524999999999997"/>
  </r>
  <r>
    <x v="5"/>
    <x v="9"/>
    <n v="3.8174000000000001"/>
    <n v="3.8243"/>
    <n v="3.8147000000000002"/>
    <n v="3.83"/>
    <n v="4.4378000000000002"/>
    <n v="4.4458000000000002"/>
    <n v="4.4347000000000003"/>
    <n v="4.4524999999999997"/>
  </r>
  <r>
    <x v="5"/>
    <x v="9"/>
    <n v="3.8174000000000001"/>
    <n v="3.8243"/>
    <n v="3.8147000000000002"/>
    <n v="3.83"/>
    <n v="4.4378000000000002"/>
    <n v="4.4458000000000002"/>
    <n v="4.4347000000000003"/>
    <n v="4.4524999999999997"/>
  </r>
  <r>
    <x v="5"/>
    <x v="9"/>
    <n v="3.77"/>
    <n v="3.7768000000000002"/>
    <n v="3.7673999999999999"/>
    <n v="3.7825000000000002"/>
    <n v="4.3848000000000003"/>
    <n v="4.3926999999999996"/>
    <n v="4.3818000000000001"/>
    <n v="4.3993000000000002"/>
  </r>
  <r>
    <x v="5"/>
    <x v="9"/>
    <n v="3.7753999999999999"/>
    <n v="3.7822"/>
    <n v="3.7728000000000002"/>
    <n v="3.7879"/>
    <n v="4.3941999999999997"/>
    <n v="4.4020999999999999"/>
    <n v="4.3910999999999998"/>
    <n v="4.4086999999999996"/>
  </r>
  <r>
    <x v="5"/>
    <x v="10"/>
    <n v="3.8079999999999998"/>
    <n v="3.8149000000000002"/>
    <n v="3.8054000000000001"/>
    <n v="3.8206000000000002"/>
    <n v="4.4325999999999999"/>
    <n v="4.4405999999999999"/>
    <n v="4.4295"/>
    <n v="4.4473000000000003"/>
  </r>
  <r>
    <x v="5"/>
    <x v="10"/>
    <n v="3.8071999999999999"/>
    <n v="3.8140999999999998"/>
    <n v="3.8045"/>
    <n v="3.8197999999999999"/>
    <n v="4.4339000000000004"/>
    <n v="4.4419000000000004"/>
    <n v="4.4307999999999996"/>
    <n v="4.4485000000000001"/>
  </r>
  <r>
    <x v="5"/>
    <x v="10"/>
    <n v="3.8203999999999998"/>
    <n v="3.8271999999999999"/>
    <n v="3.8176999999999999"/>
    <n v="3.8330000000000002"/>
    <n v="4.4504000000000001"/>
    <n v="4.4584000000000001"/>
    <n v="4.4473000000000003"/>
    <n v="4.4650999999999996"/>
  </r>
  <r>
    <x v="5"/>
    <x v="10"/>
    <n v="3.8203999999999998"/>
    <n v="3.8271999999999999"/>
    <n v="3.8176999999999999"/>
    <n v="3.8330000000000002"/>
    <n v="4.4504000000000001"/>
    <n v="4.4584000000000001"/>
    <n v="4.4473000000000003"/>
    <n v="4.4650999999999996"/>
  </r>
  <r>
    <x v="5"/>
    <x v="10"/>
    <n v="3.8203999999999998"/>
    <n v="3.8271999999999999"/>
    <n v="3.8176999999999999"/>
    <n v="3.8330000000000002"/>
    <n v="4.4504000000000001"/>
    <n v="4.4584000000000001"/>
    <n v="4.4473000000000003"/>
    <n v="4.4650999999999996"/>
  </r>
  <r>
    <x v="5"/>
    <x v="10"/>
    <n v="3.859"/>
    <n v="3.8660000000000001"/>
    <n v="3.8563000000000001"/>
    <n v="3.8717999999999999"/>
    <n v="4.4786999999999999"/>
    <n v="4.4867999999999997"/>
    <n v="4.4756"/>
    <n v="4.4935"/>
  </r>
  <r>
    <x v="5"/>
    <x v="10"/>
    <n v="3.8532000000000002"/>
    <n v="3.8601999999999999"/>
    <n v="3.8504999999999998"/>
    <n v="3.8660000000000001"/>
    <n v="4.4608999999999996"/>
    <n v="4.4688999999999997"/>
    <n v="4.4577"/>
    <n v="4.4756"/>
  </r>
  <r>
    <x v="5"/>
    <x v="10"/>
    <n v="3.8815"/>
    <n v="3.8885000000000001"/>
    <n v="3.8788"/>
    <n v="3.8944000000000001"/>
    <n v="4.5014000000000003"/>
    <n v="4.5095000000000001"/>
    <n v="4.4983000000000004"/>
    <n v="4.5163000000000002"/>
  </r>
  <r>
    <x v="5"/>
    <x v="10"/>
    <n v="3.8534999999999999"/>
    <n v="3.8603999999999998"/>
    <n v="3.8508"/>
    <n v="3.8662000000000001"/>
    <n v="4.4741999999999997"/>
    <n v="4.4821999999999997"/>
    <n v="4.4710000000000001"/>
    <n v="4.4889999999999999"/>
  </r>
  <r>
    <x v="5"/>
    <x v="10"/>
    <n v="3.8643999999999998"/>
    <n v="3.8713000000000002"/>
    <n v="3.8616999999999999"/>
    <n v="3.8771"/>
    <n v="4.4997999999999996"/>
    <n v="4.5079000000000002"/>
    <n v="4.4965999999999999"/>
    <n v="4.5145999999999997"/>
  </r>
  <r>
    <x v="5"/>
    <x v="10"/>
    <n v="3.8643999999999998"/>
    <n v="3.8713000000000002"/>
    <n v="3.8616999999999999"/>
    <n v="3.8771"/>
    <n v="4.4997999999999996"/>
    <n v="4.5079000000000002"/>
    <n v="4.4965999999999999"/>
    <n v="4.5145999999999997"/>
  </r>
  <r>
    <x v="5"/>
    <x v="10"/>
    <n v="3.8643999999999998"/>
    <n v="3.8713000000000002"/>
    <n v="3.8616999999999999"/>
    <n v="3.8771"/>
    <n v="4.4997999999999996"/>
    <n v="4.5079000000000002"/>
    <n v="4.4965999999999999"/>
    <n v="4.5145999999999997"/>
  </r>
  <r>
    <x v="5"/>
    <x v="10"/>
    <n v="3.8658999999999999"/>
    <n v="3.8727999999999998"/>
    <n v="3.8631000000000002"/>
    <n v="3.8786"/>
    <n v="4.5021000000000004"/>
    <n v="4.5102000000000002"/>
    <n v="4.4989999999999997"/>
    <n v="4.5170000000000003"/>
  </r>
  <r>
    <x v="5"/>
    <x v="10"/>
    <n v="3.8664000000000001"/>
    <n v="3.8734000000000002"/>
    <n v="3.8637000000000001"/>
    <n v="3.8792"/>
    <n v="4.5252999999999997"/>
    <n v="4.5334000000000003"/>
    <n v="4.5221"/>
    <n v="4.5401999999999996"/>
  </r>
  <r>
    <x v="5"/>
    <x v="10"/>
    <n v="3.8835999999999999"/>
    <n v="3.8906000000000001"/>
    <n v="3.8809"/>
    <n v="3.8963999999999999"/>
    <n v="4.5938999999999997"/>
    <n v="4.6021999999999998"/>
    <n v="4.5907"/>
    <n v="4.6090999999999998"/>
  </r>
  <r>
    <x v="5"/>
    <x v="10"/>
    <n v="3.8683999999999998"/>
    <n v="3.8753000000000002"/>
    <n v="3.8656999999999999"/>
    <n v="3.8811"/>
    <n v="4.5564"/>
    <n v="4.5646000000000004"/>
    <n v="4.5532000000000004"/>
    <n v="4.5713999999999997"/>
  </r>
  <r>
    <x v="5"/>
    <x v="10"/>
    <n v="3.8792"/>
    <n v="3.8862000000000001"/>
    <n v="3.8765000000000001"/>
    <n v="3.8921000000000001"/>
    <n v="4.5759999999999996"/>
    <n v="4.5842000000000001"/>
    <n v="4.5728"/>
    <n v="4.5911"/>
  </r>
  <r>
    <x v="5"/>
    <x v="10"/>
    <n v="3.8792"/>
    <n v="3.8862000000000001"/>
    <n v="3.8765000000000001"/>
    <n v="3.8921000000000001"/>
    <n v="4.5759999999999996"/>
    <n v="4.5842000000000001"/>
    <n v="4.5728"/>
    <n v="4.5911"/>
  </r>
  <r>
    <x v="5"/>
    <x v="10"/>
    <n v="3.8792"/>
    <n v="3.8862000000000001"/>
    <n v="3.8765000000000001"/>
    <n v="3.8921000000000001"/>
    <n v="4.5759999999999996"/>
    <n v="4.5842000000000001"/>
    <n v="4.5728"/>
    <n v="4.5911"/>
  </r>
  <r>
    <x v="5"/>
    <x v="10"/>
    <n v="3.8872"/>
    <n v="3.8942000000000001"/>
    <n v="3.8843999999999999"/>
    <n v="3.9"/>
    <n v="4.577"/>
    <n v="4.5853000000000002"/>
    <n v="4.5738000000000003"/>
    <n v="4.5922000000000001"/>
  </r>
  <r>
    <x v="5"/>
    <x v="10"/>
    <n v="3.9525000000000001"/>
    <n v="3.9596"/>
    <n v="3.9497"/>
    <n v="3.9655"/>
    <n v="4.6378000000000004"/>
    <n v="4.6460999999999997"/>
    <n v="4.6345000000000001"/>
    <n v="4.6531000000000002"/>
  </r>
  <r>
    <x v="5"/>
    <x v="10"/>
    <n v="3.9594"/>
    <n v="3.9664999999999999"/>
    <n v="3.9565999999999999"/>
    <n v="3.9723999999999999"/>
    <n v="4.6547000000000001"/>
    <n v="4.6631"/>
    <n v="4.6513999999999998"/>
    <n v="4.6700999999999997"/>
  </r>
  <r>
    <x v="5"/>
    <x v="10"/>
    <n v="3.9169999999999998"/>
    <n v="3.9241000000000001"/>
    <n v="3.9142999999999999"/>
    <n v="3.93"/>
    <n v="4.6375000000000002"/>
    <n v="4.6459000000000001"/>
    <n v="4.6342999999999996"/>
    <n v="4.6528"/>
  </r>
  <r>
    <x v="5"/>
    <x v="10"/>
    <n v="3.9365000000000001"/>
    <n v="3.9436"/>
    <n v="3.9337"/>
    <n v="3.9495"/>
    <n v="4.6677"/>
    <n v="4.6760999999999999"/>
    <n v="4.6643999999999997"/>
    <n v="4.6830999999999996"/>
  </r>
  <r>
    <x v="5"/>
    <x v="10"/>
    <n v="3.9365000000000001"/>
    <n v="3.9436"/>
    <n v="3.9337"/>
    <n v="3.9495"/>
    <n v="4.6677"/>
    <n v="4.6760999999999999"/>
    <n v="4.6643999999999997"/>
    <n v="4.6830999999999996"/>
  </r>
  <r>
    <x v="5"/>
    <x v="10"/>
    <n v="3.9365000000000001"/>
    <n v="3.9436"/>
    <n v="3.9337"/>
    <n v="3.9495"/>
    <n v="4.6677"/>
    <n v="4.6760999999999999"/>
    <n v="4.6643999999999997"/>
    <n v="4.6830999999999996"/>
  </r>
  <r>
    <x v="5"/>
    <x v="10"/>
    <n v="3.9285000000000001"/>
    <n v="3.9356"/>
    <n v="3.9258000000000002"/>
    <n v="3.9415"/>
    <n v="4.6878000000000002"/>
    <n v="4.6962000000000002"/>
    <n v="4.6844999999999999"/>
    <n v="4.7031999999999998"/>
  </r>
  <r>
    <x v="5"/>
    <x v="10"/>
    <n v="3.9214000000000002"/>
    <n v="3.9285000000000001"/>
    <n v="3.9186999999999999"/>
    <n v="3.9344000000000001"/>
    <n v="4.6642000000000001"/>
    <n v="4.6726000000000001"/>
    <n v="4.6609999999999996"/>
    <n v="4.6795999999999998"/>
  </r>
  <r>
    <x v="5"/>
    <x v="10"/>
    <n v="3.9504999999999999"/>
    <n v="3.9575999999999998"/>
    <n v="3.9477000000000002"/>
    <n v="3.9634999999999998"/>
    <n v="4.6852999999999998"/>
    <n v="4.6938000000000004"/>
    <n v="4.6820000000000004"/>
    <n v="4.7008000000000001"/>
  </r>
  <r>
    <x v="5"/>
    <x v="10"/>
    <n v="3.9390000000000001"/>
    <n v="3.9460999999999999"/>
    <n v="3.9363000000000001"/>
    <n v="3.952"/>
    <n v="4.6662999999999997"/>
    <n v="4.6746999999999996"/>
    <n v="4.6631"/>
    <n v="4.6817000000000002"/>
  </r>
  <r>
    <x v="5"/>
    <x v="11"/>
    <n v="3.9323999999999999"/>
    <n v="3.9394999999999998"/>
    <n v="3.9297"/>
    <n v="3.9453999999999998"/>
    <n v="4.6832000000000003"/>
    <n v="4.6917"/>
    <n v="4.68"/>
    <n v="4.6986999999999997"/>
  </r>
  <r>
    <x v="5"/>
    <x v="11"/>
    <n v="3.9323999999999999"/>
    <n v="3.9394999999999998"/>
    <n v="3.9297"/>
    <n v="3.9453999999999998"/>
    <n v="4.6832000000000003"/>
    <n v="4.6917"/>
    <n v="4.68"/>
    <n v="4.6986999999999997"/>
  </r>
  <r>
    <x v="5"/>
    <x v="11"/>
    <n v="3.9323999999999999"/>
    <n v="3.9394999999999998"/>
    <n v="3.9297"/>
    <n v="3.9453999999999998"/>
    <n v="4.6832000000000003"/>
    <n v="4.6917"/>
    <n v="4.68"/>
    <n v="4.6986999999999997"/>
  </r>
  <r>
    <x v="5"/>
    <x v="11"/>
    <n v="3.9190999999999998"/>
    <n v="3.9260999999999999"/>
    <n v="3.9163000000000001"/>
    <n v="3.9319999999999999"/>
    <n v="4.6471999999999998"/>
    <n v="4.6555999999999997"/>
    <n v="4.6440000000000001"/>
    <n v="4.6626000000000003"/>
  </r>
  <r>
    <x v="5"/>
    <x v="11"/>
    <n v="3.8624000000000001"/>
    <n v="3.8693"/>
    <n v="3.8597000000000001"/>
    <n v="3.8751000000000002"/>
    <n v="4.5804"/>
    <n v="4.5887000000000002"/>
    <n v="4.5772000000000004"/>
    <n v="4.5956000000000001"/>
  </r>
  <r>
    <x v="5"/>
    <x v="11"/>
    <n v="3.8527999999999998"/>
    <n v="3.8597000000000001"/>
    <n v="3.8500999999999999"/>
    <n v="3.8654999999999999"/>
    <n v="4.5555000000000003"/>
    <n v="4.5636999999999999"/>
    <n v="4.5522999999999998"/>
    <n v="4.5705999999999998"/>
  </r>
  <r>
    <x v="5"/>
    <x v="11"/>
    <n v="3.8607999999999998"/>
    <n v="3.8677000000000001"/>
    <n v="3.8580999999999999"/>
    <n v="3.8734999999999999"/>
    <n v="4.5518000000000001"/>
    <n v="4.5599999999999996"/>
    <n v="4.5486000000000004"/>
    <n v="4.5667999999999997"/>
  </r>
  <r>
    <x v="5"/>
    <x v="11"/>
    <n v="3.8546"/>
    <n v="3.8616000000000001"/>
    <n v="3.8519000000000001"/>
    <n v="3.8673999999999999"/>
    <n v="4.5265000000000004"/>
    <n v="4.5346000000000002"/>
    <n v="4.5232999999999999"/>
    <n v="4.5414000000000003"/>
  </r>
  <r>
    <x v="5"/>
    <x v="11"/>
    <n v="3.8546"/>
    <n v="3.8616000000000001"/>
    <n v="3.8519000000000001"/>
    <n v="3.8673999999999999"/>
    <n v="4.5265000000000004"/>
    <n v="4.5346000000000002"/>
    <n v="4.5232999999999999"/>
    <n v="4.5414000000000003"/>
  </r>
  <r>
    <x v="5"/>
    <x v="11"/>
    <n v="3.8546"/>
    <n v="3.8616000000000001"/>
    <n v="3.8519000000000001"/>
    <n v="3.8673999999999999"/>
    <n v="4.5265000000000004"/>
    <n v="4.5346000000000002"/>
    <n v="4.5232999999999999"/>
    <n v="4.5414000000000003"/>
  </r>
  <r>
    <x v="5"/>
    <x v="11"/>
    <n v="3.8275000000000001"/>
    <n v="3.8344"/>
    <n v="3.8248000000000002"/>
    <n v="3.8401000000000001"/>
    <n v="4.5128000000000004"/>
    <n v="4.5209999999999999"/>
    <n v="4.5096999999999996"/>
    <n v="4.5278"/>
  </r>
  <r>
    <x v="5"/>
    <x v="11"/>
    <n v="3.8277000000000001"/>
    <n v="3.8346"/>
    <n v="3.8250000000000002"/>
    <n v="3.8403999999999998"/>
    <n v="4.5086000000000004"/>
    <n v="4.5167000000000002"/>
    <n v="4.5053999999999998"/>
    <n v="4.5235000000000003"/>
  </r>
  <r>
    <x v="5"/>
    <x v="11"/>
    <n v="3.839"/>
    <n v="3.8458999999999999"/>
    <n v="3.8363"/>
    <n v="3.8517000000000001"/>
    <n v="4.5091999999999999"/>
    <n v="4.5172999999999996"/>
    <n v="4.5060000000000002"/>
    <n v="4.5240999999999998"/>
  </r>
  <r>
    <x v="5"/>
    <x v="11"/>
    <n v="3.8323"/>
    <n v="3.8391999999999999"/>
    <n v="3.8296000000000001"/>
    <n v="3.8450000000000002"/>
    <n v="4.5316000000000001"/>
    <n v="4.5397999999999996"/>
    <n v="4.5284000000000004"/>
    <n v="4.5465999999999998"/>
  </r>
  <r>
    <x v="5"/>
    <x v="11"/>
    <n v="3.8591000000000002"/>
    <n v="3.8660000000000001"/>
    <n v="3.8563999999999998"/>
    <n v="3.8717999999999999"/>
    <n v="4.5510999999999999"/>
    <n v="4.5593000000000004"/>
    <n v="4.548"/>
    <n v="4.5662000000000003"/>
  </r>
  <r>
    <x v="5"/>
    <x v="11"/>
    <n v="3.8591000000000002"/>
    <n v="3.8660000000000001"/>
    <n v="3.8563999999999998"/>
    <n v="3.8717999999999999"/>
    <n v="4.5510999999999999"/>
    <n v="4.5593000000000004"/>
    <n v="4.548"/>
    <n v="4.5662000000000003"/>
  </r>
  <r>
    <x v="5"/>
    <x v="11"/>
    <n v="3.8591000000000002"/>
    <n v="3.8660000000000001"/>
    <n v="3.8563999999999998"/>
    <n v="3.8717999999999999"/>
    <n v="4.5510999999999999"/>
    <n v="4.5593000000000004"/>
    <n v="4.548"/>
    <n v="4.5662000000000003"/>
  </r>
  <r>
    <x v="5"/>
    <x v="11"/>
    <n v="3.8506999999999998"/>
    <n v="3.8576000000000001"/>
    <n v="3.8479999999999999"/>
    <n v="3.8633999999999999"/>
    <n v="4.5385"/>
    <n v="4.5467000000000004"/>
    <n v="4.5353000000000003"/>
    <n v="4.5534999999999997"/>
  </r>
  <r>
    <x v="5"/>
    <x v="11"/>
    <n v="3.8349000000000002"/>
    <n v="3.8418000000000001"/>
    <n v="3.8321999999999998"/>
    <n v="3.8475000000000001"/>
    <n v="4.5270999999999999"/>
    <n v="4.5353000000000003"/>
    <n v="4.5239000000000003"/>
    <n v="4.5420999999999996"/>
  </r>
  <r>
    <x v="5"/>
    <x v="11"/>
    <n v="3.8342000000000001"/>
    <n v="3.8411"/>
    <n v="3.8315000000000001"/>
    <n v="3.8468"/>
    <n v="4.5393999999999997"/>
    <n v="4.5475000000000003"/>
    <n v="4.5362"/>
    <n v="4.5544000000000002"/>
  </r>
  <r>
    <x v="5"/>
    <x v="11"/>
    <n v="3.8222999999999998"/>
    <n v="3.8292000000000002"/>
    <n v="3.8197000000000001"/>
    <n v="3.835"/>
    <n v="4.5381999999999998"/>
    <n v="4.5462999999999996"/>
    <n v="4.5350000000000001"/>
    <n v="4.5532000000000004"/>
  </r>
  <r>
    <x v="5"/>
    <x v="11"/>
    <n v="3.8113000000000001"/>
    <n v="3.8182"/>
    <n v="3.8087"/>
    <n v="3.8239000000000001"/>
    <n v="4.5171000000000001"/>
    <n v="4.5252999999999997"/>
    <n v="4.5140000000000002"/>
    <n v="4.5320999999999998"/>
  </r>
  <r>
    <x v="5"/>
    <x v="11"/>
    <n v="3.8113000000000001"/>
    <n v="3.8182"/>
    <n v="3.8087"/>
    <n v="3.8239000000000001"/>
    <n v="4.5171000000000001"/>
    <n v="4.5252999999999997"/>
    <n v="4.5140000000000002"/>
    <n v="4.5320999999999998"/>
  </r>
  <r>
    <x v="5"/>
    <x v="11"/>
    <n v="3.8113000000000001"/>
    <n v="3.8182"/>
    <n v="3.8087"/>
    <n v="3.8239000000000001"/>
    <n v="4.5171000000000001"/>
    <n v="4.5252999999999997"/>
    <n v="4.5140000000000002"/>
    <n v="4.5320999999999998"/>
  </r>
  <r>
    <x v="5"/>
    <x v="11"/>
    <n v="3.8087"/>
    <n v="3.8155999999999999"/>
    <n v="3.8060999999999998"/>
    <n v="3.8212999999999999"/>
    <n v="4.5205000000000002"/>
    <n v="4.5286"/>
    <n v="4.5172999999999996"/>
    <n v="4.5354000000000001"/>
  </r>
  <r>
    <x v="5"/>
    <x v="11"/>
    <n v="3.8029000000000002"/>
    <n v="3.8096999999999999"/>
    <n v="3.8001999999999998"/>
    <n v="3.8155000000000001"/>
    <n v="4.5115999999999996"/>
    <n v="4.5198"/>
    <n v="4.5084999999999997"/>
    <n v="4.5265000000000004"/>
  </r>
  <r>
    <x v="5"/>
    <x v="11"/>
    <n v="3.8197000000000001"/>
    <n v="3.8264999999999998"/>
    <n v="3.8170000000000002"/>
    <n v="3.8323"/>
    <n v="4.5385"/>
    <n v="4.5467000000000004"/>
    <n v="4.5353000000000003"/>
    <n v="4.5534999999999997"/>
  </r>
  <r>
    <x v="5"/>
    <x v="11"/>
    <n v="3.8104"/>
    <n v="3.8172999999999999"/>
    <n v="3.8077999999999999"/>
    <n v="3.823"/>
    <n v="4.5477999999999996"/>
    <n v="4.556"/>
    <n v="4.5446"/>
    <n v="4.5629"/>
  </r>
  <r>
    <x v="5"/>
    <x v="11"/>
    <n v="3.7719"/>
    <n v="3.7787000000000002"/>
    <n v="3.7692000000000001"/>
    <n v="3.7843"/>
    <n v="4.5155000000000003"/>
    <n v="4.5236999999999998"/>
    <n v="4.5124000000000004"/>
    <n v="4.5305"/>
  </r>
  <r>
    <x v="5"/>
    <x v="11"/>
    <n v="3.7719"/>
    <n v="3.7787000000000002"/>
    <n v="3.7692000000000001"/>
    <n v="3.7843"/>
    <n v="4.5155000000000003"/>
    <n v="4.5236999999999998"/>
    <n v="4.5124000000000004"/>
    <n v="4.5305"/>
  </r>
  <r>
    <x v="5"/>
    <x v="11"/>
    <n v="3.7719"/>
    <n v="3.7787000000000002"/>
    <n v="3.7692000000000001"/>
    <n v="3.7843"/>
    <n v="4.5155000000000003"/>
    <n v="4.5236999999999998"/>
    <n v="4.5124000000000004"/>
    <n v="4.5305"/>
  </r>
  <r>
    <x v="5"/>
    <x v="11"/>
    <n v="3.7719"/>
    <n v="3.7787000000000002"/>
    <n v="3.7692000000000001"/>
    <n v="3.7843"/>
    <n v="4.5155000000000003"/>
    <n v="4.5236999999999998"/>
    <n v="4.5124000000000004"/>
    <n v="4.5305"/>
  </r>
  <r>
    <x v="6"/>
    <x v="0"/>
    <n v="3.7652000000000001"/>
    <n v="3.7719"/>
    <n v="3.7625000000000002"/>
    <n v="3.7776000000000001"/>
    <n v="4.5374999999999996"/>
    <n v="4.5457000000000001"/>
    <n v="4.5343"/>
    <n v="4.5525000000000002"/>
  </r>
  <r>
    <x v="6"/>
    <x v="0"/>
    <n v="3.7616999999999998"/>
    <n v="3.7685"/>
    <n v="3.7591000000000001"/>
    <n v="3.7740999999999998"/>
    <n v="4.5266999999999999"/>
    <n v="4.5349000000000004"/>
    <n v="4.5235000000000003"/>
    <n v="4.5416999999999996"/>
  </r>
  <r>
    <x v="6"/>
    <x v="0"/>
    <n v="3.76"/>
    <n v="3.7667999999999999"/>
    <n v="3.7574000000000001"/>
    <n v="3.7725"/>
    <n v="4.5269000000000004"/>
    <n v="4.5350999999999999"/>
    <n v="4.5237999999999996"/>
    <n v="4.5419"/>
  </r>
  <r>
    <x v="6"/>
    <x v="0"/>
    <n v="3.7456"/>
    <n v="3.7523"/>
    <n v="3.7429999999999999"/>
    <n v="3.758"/>
    <n v="4.5144000000000002"/>
    <n v="4.5225999999999997"/>
    <n v="4.5113000000000003"/>
    <n v="4.5293000000000001"/>
  </r>
  <r>
    <x v="6"/>
    <x v="0"/>
    <n v="3.7456"/>
    <n v="3.7523"/>
    <n v="3.7429999999999999"/>
    <n v="3.758"/>
    <n v="4.5144000000000002"/>
    <n v="4.5225999999999997"/>
    <n v="4.5113000000000003"/>
    <n v="4.5293000000000001"/>
  </r>
  <r>
    <x v="6"/>
    <x v="0"/>
    <n v="3.7456"/>
    <n v="3.7523"/>
    <n v="3.7429999999999999"/>
    <n v="3.758"/>
    <n v="4.5144000000000002"/>
    <n v="4.5225999999999997"/>
    <n v="4.5113000000000003"/>
    <n v="4.5293000000000001"/>
  </r>
  <r>
    <x v="6"/>
    <x v="0"/>
    <n v="3.7454000000000001"/>
    <n v="3.7521"/>
    <n v="3.7427999999999999"/>
    <n v="3.7578"/>
    <n v="4.4930000000000003"/>
    <n v="4.5011000000000001"/>
    <n v="4.4898999999999996"/>
    <n v="4.5079000000000002"/>
  </r>
  <r>
    <x v="6"/>
    <x v="0"/>
    <n v="3.7553999999999998"/>
    <n v="3.7621000000000002"/>
    <n v="3.7526999999999999"/>
    <n v="3.7677999999999998"/>
    <n v="4.484"/>
    <n v="4.4920999999999998"/>
    <n v="4.4809000000000001"/>
    <n v="4.4988000000000001"/>
  </r>
  <r>
    <x v="6"/>
    <x v="0"/>
    <n v="3.7844000000000002"/>
    <n v="3.7911999999999999"/>
    <n v="3.7818000000000001"/>
    <n v="3.7968999999999999"/>
    <n v="4.5255000000000001"/>
    <n v="4.5336999999999996"/>
    <n v="4.5224000000000002"/>
    <n v="4.5404999999999998"/>
  </r>
  <r>
    <x v="6"/>
    <x v="0"/>
    <n v="3.7919"/>
    <n v="3.7988"/>
    <n v="3.7892999999999999"/>
    <n v="3.8045"/>
    <n v="4.5286999999999997"/>
    <n v="4.5369000000000002"/>
    <n v="4.5255999999999998"/>
    <n v="4.5437000000000003"/>
  </r>
  <r>
    <x v="6"/>
    <x v="0"/>
    <n v="3.7622"/>
    <n v="3.7690000000000001"/>
    <n v="3.7595999999999998"/>
    <n v="3.7747000000000002"/>
    <n v="4.5517000000000003"/>
    <n v="4.5598999999999998"/>
    <n v="4.5484999999999998"/>
    <n v="4.5667999999999997"/>
  </r>
  <r>
    <x v="6"/>
    <x v="0"/>
    <n v="3.7622"/>
    <n v="3.7690000000000001"/>
    <n v="3.7595999999999998"/>
    <n v="3.7747000000000002"/>
    <n v="4.5517000000000003"/>
    <n v="4.5598999999999998"/>
    <n v="4.5484999999999998"/>
    <n v="4.5667999999999997"/>
  </r>
  <r>
    <x v="6"/>
    <x v="0"/>
    <n v="3.7622"/>
    <n v="3.7690000000000001"/>
    <n v="3.7595999999999998"/>
    <n v="3.7747000000000002"/>
    <n v="4.5517000000000003"/>
    <n v="4.5598999999999998"/>
    <n v="4.5484999999999998"/>
    <n v="4.5667999999999997"/>
  </r>
  <r>
    <x v="6"/>
    <x v="0"/>
    <n v="3.7593000000000001"/>
    <n v="3.7660999999999998"/>
    <n v="3.7566000000000002"/>
    <n v="3.7717000000000001"/>
    <n v="4.6014999999999997"/>
    <n v="4.6097999999999999"/>
    <n v="4.5983000000000001"/>
    <n v="4.6166999999999998"/>
  </r>
  <r>
    <x v="6"/>
    <x v="0"/>
    <n v="3.8149999999999999"/>
    <n v="3.8218999999999999"/>
    <n v="3.8123999999999998"/>
    <n v="3.8275999999999999"/>
    <n v="4.6679000000000004"/>
    <n v="4.6763000000000003"/>
    <n v="4.6646000000000001"/>
    <n v="4.6833"/>
  </r>
  <r>
    <x v="6"/>
    <x v="0"/>
    <n v="3.8142999999999998"/>
    <n v="3.8212000000000002"/>
    <n v="3.8115999999999999"/>
    <n v="3.8269000000000002"/>
    <n v="4.6623999999999999"/>
    <n v="4.6707999999999998"/>
    <n v="4.6590999999999996"/>
    <n v="4.6778000000000004"/>
  </r>
  <r>
    <x v="6"/>
    <x v="0"/>
    <n v="3.7967"/>
    <n v="3.8035999999999999"/>
    <n v="3.7940999999999998"/>
    <n v="3.8092999999999999"/>
    <n v="4.6384999999999996"/>
    <n v="4.6468999999999996"/>
    <n v="4.6353"/>
    <n v="4.6538000000000004"/>
  </r>
  <r>
    <x v="6"/>
    <x v="0"/>
    <n v="3.7776999999999998"/>
    <n v="3.7845"/>
    <n v="3.7749999999999999"/>
    <n v="3.7900999999999998"/>
    <n v="4.6367000000000003"/>
    <n v="4.6449999999999996"/>
    <n v="4.6334"/>
    <n v="4.6520000000000001"/>
  </r>
  <r>
    <x v="6"/>
    <x v="0"/>
    <n v="3.7776999999999998"/>
    <n v="3.7845"/>
    <n v="3.7749999999999999"/>
    <n v="3.7900999999999998"/>
    <n v="4.6367000000000003"/>
    <n v="4.6449999999999996"/>
    <n v="4.6334"/>
    <n v="4.6520000000000001"/>
  </r>
  <r>
    <x v="6"/>
    <x v="0"/>
    <n v="3.7776999999999998"/>
    <n v="3.7845"/>
    <n v="3.7749999999999999"/>
    <n v="3.7900999999999998"/>
    <n v="4.6367000000000003"/>
    <n v="4.6449999999999996"/>
    <n v="4.6334"/>
    <n v="4.6520000000000001"/>
  </r>
  <r>
    <x v="6"/>
    <x v="0"/>
    <n v="3.8098000000000001"/>
    <n v="3.8167"/>
    <n v="3.8071999999999999"/>
    <n v="3.8224"/>
    <n v="4.6646999999999998"/>
    <n v="4.6730999999999998"/>
    <n v="4.6615000000000002"/>
    <n v="4.6801000000000004"/>
  </r>
  <r>
    <x v="6"/>
    <x v="0"/>
    <n v="3.7873999999999999"/>
    <n v="3.7942"/>
    <n v="3.7847"/>
    <n v="3.7999000000000001"/>
    <n v="4.6368999999999998"/>
    <n v="4.6452999999999998"/>
    <n v="4.6337000000000002"/>
    <n v="4.6521999999999997"/>
  </r>
  <r>
    <x v="6"/>
    <x v="0"/>
    <n v="3.7557999999999998"/>
    <n v="3.7625000000000002"/>
    <n v="3.7530999999999999"/>
    <n v="3.7682000000000002"/>
    <n v="4.6307"/>
    <n v="4.6390000000000002"/>
    <n v="4.6273999999999997"/>
    <n v="4.6459999999999999"/>
  </r>
  <r>
    <x v="6"/>
    <x v="0"/>
    <n v="3.7421000000000002"/>
    <n v="3.7488999999999999"/>
    <n v="3.7395"/>
    <n v="3.7545000000000002"/>
    <n v="4.6464999999999996"/>
    <n v="4.6547999999999998"/>
    <n v="4.6432000000000002"/>
    <n v="4.6618000000000004"/>
  </r>
  <r>
    <x v="6"/>
    <x v="0"/>
    <n v="3.7370999999999999"/>
    <n v="3.7437999999999998"/>
    <n v="3.7345000000000002"/>
    <n v="3.7494999999999998"/>
    <n v="4.6557000000000004"/>
    <n v="4.6639999999999997"/>
    <n v="4.6524000000000001"/>
    <n v="4.6710000000000003"/>
  </r>
  <r>
    <x v="6"/>
    <x v="0"/>
    <n v="3.7370999999999999"/>
    <n v="3.7437999999999998"/>
    <n v="3.7345000000000002"/>
    <n v="3.7494999999999998"/>
    <n v="4.6557000000000004"/>
    <n v="4.6639999999999997"/>
    <n v="4.6524000000000001"/>
    <n v="4.6710000000000003"/>
  </r>
  <r>
    <x v="6"/>
    <x v="0"/>
    <n v="3.7370999999999999"/>
    <n v="3.7437999999999998"/>
    <n v="3.7345000000000002"/>
    <n v="3.7494999999999998"/>
    <n v="4.6557000000000004"/>
    <n v="4.6639999999999997"/>
    <n v="4.6524000000000001"/>
    <n v="4.6710000000000003"/>
  </r>
  <r>
    <x v="6"/>
    <x v="0"/>
    <n v="3.7728000000000002"/>
    <n v="3.7795999999999998"/>
    <n v="3.7700999999999998"/>
    <n v="3.7852000000000001"/>
    <n v="4.6803999999999997"/>
    <n v="4.6887999999999996"/>
    <n v="4.6771000000000003"/>
    <n v="4.6959"/>
  </r>
  <r>
    <x v="6"/>
    <x v="0"/>
    <n v="3.7795000000000001"/>
    <n v="3.7863000000000002"/>
    <n v="3.7768000000000002"/>
    <n v="3.7919"/>
    <n v="4.6824000000000003"/>
    <n v="4.6908000000000003"/>
    <n v="4.6791"/>
    <n v="4.6978999999999997"/>
  </r>
  <r>
    <x v="6"/>
    <x v="0"/>
    <n v="3.754"/>
    <n v="3.7608000000000001"/>
    <n v="3.7513999999999998"/>
    <n v="3.7664"/>
    <n v="4.6727999999999996"/>
    <n v="4.6811999999999996"/>
    <n v="4.6695000000000002"/>
    <n v="4.6882999999999999"/>
  </r>
  <r>
    <x v="6"/>
    <x v="1"/>
    <n v="3.7566999999999999"/>
    <n v="3.7635000000000001"/>
    <n v="3.7541000000000002"/>
    <n v="3.7690999999999999"/>
    <n v="4.6670999999999996"/>
    <n v="4.6755000000000004"/>
    <n v="4.6638999999999999"/>
    <n v="4.6825000000000001"/>
  </r>
  <r>
    <x v="6"/>
    <x v="1"/>
    <n v="3.7454000000000001"/>
    <n v="3.7521"/>
    <n v="3.7427000000000001"/>
    <n v="3.7576999999999998"/>
    <n v="4.6795"/>
    <n v="4.6879"/>
    <n v="4.6761999999999997"/>
    <n v="4.6948999999999996"/>
  </r>
  <r>
    <x v="6"/>
    <x v="1"/>
    <n v="3.7454000000000001"/>
    <n v="3.7521"/>
    <n v="3.7427000000000001"/>
    <n v="3.7576999999999998"/>
    <n v="4.6795"/>
    <n v="4.6879"/>
    <n v="4.6761999999999997"/>
    <n v="4.6948999999999996"/>
  </r>
  <r>
    <x v="6"/>
    <x v="1"/>
    <n v="3.7454000000000001"/>
    <n v="3.7521"/>
    <n v="3.7427000000000001"/>
    <n v="3.7576999999999998"/>
    <n v="4.6795"/>
    <n v="4.6879"/>
    <n v="4.6761999999999997"/>
    <n v="4.6948999999999996"/>
  </r>
  <r>
    <x v="6"/>
    <x v="1"/>
    <n v="3.7631999999999999"/>
    <n v="3.77"/>
    <n v="3.7605"/>
    <n v="3.7755999999999998"/>
    <n v="4.6867000000000001"/>
    <n v="4.6951000000000001"/>
    <n v="4.6833999999999998"/>
    <n v="4.7020999999999997"/>
  </r>
  <r>
    <x v="6"/>
    <x v="1"/>
    <n v="3.7786"/>
    <n v="3.7854000000000001"/>
    <n v="3.7759999999999998"/>
    <n v="3.7911000000000001"/>
    <n v="4.6843000000000004"/>
    <n v="4.6927000000000003"/>
    <n v="4.681"/>
    <n v="4.6997"/>
  </r>
  <r>
    <x v="6"/>
    <x v="1"/>
    <n v="3.7713999999999999"/>
    <n v="3.7782"/>
    <n v="3.7686999999999999"/>
    <n v="3.7837999999999998"/>
    <n v="4.6638000000000002"/>
    <n v="4.6722000000000001"/>
    <n v="4.6604999999999999"/>
    <n v="4.6791999999999998"/>
  </r>
  <r>
    <x v="6"/>
    <x v="1"/>
    <n v="3.8073000000000001"/>
    <n v="3.8142"/>
    <n v="3.8046000000000002"/>
    <n v="3.8199000000000001"/>
    <n v="4.6628999999999996"/>
    <n v="4.6712999999999996"/>
    <n v="4.6596000000000002"/>
    <n v="4.6783000000000001"/>
  </r>
  <r>
    <x v="6"/>
    <x v="1"/>
    <n v="3.8119000000000001"/>
    <n v="3.8188"/>
    <n v="3.8092000000000001"/>
    <n v="3.8245"/>
    <n v="4.6749000000000001"/>
    <n v="4.6833"/>
    <n v="4.6715999999999998"/>
    <n v="4.6902999999999997"/>
  </r>
  <r>
    <x v="6"/>
    <x v="1"/>
    <n v="3.8119000000000001"/>
    <n v="3.8188"/>
    <n v="3.8092000000000001"/>
    <n v="3.8245"/>
    <n v="4.6749000000000001"/>
    <n v="4.6833"/>
    <n v="4.6715999999999998"/>
    <n v="4.6902999999999997"/>
  </r>
  <r>
    <x v="6"/>
    <x v="1"/>
    <n v="3.8119000000000001"/>
    <n v="3.8188"/>
    <n v="3.8092000000000001"/>
    <n v="3.8245"/>
    <n v="4.6749000000000001"/>
    <n v="4.6833"/>
    <n v="4.6715999999999998"/>
    <n v="4.6902999999999997"/>
  </r>
  <r>
    <x v="6"/>
    <x v="1"/>
    <n v="3.8068"/>
    <n v="3.8136999999999999"/>
    <n v="3.8041"/>
    <n v="3.8193999999999999"/>
    <n v="4.6718000000000002"/>
    <n v="4.6802000000000001"/>
    <n v="4.6684999999999999"/>
    <n v="4.6871999999999998"/>
  </r>
  <r>
    <x v="6"/>
    <x v="1"/>
    <n v="3.7963"/>
    <n v="3.8031000000000001"/>
    <n v="3.7936000000000001"/>
    <n v="3.8088000000000002"/>
    <n v="4.6792999999999996"/>
    <n v="4.6878000000000002"/>
    <n v="4.6760000000000002"/>
    <n v="4.6947999999999999"/>
  </r>
  <r>
    <x v="6"/>
    <x v="1"/>
    <n v="3.7972999999999999"/>
    <n v="3.8041"/>
    <n v="3.7946"/>
    <n v="3.8098000000000001"/>
    <n v="4.6938000000000004"/>
    <n v="4.7022000000000004"/>
    <n v="4.6905000000000001"/>
    <n v="4.7092999999999998"/>
  </r>
  <r>
    <x v="6"/>
    <x v="1"/>
    <n v="3.7721"/>
    <n v="3.7789000000000001"/>
    <n v="3.7694000000000001"/>
    <n v="3.7845"/>
    <n v="4.7088999999999999"/>
    <n v="4.7173999999999996"/>
    <n v="4.7055999999999996"/>
    <n v="4.7244999999999999"/>
  </r>
  <r>
    <x v="6"/>
    <x v="1"/>
    <n v="3.7523"/>
    <n v="3.7591000000000001"/>
    <n v="3.7496999999999998"/>
    <n v="3.7646999999999999"/>
    <n v="4.6966999999999999"/>
    <n v="4.7051999999999996"/>
    <n v="4.6935000000000002"/>
    <n v="4.7122999999999999"/>
  </r>
  <r>
    <x v="6"/>
    <x v="1"/>
    <n v="3.7523"/>
    <n v="3.7591000000000001"/>
    <n v="3.7496999999999998"/>
    <n v="3.7646999999999999"/>
    <n v="4.6966999999999999"/>
    <n v="4.7051999999999996"/>
    <n v="4.6935000000000002"/>
    <n v="4.7122999999999999"/>
  </r>
  <r>
    <x v="6"/>
    <x v="1"/>
    <n v="3.7523"/>
    <n v="3.7591000000000001"/>
    <n v="3.7496999999999998"/>
    <n v="3.7646999999999999"/>
    <n v="4.6966999999999999"/>
    <n v="4.7051999999999996"/>
    <n v="4.6935000000000002"/>
    <n v="4.7122999999999999"/>
  </r>
  <r>
    <x v="6"/>
    <x v="1"/>
    <n v="3.7530999999999999"/>
    <n v="3.7599"/>
    <n v="3.7505000000000002"/>
    <n v="3.7654999999999998"/>
    <n v="4.6593"/>
    <n v="4.6677"/>
    <n v="4.6561000000000003"/>
    <n v="4.6746999999999996"/>
  </r>
  <r>
    <x v="6"/>
    <x v="1"/>
    <n v="3.7698"/>
    <n v="3.7766000000000002"/>
    <n v="3.7671999999999999"/>
    <n v="3.7823000000000002"/>
    <n v="4.6574999999999998"/>
    <n v="4.6658999999999997"/>
    <n v="4.6543000000000001"/>
    <n v="4.6729000000000003"/>
  </r>
  <r>
    <x v="6"/>
    <x v="1"/>
    <n v="3.7845"/>
    <n v="3.7913000000000001"/>
    <n v="3.7818000000000001"/>
    <n v="3.7970000000000002"/>
    <n v="4.6641000000000004"/>
    <n v="4.6725000000000003"/>
    <n v="4.6608000000000001"/>
    <n v="4.6795"/>
  </r>
  <r>
    <x v="6"/>
    <x v="1"/>
    <n v="3.7993999999999999"/>
    <n v="3.8062"/>
    <n v="3.7967"/>
    <n v="3.8119000000000001"/>
    <n v="4.6665999999999999"/>
    <n v="4.6749999999999998"/>
    <n v="4.6632999999999996"/>
    <n v="4.6820000000000004"/>
  </r>
  <r>
    <x v="6"/>
    <x v="1"/>
    <n v="3.7816000000000001"/>
    <n v="3.7884000000000002"/>
    <n v="3.7789000000000001"/>
    <n v="3.7940999999999998"/>
    <n v="4.6527000000000003"/>
    <n v="4.6611000000000002"/>
    <n v="4.6494999999999997"/>
    <n v="4.6680999999999999"/>
  </r>
  <r>
    <x v="6"/>
    <x v="1"/>
    <n v="3.7816000000000001"/>
    <n v="3.7884000000000002"/>
    <n v="3.7789000000000001"/>
    <n v="3.7940999999999998"/>
    <n v="4.6527000000000003"/>
    <n v="4.6611000000000002"/>
    <n v="4.6494999999999997"/>
    <n v="4.6680999999999999"/>
  </r>
  <r>
    <x v="6"/>
    <x v="1"/>
    <n v="3.7816000000000001"/>
    <n v="3.7884000000000002"/>
    <n v="3.7789000000000001"/>
    <n v="3.7940999999999998"/>
    <n v="4.6527000000000003"/>
    <n v="4.6611000000000002"/>
    <n v="4.6494999999999997"/>
    <n v="4.6680999999999999"/>
  </r>
  <r>
    <x v="6"/>
    <x v="1"/>
    <n v="3.7753999999999999"/>
    <n v="3.7822"/>
    <n v="3.7728000000000002"/>
    <n v="3.7879"/>
    <n v="4.6561000000000003"/>
    <n v="4.6645000000000003"/>
    <n v="4.6528"/>
    <n v="4.6715"/>
  </r>
  <r>
    <x v="6"/>
    <x v="1"/>
    <n v="3.7833000000000001"/>
    <n v="3.7900999999999998"/>
    <n v="3.7806000000000002"/>
    <n v="3.7957999999999998"/>
    <n v="4.6646000000000001"/>
    <n v="4.673"/>
    <n v="4.6612999999999998"/>
    <n v="4.68"/>
  </r>
  <r>
    <x v="6"/>
    <x v="1"/>
    <n v="3.7997000000000001"/>
    <n v="3.8065000000000002"/>
    <n v="3.7970000000000002"/>
    <n v="3.8121999999999998"/>
    <n v="4.6439000000000004"/>
    <n v="4.6523000000000003"/>
    <n v="4.6406999999999998"/>
    <n v="4.6593"/>
  </r>
  <r>
    <x v="6"/>
    <x v="2"/>
    <n v="3.8081999999999998"/>
    <n v="3.8149999999999999"/>
    <n v="3.8054999999999999"/>
    <n v="3.8208000000000002"/>
    <n v="4.6433999999999997"/>
    <n v="4.6517999999999997"/>
    <n v="4.6401000000000003"/>
    <n v="4.6586999999999996"/>
  </r>
  <r>
    <x v="6"/>
    <x v="2"/>
    <n v="3.8037999999999998"/>
    <n v="3.8106"/>
    <n v="3.8010999999999999"/>
    <n v="3.8163"/>
    <n v="4.6704999999999997"/>
    <n v="4.6788999999999996"/>
    <n v="4.6672000000000002"/>
    <n v="4.6859000000000002"/>
  </r>
  <r>
    <x v="6"/>
    <x v="2"/>
    <n v="3.8037999999999998"/>
    <n v="3.8106"/>
    <n v="3.8010999999999999"/>
    <n v="3.8163"/>
    <n v="4.6704999999999997"/>
    <n v="4.6788999999999996"/>
    <n v="4.6672000000000002"/>
    <n v="4.6859000000000002"/>
  </r>
  <r>
    <x v="6"/>
    <x v="2"/>
    <n v="3.8037999999999998"/>
    <n v="3.8106"/>
    <n v="3.8010999999999999"/>
    <n v="3.8163"/>
    <n v="4.6704999999999997"/>
    <n v="4.6788999999999996"/>
    <n v="4.6672000000000002"/>
    <n v="4.6859000000000002"/>
  </r>
  <r>
    <x v="6"/>
    <x v="2"/>
    <n v="3.8161"/>
    <n v="3.823"/>
    <n v="3.8134999999999999"/>
    <n v="3.8287"/>
    <n v="4.6962999999999999"/>
    <n v="4.7047999999999996"/>
    <n v="4.6929999999999996"/>
    <n v="4.7118000000000002"/>
  </r>
  <r>
    <x v="6"/>
    <x v="2"/>
    <n v="3.8001"/>
    <n v="3.8069000000000002"/>
    <n v="3.7974000000000001"/>
    <n v="3.8126000000000002"/>
    <n v="4.6929999999999996"/>
    <n v="4.7015000000000002"/>
    <n v="4.6898"/>
    <n v="4.7084999999999999"/>
  </r>
  <r>
    <x v="6"/>
    <x v="2"/>
    <n v="3.7970999999999999"/>
    <n v="3.8039000000000001"/>
    <n v="3.7944"/>
    <n v="3.8096000000000001"/>
    <n v="4.7153999999999998"/>
    <n v="4.7239000000000004"/>
    <n v="4.7121000000000004"/>
    <n v="4.7309000000000001"/>
  </r>
  <r>
    <x v="6"/>
    <x v="2"/>
    <n v="3.8089"/>
    <n v="3.8157000000000001"/>
    <n v="3.8062"/>
    <n v="3.8214000000000001"/>
    <n v="4.7191999999999998"/>
    <n v="4.7276999999999996"/>
    <n v="4.7159000000000004"/>
    <n v="4.7347999999999999"/>
  </r>
  <r>
    <x v="6"/>
    <x v="2"/>
    <n v="3.8163999999999998"/>
    <n v="3.8233000000000001"/>
    <n v="3.8138000000000001"/>
    <n v="3.8290000000000002"/>
    <n v="4.6969000000000003"/>
    <n v="4.7054"/>
    <n v="4.6936"/>
    <n v="4.7123999999999997"/>
  </r>
  <r>
    <x v="6"/>
    <x v="2"/>
    <n v="3.8163999999999998"/>
    <n v="3.8233000000000001"/>
    <n v="3.8138000000000001"/>
    <n v="3.8290000000000002"/>
    <n v="4.6969000000000003"/>
    <n v="4.7054"/>
    <n v="4.6936"/>
    <n v="4.7123999999999997"/>
  </r>
  <r>
    <x v="6"/>
    <x v="2"/>
    <n v="3.8163999999999998"/>
    <n v="3.8233000000000001"/>
    <n v="3.8138000000000001"/>
    <n v="3.8290000000000002"/>
    <n v="4.6969000000000003"/>
    <n v="4.7054"/>
    <n v="4.6936"/>
    <n v="4.7123999999999997"/>
  </r>
  <r>
    <x v="6"/>
    <x v="2"/>
    <n v="3.8151000000000002"/>
    <n v="3.8218999999999999"/>
    <n v="3.8123999999999998"/>
    <n v="3.8277000000000001"/>
    <n v="4.6997"/>
    <n v="4.7081"/>
    <n v="4.6963999999999997"/>
    <n v="4.7152000000000003"/>
  </r>
  <r>
    <x v="6"/>
    <x v="2"/>
    <n v="3.8559999999999999"/>
    <n v="3.8628999999999998"/>
    <n v="3.8532999999999999"/>
    <n v="3.8687"/>
    <n v="4.7544000000000004"/>
    <n v="4.7629000000000001"/>
    <n v="4.7510000000000003"/>
    <n v="4.7701000000000002"/>
  </r>
  <r>
    <x v="6"/>
    <x v="2"/>
    <n v="3.8597000000000001"/>
    <n v="3.8666999999999998"/>
    <n v="3.8570000000000002"/>
    <n v="3.8725000000000001"/>
    <n v="4.7786999999999997"/>
    <n v="4.7873000000000001"/>
    <n v="4.7752999999999997"/>
    <n v="4.7944000000000004"/>
  </r>
  <r>
    <x v="6"/>
    <x v="2"/>
    <n v="3.8875000000000002"/>
    <n v="3.8944999999999999"/>
    <n v="3.8847999999999998"/>
    <n v="3.9003999999999999"/>
    <n v="4.8056999999999999"/>
    <n v="4.8143000000000002"/>
    <n v="4.8022999999999998"/>
    <n v="4.8216000000000001"/>
  </r>
  <r>
    <x v="6"/>
    <x v="2"/>
    <n v="3.9039000000000001"/>
    <n v="3.911"/>
    <n v="3.9011999999999998"/>
    <n v="3.9167999999999998"/>
    <n v="4.8102999999999998"/>
    <n v="4.8189000000000002"/>
    <n v="4.8068999999999997"/>
    <n v="4.8261000000000003"/>
  </r>
  <r>
    <x v="6"/>
    <x v="2"/>
    <n v="3.9039000000000001"/>
    <n v="3.911"/>
    <n v="3.9011999999999998"/>
    <n v="3.9167999999999998"/>
    <n v="4.8102999999999998"/>
    <n v="4.8189000000000002"/>
    <n v="4.8068999999999997"/>
    <n v="4.8261000000000003"/>
  </r>
  <r>
    <x v="6"/>
    <x v="2"/>
    <n v="3.9039000000000001"/>
    <n v="3.911"/>
    <n v="3.9011999999999998"/>
    <n v="3.9167999999999998"/>
    <n v="4.8102999999999998"/>
    <n v="4.8189000000000002"/>
    <n v="4.8068999999999997"/>
    <n v="4.8261000000000003"/>
  </r>
  <r>
    <x v="6"/>
    <x v="2"/>
    <n v="3.9361999999999999"/>
    <n v="3.9432999999999998"/>
    <n v="3.9333999999999998"/>
    <n v="3.9491999999999998"/>
    <n v="4.8334999999999999"/>
    <n v="4.8422999999999998"/>
    <n v="4.8301999999999996"/>
    <n v="4.8494999999999999"/>
  </r>
  <r>
    <x v="6"/>
    <x v="2"/>
    <n v="3.9356"/>
    <n v="3.9426999999999999"/>
    <n v="3.9329000000000001"/>
    <n v="3.9485999999999999"/>
    <n v="4.8516000000000004"/>
    <n v="4.8604000000000003"/>
    <n v="4.8482000000000003"/>
    <n v="4.8677000000000001"/>
  </r>
  <r>
    <x v="6"/>
    <x v="2"/>
    <n v="3.9276"/>
    <n v="3.9346999999999999"/>
    <n v="3.9249000000000001"/>
    <n v="3.9405999999999999"/>
    <n v="4.8223000000000003"/>
    <n v="4.8308999999999997"/>
    <n v="4.8189000000000002"/>
    <n v="4.8381999999999996"/>
  </r>
  <r>
    <x v="6"/>
    <x v="2"/>
    <n v="3.9087000000000001"/>
    <n v="3.9157000000000002"/>
    <n v="3.9058999999999999"/>
    <n v="3.9216000000000002"/>
    <n v="4.8244999999999996"/>
    <n v="4.8331999999999997"/>
    <n v="4.8212000000000002"/>
    <n v="4.8404999999999996"/>
  </r>
  <r>
    <x v="6"/>
    <x v="2"/>
    <n v="3.9607999999999999"/>
    <n v="3.9679000000000002"/>
    <n v="3.9580000000000002"/>
    <n v="3.9738000000000002"/>
    <n v="4.8853"/>
    <n v="4.8940999999999999"/>
    <n v="4.8818000000000001"/>
    <n v="4.9013999999999998"/>
  </r>
  <r>
    <x v="6"/>
    <x v="2"/>
    <n v="3.9607999999999999"/>
    <n v="3.9679000000000002"/>
    <n v="3.9580000000000002"/>
    <n v="3.9738000000000002"/>
    <n v="4.8853"/>
    <n v="4.8940999999999999"/>
    <n v="4.8818000000000001"/>
    <n v="4.9013999999999998"/>
  </r>
  <r>
    <x v="6"/>
    <x v="2"/>
    <n v="3.9607999999999999"/>
    <n v="3.9679000000000002"/>
    <n v="3.9580000000000002"/>
    <n v="3.9738000000000002"/>
    <n v="4.8853"/>
    <n v="4.8940999999999999"/>
    <n v="4.8818000000000001"/>
    <n v="4.9013999999999998"/>
  </r>
  <r>
    <x v="6"/>
    <x v="2"/>
    <n v="3.9742000000000002"/>
    <n v="3.9813999999999998"/>
    <n v="3.9714"/>
    <n v="3.9872999999999998"/>
    <n v="4.9250999999999996"/>
    <n v="4.9339000000000004"/>
    <n v="4.9215999999999998"/>
    <n v="4.9413"/>
  </r>
  <r>
    <x v="6"/>
    <x v="2"/>
    <n v="3.9756999999999998"/>
    <n v="3.9828999999999999"/>
    <n v="3.9729999999999999"/>
    <n v="3.9889000000000001"/>
    <n v="4.9413999999999998"/>
    <n v="4.9503000000000004"/>
    <n v="4.9379"/>
    <n v="4.9577"/>
  </r>
  <r>
    <x v="6"/>
    <x v="2"/>
    <n v="3.9931000000000001"/>
    <n v="4.0002000000000004"/>
    <n v="3.9903"/>
    <n v="4.0061999999999998"/>
    <n v="4.95"/>
    <n v="4.9588999999999999"/>
    <n v="4.9465000000000003"/>
    <n v="4.9663000000000004"/>
  </r>
  <r>
    <x v="6"/>
    <x v="2"/>
    <n v="3.9948999999999999"/>
    <n v="4.0021000000000004"/>
    <n v="3.9921000000000002"/>
    <n v="4.0080999999999998"/>
    <n v="4.9191000000000003"/>
    <n v="4.9279000000000002"/>
    <n v="4.9156000000000004"/>
    <n v="4.9352999999999998"/>
  </r>
  <r>
    <x v="6"/>
    <x v="2"/>
    <n v="3.9489000000000001"/>
    <n v="3.956"/>
    <n v="3.9460999999999999"/>
    <n v="3.9620000000000002"/>
    <n v="4.8673000000000002"/>
    <n v="4.8761000000000001"/>
    <n v="4.8639000000000001"/>
    <n v="4.8834"/>
  </r>
  <r>
    <x v="6"/>
    <x v="2"/>
    <n v="3.9489000000000001"/>
    <n v="3.956"/>
    <n v="3.9460999999999999"/>
    <n v="3.9620000000000002"/>
    <n v="4.8673000000000002"/>
    <n v="4.8761000000000001"/>
    <n v="4.8639000000000001"/>
    <n v="4.8834"/>
  </r>
  <r>
    <x v="6"/>
    <x v="2"/>
    <n v="3.9489000000000001"/>
    <n v="3.956"/>
    <n v="3.9460999999999999"/>
    <n v="3.9620000000000002"/>
    <n v="4.8673000000000002"/>
    <n v="4.8761000000000001"/>
    <n v="4.8639000000000001"/>
    <n v="4.8834"/>
  </r>
  <r>
    <x v="6"/>
    <x v="3"/>
    <n v="3.9577"/>
    <n v="3.9647999999999999"/>
    <n v="3.9548999999999999"/>
    <n v="3.9706999999999999"/>
    <n v="4.88"/>
    <n v="4.8887999999999998"/>
    <n v="4.8765999999999998"/>
    <n v="4.8960999999999997"/>
  </r>
  <r>
    <x v="6"/>
    <x v="3"/>
    <n v="3.976"/>
    <n v="3.9832000000000001"/>
    <n v="3.9733000000000001"/>
    <n v="3.9891999999999999"/>
    <n v="4.8945999999999996"/>
    <n v="4.9034000000000004"/>
    <n v="4.8912000000000004"/>
    <n v="4.9108000000000001"/>
  </r>
  <r>
    <x v="6"/>
    <x v="3"/>
    <n v="4.0076000000000001"/>
    <n v="4.0148000000000001"/>
    <n v="4.0048000000000004"/>
    <n v="4.0209000000000001"/>
    <n v="4.9227999999999996"/>
    <n v="4.9317000000000002"/>
    <n v="4.9194000000000004"/>
    <n v="4.9390999999999998"/>
  </r>
  <r>
    <x v="6"/>
    <x v="3"/>
    <n v="4.0269000000000004"/>
    <n v="4.0342000000000002"/>
    <n v="4.0240999999999998"/>
    <n v="4.0401999999999996"/>
    <n v="4.9396000000000004"/>
    <n v="4.9485000000000001"/>
    <n v="4.9360999999999997"/>
    <n v="4.9558999999999997"/>
  </r>
  <r>
    <x v="6"/>
    <x v="3"/>
    <n v="4.0526999999999997"/>
    <n v="4.0599999999999996"/>
    <n v="4.0499000000000001"/>
    <n v="4.0660999999999996"/>
    <n v="4.9588000000000001"/>
    <n v="4.9676999999999998"/>
    <n v="4.9553000000000003"/>
    <n v="4.9752000000000001"/>
  </r>
  <r>
    <x v="6"/>
    <x v="3"/>
    <n v="4.0526999999999997"/>
    <n v="4.0599999999999996"/>
    <n v="4.0499000000000001"/>
    <n v="4.0660999999999996"/>
    <n v="4.9588000000000001"/>
    <n v="4.9676999999999998"/>
    <n v="4.9553000000000003"/>
    <n v="4.9752000000000001"/>
  </r>
  <r>
    <x v="6"/>
    <x v="3"/>
    <n v="4.0526999999999997"/>
    <n v="4.0599999999999996"/>
    <n v="4.0499000000000001"/>
    <n v="4.0660999999999996"/>
    <n v="4.9588000000000001"/>
    <n v="4.9676999999999998"/>
    <n v="4.9553000000000003"/>
    <n v="4.9752000000000001"/>
  </r>
  <r>
    <x v="6"/>
    <x v="3"/>
    <n v="4.0560999999999998"/>
    <n v="4.0633999999999997"/>
    <n v="4.0532000000000004"/>
    <n v="4.0694999999999997"/>
    <n v="4.9798"/>
    <n v="4.9888000000000003"/>
    <n v="4.9763000000000002"/>
    <n v="4.9962999999999997"/>
  </r>
  <r>
    <x v="6"/>
    <x v="3"/>
    <n v="4.0707000000000004"/>
    <n v="4.0780000000000003"/>
    <n v="4.0678000000000001"/>
    <n v="4.0841000000000003"/>
    <n v="5.0190000000000001"/>
    <n v="5.0279999999999996"/>
    <n v="5.0155000000000003"/>
    <n v="5.0355999999999996"/>
  </r>
  <r>
    <x v="6"/>
    <x v="3"/>
    <n v="4.1452999999999998"/>
    <n v="4.1528"/>
    <n v="4.1424000000000003"/>
    <n v="4.1589999999999998"/>
    <n v="5.1304999999999996"/>
    <n v="5.1398000000000001"/>
    <n v="5.1269"/>
    <n v="5.1475"/>
  </r>
  <r>
    <x v="6"/>
    <x v="3"/>
    <n v="4.1284000000000001"/>
    <n v="4.1357999999999997"/>
    <n v="4.1254999999999997"/>
    <n v="4.1420000000000003"/>
    <n v="5.0970000000000004"/>
    <n v="5.1062000000000003"/>
    <n v="5.0933999999999999"/>
    <n v="5.1138000000000003"/>
  </r>
  <r>
    <x v="6"/>
    <x v="3"/>
    <n v="4.0785"/>
    <n v="4.0858999999999996"/>
    <n v="4.0757000000000003"/>
    <n v="4.0919999999999996"/>
    <n v="5.0278999999999998"/>
    <n v="5.0369000000000002"/>
    <n v="5.0243000000000002"/>
    <n v="5.0445000000000002"/>
  </r>
  <r>
    <x v="6"/>
    <x v="3"/>
    <n v="4.0785"/>
    <n v="4.0858999999999996"/>
    <n v="4.0757000000000003"/>
    <n v="4.0919999999999996"/>
    <n v="5.0278999999999998"/>
    <n v="5.0369000000000002"/>
    <n v="5.0243000000000002"/>
    <n v="5.0445000000000002"/>
  </r>
  <r>
    <x v="6"/>
    <x v="3"/>
    <n v="4.0785"/>
    <n v="4.0858999999999996"/>
    <n v="4.0757000000000003"/>
    <n v="4.0919999999999996"/>
    <n v="5.0278999999999998"/>
    <n v="5.0369000000000002"/>
    <n v="5.0243000000000002"/>
    <n v="5.0445000000000002"/>
  </r>
  <r>
    <x v="6"/>
    <x v="3"/>
    <n v="4.0960000000000001"/>
    <n v="4.1033999999999997"/>
    <n v="4.0930999999999997"/>
    <n v="4.1094999999999997"/>
    <n v="5.0618999999999996"/>
    <n v="5.0709999999999997"/>
    <n v="5.0583"/>
    <n v="5.0785999999999998"/>
  </r>
  <r>
    <x v="6"/>
    <x v="3"/>
    <n v="4.0979999999999999"/>
    <n v="4.1054000000000004"/>
    <n v="4.0951000000000004"/>
    <n v="4.1115000000000004"/>
    <n v="5.0747"/>
    <n v="5.0838000000000001"/>
    <n v="5.0711000000000004"/>
    <n v="5.0914000000000001"/>
  </r>
  <r>
    <x v="6"/>
    <x v="3"/>
    <n v="4.0964"/>
    <n v="4.1037999999999997"/>
    <n v="4.0936000000000003"/>
    <n v="4.1100000000000003"/>
    <n v="5.0664999999999996"/>
    <n v="5.0755999999999997"/>
    <n v="5.0629"/>
    <n v="5.0831999999999997"/>
  </r>
  <r>
    <x v="6"/>
    <x v="3"/>
    <n v="4.0273000000000003"/>
    <n v="4.0345000000000004"/>
    <n v="4.0244999999999997"/>
    <n v="4.0406000000000004"/>
    <n v="4.9840999999999998"/>
    <n v="4.9930000000000003"/>
    <n v="4.9805999999999999"/>
    <n v="5.0004999999999997"/>
  </r>
  <r>
    <x v="6"/>
    <x v="3"/>
    <n v="4.0331999999999999"/>
    <n v="4.0404999999999998"/>
    <n v="4.0304000000000002"/>
    <n v="4.0465999999999998"/>
    <n v="4.9669999999999996"/>
    <n v="4.976"/>
    <n v="4.9635999999999996"/>
    <n v="4.9833999999999996"/>
  </r>
  <r>
    <x v="6"/>
    <x v="3"/>
    <n v="4.0331999999999999"/>
    <n v="4.0404999999999998"/>
    <n v="4.0304000000000002"/>
    <n v="4.0465999999999998"/>
    <n v="4.9669999999999996"/>
    <n v="4.976"/>
    <n v="4.9635999999999996"/>
    <n v="4.9833999999999996"/>
  </r>
  <r>
    <x v="6"/>
    <x v="3"/>
    <n v="4.0331999999999999"/>
    <n v="4.0404999999999998"/>
    <n v="4.0304000000000002"/>
    <n v="4.0465999999999998"/>
    <n v="4.9669999999999996"/>
    <n v="4.976"/>
    <n v="4.9635999999999996"/>
    <n v="4.9833999999999996"/>
  </r>
  <r>
    <x v="6"/>
    <x v="3"/>
    <n v="4.0331999999999999"/>
    <n v="4.0404999999999998"/>
    <n v="4.0304000000000002"/>
    <n v="4.0465999999999998"/>
    <n v="4.9669999999999996"/>
    <n v="4.976"/>
    <n v="4.9635999999999996"/>
    <n v="4.9833999999999996"/>
  </r>
  <r>
    <x v="6"/>
    <x v="3"/>
    <n v="4.0848000000000004"/>
    <n v="4.0922000000000001"/>
    <n v="4.0819999999999999"/>
    <n v="4.0983000000000001"/>
    <n v="4.9862000000000002"/>
    <n v="4.9951999999999996"/>
    <n v="4.9827000000000004"/>
    <n v="5.0026999999999999"/>
  </r>
  <r>
    <x v="6"/>
    <x v="3"/>
    <n v="4.0758000000000001"/>
    <n v="4.0831999999999997"/>
    <n v="4.0730000000000004"/>
    <n v="4.0892999999999997"/>
    <n v="4.9720000000000004"/>
    <n v="4.9809000000000001"/>
    <n v="4.9684999999999997"/>
    <n v="4.9884000000000004"/>
  </r>
  <r>
    <x v="6"/>
    <x v="3"/>
    <n v="4.0667999999999997"/>
    <n v="4.0742000000000003"/>
    <n v="4.0640000000000001"/>
    <n v="4.0803000000000003"/>
    <n v="4.9503000000000004"/>
    <n v="4.9592000000000001"/>
    <n v="4.9467999999999996"/>
    <n v="4.9667000000000003"/>
  </r>
  <r>
    <x v="6"/>
    <x v="3"/>
    <n v="4.0534999999999997"/>
    <n v="4.0608000000000004"/>
    <n v="4.0506000000000002"/>
    <n v="4.0669000000000004"/>
    <n v="4.8960999999999997"/>
    <n v="4.9048999999999996"/>
    <n v="4.8926999999999996"/>
    <n v="4.9123000000000001"/>
  </r>
  <r>
    <x v="6"/>
    <x v="3"/>
    <n v="4.0534999999999997"/>
    <n v="4.0608000000000004"/>
    <n v="4.0506000000000002"/>
    <n v="4.0669000000000004"/>
    <n v="4.8960999999999997"/>
    <n v="4.9048999999999996"/>
    <n v="4.8926999999999996"/>
    <n v="4.9123000000000001"/>
  </r>
  <r>
    <x v="6"/>
    <x v="3"/>
    <n v="4.0534999999999997"/>
    <n v="4.0608000000000004"/>
    <n v="4.0506000000000002"/>
    <n v="4.0669000000000004"/>
    <n v="4.8960999999999997"/>
    <n v="4.9048999999999996"/>
    <n v="4.8926999999999996"/>
    <n v="4.9123000000000001"/>
  </r>
  <r>
    <x v="6"/>
    <x v="3"/>
    <n v="4.0399000000000003"/>
    <n v="4.0472000000000001"/>
    <n v="4.0370999999999997"/>
    <n v="4.0533000000000001"/>
    <n v="4.8917000000000002"/>
    <n v="4.9005000000000001"/>
    <n v="4.8883000000000001"/>
    <n v="4.9078999999999997"/>
  </r>
  <r>
    <x v="6"/>
    <x v="3"/>
    <n v="4.0399000000000003"/>
    <n v="4.0472000000000001"/>
    <n v="4.0370999999999997"/>
    <n v="4.0533000000000001"/>
    <n v="4.8917000000000002"/>
    <n v="4.9005000000000001"/>
    <n v="4.8883000000000001"/>
    <n v="4.9078999999999997"/>
  </r>
  <r>
    <x v="6"/>
    <x v="4"/>
    <n v="4.1208"/>
    <n v="4.1281999999999996"/>
    <n v="4.1178999999999997"/>
    <n v="4.1344000000000003"/>
    <n v="4.9471999999999996"/>
    <n v="4.9561000000000002"/>
    <n v="4.9438000000000004"/>
    <n v="4.9635999999999996"/>
  </r>
  <r>
    <x v="6"/>
    <x v="4"/>
    <n v="4.1908000000000003"/>
    <n v="4.1984000000000004"/>
    <n v="4.1879"/>
    <n v="4.2046999999999999"/>
    <n v="5.0243000000000002"/>
    <n v="5.0332999999999997"/>
    <n v="5.0206999999999997"/>
    <n v="5.0408999999999997"/>
  </r>
  <r>
    <x v="6"/>
    <x v="4"/>
    <n v="4.2549999999999999"/>
    <n v="4.2625999999999999"/>
    <n v="4.2519999999999998"/>
    <n v="4.2690000000000001"/>
    <n v="5.0911"/>
    <n v="5.1002999999999998"/>
    <n v="5.0875000000000004"/>
    <n v="5.1078999999999999"/>
  </r>
  <r>
    <x v="6"/>
    <x v="4"/>
    <n v="4.2549999999999999"/>
    <n v="4.2625999999999999"/>
    <n v="4.2519999999999998"/>
    <n v="4.2690000000000001"/>
    <n v="5.0911"/>
    <n v="5.1002999999999998"/>
    <n v="5.0875000000000004"/>
    <n v="5.1078999999999999"/>
  </r>
  <r>
    <x v="6"/>
    <x v="4"/>
    <n v="4.2549999999999999"/>
    <n v="4.2625999999999999"/>
    <n v="4.2519999999999998"/>
    <n v="4.2690000000000001"/>
    <n v="5.0911"/>
    <n v="5.1002999999999998"/>
    <n v="5.0875000000000004"/>
    <n v="5.1078999999999999"/>
  </r>
  <r>
    <x v="6"/>
    <x v="4"/>
    <n v="4.2557999999999998"/>
    <n v="4.2634999999999996"/>
    <n v="4.2527999999999997"/>
    <n v="4.2698999999999998"/>
    <n v="5.0746000000000002"/>
    <n v="5.0838000000000001"/>
    <n v="5.0711000000000004"/>
    <n v="5.0914000000000001"/>
  </r>
  <r>
    <x v="6"/>
    <x v="4"/>
    <n v="4.2816999999999998"/>
    <n v="4.2893999999999997"/>
    <n v="4.2786999999999997"/>
    <n v="4.2958999999999996"/>
    <n v="5.0919999999999996"/>
    <n v="5.1012000000000004"/>
    <n v="5.0884999999999998"/>
    <n v="5.1087999999999996"/>
  </r>
  <r>
    <x v="6"/>
    <x v="4"/>
    <n v="4.2877999999999998"/>
    <n v="4.2954999999999997"/>
    <n v="4.2847999999999997"/>
    <n v="4.3019999999999996"/>
    <n v="5.0834000000000001"/>
    <n v="5.0925000000000002"/>
    <n v="5.0797999999999996"/>
    <n v="5.1002000000000001"/>
  </r>
  <r>
    <x v="6"/>
    <x v="4"/>
    <n v="4.2666000000000004"/>
    <n v="4.2743000000000002"/>
    <n v="4.2636000000000003"/>
    <n v="4.2807000000000004"/>
    <n v="5.0667999999999997"/>
    <n v="5.0759999999999996"/>
    <n v="5.0632999999999999"/>
    <n v="5.0835999999999997"/>
  </r>
  <r>
    <x v="6"/>
    <x v="4"/>
    <n v="4.2572000000000001"/>
    <n v="4.2648000000000001"/>
    <n v="4.2542"/>
    <n v="4.2712000000000003"/>
    <n v="5.0757000000000003"/>
    <n v="5.0848000000000004"/>
    <n v="5.0720999999999998"/>
    <n v="5.0925000000000002"/>
  </r>
  <r>
    <x v="6"/>
    <x v="4"/>
    <n v="4.2572000000000001"/>
    <n v="4.2648000000000001"/>
    <n v="4.2542"/>
    <n v="4.2712000000000003"/>
    <n v="5.0757000000000003"/>
    <n v="5.0848000000000004"/>
    <n v="5.0720999999999998"/>
    <n v="5.0925000000000002"/>
  </r>
  <r>
    <x v="6"/>
    <x v="4"/>
    <n v="4.2572000000000001"/>
    <n v="4.2648000000000001"/>
    <n v="4.2542"/>
    <n v="4.2712000000000003"/>
    <n v="5.0757000000000003"/>
    <n v="5.0848000000000004"/>
    <n v="5.0720999999999998"/>
    <n v="5.0925000000000002"/>
  </r>
  <r>
    <x v="6"/>
    <x v="4"/>
    <n v="4.32"/>
    <n v="4.3277999999999999"/>
    <n v="4.3170000000000002"/>
    <n v="4.3342999999999998"/>
    <n v="5.1741000000000001"/>
    <n v="5.1833999999999998"/>
    <n v="5.1703999999999999"/>
    <n v="5.1912000000000003"/>
  </r>
  <r>
    <x v="6"/>
    <x v="4"/>
    <n v="4.3944999999999999"/>
    <n v="4.4024000000000001"/>
    <n v="4.3914"/>
    <n v="4.4089999999999998"/>
    <n v="5.2365000000000004"/>
    <n v="5.2460000000000004"/>
    <n v="5.2328999999999999"/>
    <n v="5.2538"/>
  </r>
  <r>
    <x v="6"/>
    <x v="4"/>
    <n v="4.4581"/>
    <n v="4.4661999999999997"/>
    <n v="4.4550000000000001"/>
    <n v="4.4729000000000001"/>
    <n v="5.2686999999999999"/>
    <n v="5.2782"/>
    <n v="5.2649999999999997"/>
    <n v="5.2861000000000002"/>
  </r>
  <r>
    <x v="6"/>
    <x v="4"/>
    <n v="4.4401999999999999"/>
    <n v="4.4481999999999999"/>
    <n v="4.4371"/>
    <n v="4.4549000000000003"/>
    <n v="5.2412000000000001"/>
    <n v="5.2507000000000001"/>
    <n v="5.2374999999999998"/>
    <n v="5.2584999999999997"/>
  </r>
  <r>
    <x v="6"/>
    <x v="4"/>
    <n v="4.4652000000000003"/>
    <n v="4.4732000000000003"/>
    <n v="4.4619999999999997"/>
    <n v="4.4798999999999998"/>
    <n v="5.2674000000000003"/>
    <n v="5.2769000000000004"/>
    <n v="5.2637"/>
    <n v="5.2847999999999997"/>
  </r>
  <r>
    <x v="6"/>
    <x v="4"/>
    <n v="4.4652000000000003"/>
    <n v="4.4732000000000003"/>
    <n v="4.4619999999999997"/>
    <n v="4.4798999999999998"/>
    <n v="5.2674000000000003"/>
    <n v="5.2769000000000004"/>
    <n v="5.2637"/>
    <n v="5.2847999999999997"/>
  </r>
  <r>
    <x v="6"/>
    <x v="4"/>
    <n v="4.4652000000000003"/>
    <n v="4.4732000000000003"/>
    <n v="4.4619999999999997"/>
    <n v="4.4798999999999998"/>
    <n v="5.2674000000000003"/>
    <n v="5.2769000000000004"/>
    <n v="5.2637"/>
    <n v="5.2847999999999997"/>
  </r>
  <r>
    <x v="6"/>
    <x v="4"/>
    <n v="4.5533999999999999"/>
    <n v="4.5616000000000003"/>
    <n v="4.5502000000000002"/>
    <n v="4.5683999999999996"/>
    <n v="5.3468999999999998"/>
    <n v="5.3566000000000003"/>
    <n v="5.3432000000000004"/>
    <n v="5.3646000000000003"/>
  </r>
  <r>
    <x v="6"/>
    <x v="4"/>
    <n v="4.5781000000000001"/>
    <n v="4.5862999999999996"/>
    <n v="4.5749000000000004"/>
    <n v="4.5932000000000004"/>
    <n v="5.4043000000000001"/>
    <n v="5.4141000000000004"/>
    <n v="5.4005000000000001"/>
    <n v="5.4222000000000001"/>
  </r>
  <r>
    <x v="6"/>
    <x v="4"/>
    <n v="4.8464"/>
    <n v="4.8551000000000002"/>
    <n v="4.843"/>
    <n v="4.8624000000000001"/>
    <n v="5.6817000000000002"/>
    <n v="5.6920000000000002"/>
    <n v="5.6778000000000004"/>
    <n v="5.7004999999999999"/>
  </r>
  <r>
    <x v="6"/>
    <x v="4"/>
    <n v="4.7027999999999999"/>
    <n v="4.7111999999999998"/>
    <n v="4.6994999999999996"/>
    <n v="4.7183000000000002"/>
    <n v="5.5133000000000001"/>
    <n v="5.5232999999999999"/>
    <n v="5.5095000000000001"/>
    <n v="5.5316000000000001"/>
  </r>
  <r>
    <x v="6"/>
    <x v="4"/>
    <n v="4.7206999999999999"/>
    <n v="4.7291999999999996"/>
    <n v="4.7173999999999996"/>
    <n v="4.7363"/>
    <n v="5.524"/>
    <n v="5.5339"/>
    <n v="5.5201000000000002"/>
    <n v="5.5422000000000002"/>
  </r>
  <r>
    <x v="6"/>
    <x v="4"/>
    <n v="4.7206999999999999"/>
    <n v="4.7291999999999996"/>
    <n v="4.7173999999999996"/>
    <n v="4.7363"/>
    <n v="5.524"/>
    <n v="5.5339"/>
    <n v="5.5201000000000002"/>
    <n v="5.5422000000000002"/>
  </r>
  <r>
    <x v="6"/>
    <x v="4"/>
    <n v="4.7206999999999999"/>
    <n v="4.7291999999999996"/>
    <n v="4.7173999999999996"/>
    <n v="4.7363"/>
    <n v="5.524"/>
    <n v="5.5339"/>
    <n v="5.5201000000000002"/>
    <n v="5.5422000000000002"/>
  </r>
  <r>
    <x v="6"/>
    <x v="4"/>
    <n v="4.5965999999999996"/>
    <n v="4.6048"/>
    <n v="4.5933999999999999"/>
    <n v="4.6117999999999997"/>
    <n v="5.3665000000000003"/>
    <n v="5.3761000000000001"/>
    <n v="5.3627000000000002"/>
    <n v="5.3841999999999999"/>
  </r>
  <r>
    <x v="6"/>
    <x v="4"/>
    <n v="4.5961999999999996"/>
    <n v="4.6044999999999998"/>
    <n v="4.593"/>
    <n v="4.6113999999999997"/>
    <n v="5.3127000000000004"/>
    <n v="5.3221999999999996"/>
    <n v="5.3090000000000002"/>
    <n v="5.3301999999999996"/>
  </r>
  <r>
    <x v="6"/>
    <x v="4"/>
    <n v="4.4833999999999996"/>
    <n v="4.4913999999999996"/>
    <n v="4.4802"/>
    <n v="4.4981999999999998"/>
    <n v="5.2064000000000004"/>
    <n v="5.2157999999999998"/>
    <n v="5.2027999999999999"/>
    <n v="5.2236000000000002"/>
  </r>
  <r>
    <x v="6"/>
    <x v="4"/>
    <n v="4.4808000000000003"/>
    <n v="4.4889000000000001"/>
    <n v="4.4776999999999996"/>
    <n v="4.4955999999999996"/>
    <n v="5.2431000000000001"/>
    <n v="5.2525000000000004"/>
    <n v="5.2393999999999998"/>
    <n v="5.2603999999999997"/>
  </r>
  <r>
    <x v="6"/>
    <x v="5"/>
    <n v="4.5922000000000001"/>
    <n v="4.6005000000000003"/>
    <n v="4.5890000000000004"/>
    <n v="4.6074000000000002"/>
    <n v="5.3685999999999998"/>
    <n v="5.3781999999999996"/>
    <n v="5.3647999999999998"/>
    <n v="5.3863000000000003"/>
  </r>
  <r>
    <x v="6"/>
    <x v="5"/>
    <n v="4.5922000000000001"/>
    <n v="4.6005000000000003"/>
    <n v="4.5890000000000004"/>
    <n v="4.6074000000000002"/>
    <n v="5.3685999999999998"/>
    <n v="5.3781999999999996"/>
    <n v="5.3647999999999998"/>
    <n v="5.3863000000000003"/>
  </r>
  <r>
    <x v="6"/>
    <x v="5"/>
    <n v="4.5922000000000001"/>
    <n v="4.6005000000000003"/>
    <n v="4.5890000000000004"/>
    <n v="4.6074000000000002"/>
    <n v="5.3685999999999998"/>
    <n v="5.3781999999999996"/>
    <n v="5.3647999999999998"/>
    <n v="5.3863000000000003"/>
  </r>
  <r>
    <x v="6"/>
    <x v="5"/>
    <n v="4.6284000000000001"/>
    <n v="4.6367000000000003"/>
    <n v="4.6250999999999998"/>
    <n v="4.6436999999999999"/>
    <n v="5.4214000000000002"/>
    <n v="5.4311999999999996"/>
    <n v="5.4176000000000002"/>
    <n v="5.4393000000000002"/>
  </r>
  <r>
    <x v="6"/>
    <x v="5"/>
    <n v="4.6073000000000004"/>
    <n v="4.6155999999999997"/>
    <n v="4.6040999999999999"/>
    <n v="4.6224999999999996"/>
    <n v="5.3880999999999997"/>
    <n v="5.3978000000000002"/>
    <n v="5.3844000000000003"/>
    <n v="5.4058999999999999"/>
  </r>
  <r>
    <x v="6"/>
    <x v="5"/>
    <n v="4.6094999999999997"/>
    <n v="4.6177999999999999"/>
    <n v="4.6062000000000003"/>
    <n v="4.6246999999999998"/>
    <n v="5.4189999999999996"/>
    <n v="5.4287000000000001"/>
    <n v="5.4151999999999996"/>
    <n v="5.4368999999999996"/>
  </r>
  <r>
    <x v="6"/>
    <x v="5"/>
    <n v="4.5488999999999997"/>
    <n v="4.5571000000000002"/>
    <n v="4.5457000000000001"/>
    <n v="4.5640000000000001"/>
    <n v="5.3780000000000001"/>
    <n v="5.3876999999999997"/>
    <n v="5.3742000000000001"/>
    <n v="5.3956999999999997"/>
  </r>
  <r>
    <x v="6"/>
    <x v="5"/>
    <n v="4.5023999999999997"/>
    <n v="4.5105000000000004"/>
    <n v="4.4992000000000001"/>
    <n v="4.5172999999999996"/>
    <n v="5.2956000000000003"/>
    <n v="5.3052000000000001"/>
    <n v="5.2919"/>
    <n v="5.3131000000000004"/>
  </r>
  <r>
    <x v="6"/>
    <x v="5"/>
    <n v="4.5023999999999997"/>
    <n v="4.5105000000000004"/>
    <n v="4.4992000000000001"/>
    <n v="4.5172999999999996"/>
    <n v="5.2956000000000003"/>
    <n v="5.3052000000000001"/>
    <n v="5.2919"/>
    <n v="5.3131000000000004"/>
  </r>
  <r>
    <x v="6"/>
    <x v="5"/>
    <n v="4.5023999999999997"/>
    <n v="4.5105000000000004"/>
    <n v="4.4992000000000001"/>
    <n v="4.5172999999999996"/>
    <n v="5.2956000000000003"/>
    <n v="5.3052000000000001"/>
    <n v="5.2919"/>
    <n v="5.3131000000000004"/>
  </r>
  <r>
    <x v="6"/>
    <x v="5"/>
    <n v="4.5136000000000003"/>
    <n v="4.5217000000000001"/>
    <n v="4.5105000000000004"/>
    <n v="4.5285000000000002"/>
    <n v="5.3223000000000003"/>
    <n v="5.3319000000000001"/>
    <n v="5.3186"/>
    <n v="5.3399000000000001"/>
  </r>
  <r>
    <x v="6"/>
    <x v="5"/>
    <n v="4.5491000000000001"/>
    <n v="4.5572999999999997"/>
    <n v="4.5458999999999996"/>
    <n v="4.5641999999999996"/>
    <n v="5.3625999999999996"/>
    <n v="5.3723000000000001"/>
    <n v="5.3589000000000002"/>
    <n v="5.3803000000000001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7150999999999996"/>
    <n v="4.7236000000000002"/>
    <n v="4.7118000000000002"/>
    <n v="4.7306999999999997"/>
    <n v="5.4667000000000003"/>
    <n v="5.4764999999999997"/>
    <n v="5.4629000000000003"/>
    <n v="5.4847999999999999"/>
  </r>
  <r>
    <x v="6"/>
    <x v="5"/>
    <n v="4.7545000000000002"/>
    <n v="4.7629999999999999"/>
    <n v="4.7511000000000001"/>
    <n v="4.7702"/>
    <n v="5.4969000000000001"/>
    <n v="5.5068000000000001"/>
    <n v="5.4930000000000003"/>
    <n v="5.5149999999999997"/>
  </r>
  <r>
    <x v="6"/>
    <x v="5"/>
    <n v="4.7488000000000001"/>
    <n v="4.7572999999999999"/>
    <n v="4.7454000000000001"/>
    <n v="4.7644000000000002"/>
    <n v="5.4928999999999997"/>
    <n v="5.5027999999999997"/>
    <n v="5.4890999999999996"/>
    <n v="5.5110999999999999"/>
  </r>
  <r>
    <x v="6"/>
    <x v="5"/>
    <n v="4.7523999999999997"/>
    <n v="4.7609000000000004"/>
    <n v="4.7489999999999997"/>
    <n v="4.7680999999999996"/>
    <n v="5.4832999999999998"/>
    <n v="5.4931999999999999"/>
    <n v="5.4794999999999998"/>
    <n v="5.5014000000000003"/>
  </r>
  <r>
    <x v="6"/>
    <x v="5"/>
    <n v="4.7077"/>
    <n v="4.7161999999999997"/>
    <n v="4.7043999999999997"/>
    <n v="4.7233000000000001"/>
    <n v="5.4847999999999999"/>
    <n v="5.4946000000000002"/>
    <n v="5.4809000000000001"/>
    <n v="5.5029000000000003"/>
  </r>
  <r>
    <x v="6"/>
    <x v="5"/>
    <n v="4.7077"/>
    <n v="4.7161999999999997"/>
    <n v="4.7043999999999997"/>
    <n v="4.7233000000000001"/>
    <n v="5.4847999999999999"/>
    <n v="5.4946000000000002"/>
    <n v="5.4809000000000001"/>
    <n v="5.5029000000000003"/>
  </r>
  <r>
    <x v="6"/>
    <x v="5"/>
    <n v="4.7077"/>
    <n v="4.7161999999999997"/>
    <n v="4.7043999999999997"/>
    <n v="4.7233000000000001"/>
    <n v="5.4847999999999999"/>
    <n v="5.4946000000000002"/>
    <n v="5.4809000000000001"/>
    <n v="5.5029000000000003"/>
  </r>
  <r>
    <x v="6"/>
    <x v="5"/>
    <n v="4.6397000000000004"/>
    <n v="4.6479999999999997"/>
    <n v="4.6364000000000001"/>
    <n v="4.6550000000000002"/>
    <n v="5.4070999999999998"/>
    <n v="5.4169"/>
    <n v="5.4032999999999998"/>
    <n v="5.4249999999999998"/>
  </r>
  <r>
    <x v="6"/>
    <x v="5"/>
    <n v="4.6740000000000004"/>
    <n v="4.6824000000000003"/>
    <n v="4.6707999999999998"/>
    <n v="4.6894999999999998"/>
    <n v="5.4576000000000002"/>
    <n v="5.4673999999999996"/>
    <n v="5.4538000000000002"/>
    <n v="5.4756"/>
  </r>
  <r>
    <x v="6"/>
    <x v="5"/>
    <n v="4.6349"/>
    <n v="4.6433"/>
    <n v="4.6317000000000004"/>
    <n v="4.6501999999999999"/>
    <n v="5.3959999999999999"/>
    <n v="5.4058000000000002"/>
    <n v="5.3922999999999996"/>
    <n v="5.4138999999999999"/>
  </r>
  <r>
    <x v="6"/>
    <x v="5"/>
    <n v="4.6082999999999998"/>
    <n v="4.6166"/>
    <n v="4.6051000000000002"/>
    <n v="4.6234999999999999"/>
    <n v="5.3310000000000004"/>
    <n v="5.3406000000000002"/>
    <n v="5.3272000000000004"/>
    <n v="5.3486000000000002"/>
  </r>
  <r>
    <x v="6"/>
    <x v="5"/>
    <n v="4.5606999999999998"/>
    <n v="4.569"/>
    <n v="4.5575000000000001"/>
    <n v="4.5758000000000001"/>
    <n v="5.3091999999999997"/>
    <n v="5.3188000000000004"/>
    <n v="5.3055000000000003"/>
    <n v="5.3268000000000004"/>
  </r>
  <r>
    <x v="6"/>
    <x v="5"/>
    <n v="4.5606999999999998"/>
    <n v="4.569"/>
    <n v="4.5575000000000001"/>
    <n v="4.5758000000000001"/>
    <n v="5.3091999999999997"/>
    <n v="5.3188000000000004"/>
    <n v="5.3055000000000003"/>
    <n v="5.3268000000000004"/>
  </r>
  <r>
    <x v="6"/>
    <x v="5"/>
    <n v="4.5606999999999998"/>
    <n v="4.569"/>
    <n v="4.5575000000000001"/>
    <n v="4.5758000000000001"/>
    <n v="5.3091999999999997"/>
    <n v="5.3188000000000004"/>
    <n v="5.3055000000000003"/>
    <n v="5.3268000000000004"/>
  </r>
  <r>
    <x v="6"/>
    <x v="6"/>
    <n v="4.6224999999999996"/>
    <n v="4.6307999999999998"/>
    <n v="4.6192000000000002"/>
    <n v="4.6376999999999997"/>
    <n v="5.3803999999999998"/>
    <n v="5.3901000000000003"/>
    <n v="5.3765999999999998"/>
    <n v="5.3982000000000001"/>
  </r>
  <r>
    <x v="6"/>
    <x v="6"/>
    <n v="4.6559999999999997"/>
    <n v="4.6643999999999997"/>
    <n v="4.6528"/>
    <n v="4.6714000000000002"/>
    <n v="5.4273999999999996"/>
    <n v="5.4371999999999998"/>
    <n v="5.4236000000000004"/>
    <n v="5.4452999999999996"/>
  </r>
  <r>
    <x v="6"/>
    <x v="6"/>
    <n v="4.6986999999999997"/>
    <n v="4.7070999999999996"/>
    <n v="4.6954000000000002"/>
    <n v="4.7141999999999999"/>
    <n v="5.4730999999999996"/>
    <n v="5.4829999999999997"/>
    <n v="5.4692999999999996"/>
    <n v="5.4912000000000001"/>
  </r>
  <r>
    <x v="6"/>
    <x v="6"/>
    <n v="4.6426999999999996"/>
    <n v="4.6509999999999998"/>
    <n v="4.6394000000000002"/>
    <n v="4.6580000000000004"/>
    <n v="5.4287999999999998"/>
    <n v="5.4386000000000001"/>
    <n v="5.4249999999999998"/>
    <n v="5.4467999999999996"/>
  </r>
  <r>
    <x v="6"/>
    <x v="6"/>
    <n v="4.6003999999999996"/>
    <n v="4.6086999999999998"/>
    <n v="4.5972"/>
    <n v="4.6155999999999997"/>
    <n v="5.3875999999999999"/>
    <n v="5.3973000000000004"/>
    <n v="5.3837999999999999"/>
    <n v="5.4054000000000002"/>
  </r>
  <r>
    <x v="6"/>
    <x v="6"/>
    <n v="4.6003999999999996"/>
    <n v="4.6086999999999998"/>
    <n v="4.5972"/>
    <n v="4.6155999999999997"/>
    <n v="5.3875999999999999"/>
    <n v="5.3973000000000004"/>
    <n v="5.3837999999999999"/>
    <n v="5.4054000000000002"/>
  </r>
  <r>
    <x v="6"/>
    <x v="6"/>
    <n v="4.6003999999999996"/>
    <n v="4.6086999999999998"/>
    <n v="4.5972"/>
    <n v="4.6155999999999997"/>
    <n v="5.3875999999999999"/>
    <n v="5.3973000000000004"/>
    <n v="5.3837999999999999"/>
    <n v="5.4054000000000002"/>
  </r>
  <r>
    <x v="6"/>
    <x v="6"/>
    <n v="4.5304000000000002"/>
    <n v="4.5385"/>
    <n v="4.5271999999999997"/>
    <n v="4.5453000000000001"/>
    <n v="5.3334000000000001"/>
    <n v="5.343"/>
    <n v="5.3296999999999999"/>
    <n v="5.351"/>
  </r>
  <r>
    <x v="6"/>
    <x v="6"/>
    <n v="4.7050000000000001"/>
    <n v="4.7134"/>
    <n v="4.7016999999999998"/>
    <n v="4.7205000000000004"/>
    <n v="5.5167000000000002"/>
    <n v="5.5266999999999999"/>
    <n v="5.5129000000000001"/>
    <n v="5.5349000000000004"/>
  </r>
  <r>
    <x v="6"/>
    <x v="6"/>
    <n v="4.7488000000000001"/>
    <n v="4.7573999999999996"/>
    <n v="4.7454999999999998"/>
    <n v="4.7645"/>
    <n v="5.5636000000000001"/>
    <n v="5.5736999999999997"/>
    <n v="5.5597000000000003"/>
    <n v="5.5819999999999999"/>
  </r>
  <r>
    <x v="6"/>
    <x v="6"/>
    <n v="4.8175999999999997"/>
    <n v="4.8262999999999998"/>
    <n v="4.8141999999999996"/>
    <n v="4.8334999999999999"/>
    <n v="5.6233000000000004"/>
    <n v="5.6334"/>
    <n v="5.6193999999999997"/>
    <n v="5.6418999999999997"/>
  </r>
  <r>
    <x v="6"/>
    <x v="6"/>
    <n v="4.8419999999999996"/>
    <n v="4.8506999999999998"/>
    <n v="4.8385999999999996"/>
    <n v="4.8579999999999997"/>
    <n v="5.6319999999999997"/>
    <n v="5.6421000000000001"/>
    <n v="5.6280999999999999"/>
    <n v="5.6505999999999998"/>
  </r>
  <r>
    <x v="6"/>
    <x v="6"/>
    <n v="4.8419999999999996"/>
    <n v="4.8506999999999998"/>
    <n v="4.8385999999999996"/>
    <n v="4.8579999999999997"/>
    <n v="5.6319999999999997"/>
    <n v="5.6421000000000001"/>
    <n v="5.6280999999999999"/>
    <n v="5.6505999999999998"/>
  </r>
  <r>
    <x v="6"/>
    <x v="6"/>
    <n v="4.8419999999999996"/>
    <n v="4.8506999999999998"/>
    <n v="4.8385999999999996"/>
    <n v="4.8579999999999997"/>
    <n v="5.6319999999999997"/>
    <n v="5.6421000000000001"/>
    <n v="5.6280999999999999"/>
    <n v="5.6505999999999998"/>
  </r>
  <r>
    <x v="6"/>
    <x v="6"/>
    <n v="4.8357000000000001"/>
    <n v="4.8444000000000003"/>
    <n v="4.8323"/>
    <n v="4.8516000000000004"/>
    <n v="5.6599000000000004"/>
    <n v="5.6700999999999997"/>
    <n v="5.6558999999999999"/>
    <n v="5.6786000000000003"/>
  </r>
  <r>
    <x v="6"/>
    <x v="6"/>
    <n v="4.8365"/>
    <n v="4.8452000000000002"/>
    <n v="4.8331"/>
    <n v="4.8525"/>
    <n v="5.6714000000000002"/>
    <n v="5.6816000000000004"/>
    <n v="5.6673999999999998"/>
    <n v="5.6901000000000002"/>
  </r>
  <r>
    <x v="6"/>
    <x v="6"/>
    <n v="4.7907999999999999"/>
    <n v="4.7994000000000003"/>
    <n v="4.7874999999999996"/>
    <n v="4.8066000000000004"/>
    <n v="5.5679999999999996"/>
    <n v="5.5780000000000003"/>
    <n v="5.5640999999999998"/>
    <n v="5.5864000000000003"/>
  </r>
  <r>
    <x v="6"/>
    <x v="6"/>
    <n v="4.8230000000000004"/>
    <n v="4.8316999999999997"/>
    <n v="4.8196000000000003"/>
    <n v="4.8388999999999998"/>
    <n v="5.5986000000000002"/>
    <n v="5.6086999999999998"/>
    <n v="5.5945999999999998"/>
    <n v="5.6170999999999998"/>
  </r>
  <r>
    <x v="6"/>
    <x v="6"/>
    <n v="4.8"/>
    <n v="4.8086000000000002"/>
    <n v="4.7965999999999998"/>
    <n v="4.8159000000000001"/>
    <n v="5.5923999999999996"/>
    <n v="5.6025"/>
    <n v="5.5884999999999998"/>
    <n v="5.6109"/>
  </r>
  <r>
    <x v="6"/>
    <x v="6"/>
    <n v="4.8"/>
    <n v="4.8086000000000002"/>
    <n v="4.7965999999999998"/>
    <n v="4.8159000000000001"/>
    <n v="5.5923999999999996"/>
    <n v="5.6025"/>
    <n v="5.5884999999999998"/>
    <n v="5.6109"/>
  </r>
  <r>
    <x v="6"/>
    <x v="6"/>
    <n v="4.8"/>
    <n v="4.8086000000000002"/>
    <n v="4.7965999999999998"/>
    <n v="4.8159000000000001"/>
    <n v="5.5923999999999996"/>
    <n v="5.6025"/>
    <n v="5.5884999999999998"/>
    <n v="5.6109"/>
  </r>
  <r>
    <x v="6"/>
    <x v="6"/>
    <n v="4.7538"/>
    <n v="4.7624000000000004"/>
    <n v="4.7504999999999997"/>
    <n v="4.7694999999999999"/>
    <n v="5.5683999999999996"/>
    <n v="5.5785"/>
    <n v="5.5644999999999998"/>
    <n v="5.5868000000000002"/>
  </r>
  <r>
    <x v="6"/>
    <x v="6"/>
    <n v="4.7774999999999999"/>
    <n v="4.7861000000000002"/>
    <n v="4.7742000000000004"/>
    <n v="4.7933000000000003"/>
    <n v="5.5861999999999998"/>
    <n v="5.5963000000000003"/>
    <n v="5.5823"/>
    <n v="5.6047000000000002"/>
  </r>
  <r>
    <x v="6"/>
    <x v="6"/>
    <n v="4.8540000000000001"/>
    <n v="4.8628"/>
    <n v="4.8506"/>
    <n v="4.8700999999999999"/>
    <n v="5.6773999999999996"/>
    <n v="5.6875999999999998"/>
    <n v="5.6734"/>
    <n v="5.6962000000000002"/>
  </r>
  <r>
    <x v="6"/>
    <x v="6"/>
    <n v="4.8182999999999998"/>
    <n v="4.827"/>
    <n v="4.8148999999999997"/>
    <n v="4.8342000000000001"/>
    <n v="5.6456999999999997"/>
    <n v="5.6558999999999999"/>
    <n v="5.6417999999999999"/>
    <n v="5.6643999999999997"/>
  </r>
  <r>
    <x v="6"/>
    <x v="6"/>
    <n v="4.8567999999999998"/>
    <n v="4.8654999999999999"/>
    <n v="4.8533999999999997"/>
    <n v="4.8727999999999998"/>
    <n v="5.6498999999999997"/>
    <n v="5.6600999999999999"/>
    <n v="5.6459999999999999"/>
    <n v="5.6685999999999996"/>
  </r>
  <r>
    <x v="6"/>
    <x v="6"/>
    <n v="4.8567999999999998"/>
    <n v="4.8654999999999999"/>
    <n v="4.8533999999999997"/>
    <n v="4.8727999999999998"/>
    <n v="5.6498999999999997"/>
    <n v="5.6600999999999999"/>
    <n v="5.6459999999999999"/>
    <n v="5.6685999999999996"/>
  </r>
  <r>
    <x v="6"/>
    <x v="6"/>
    <n v="4.8567999999999998"/>
    <n v="4.8654999999999999"/>
    <n v="4.8533999999999997"/>
    <n v="4.8727999999999998"/>
    <n v="5.6498999999999997"/>
    <n v="5.6600999999999999"/>
    <n v="5.6459999999999999"/>
    <n v="5.6685999999999996"/>
  </r>
  <r>
    <x v="6"/>
    <x v="6"/>
    <n v="4.8849999999999998"/>
    <n v="4.8937999999999997"/>
    <n v="4.8815999999999997"/>
    <n v="4.9012000000000002"/>
    <n v="5.7034000000000002"/>
    <n v="5.7137000000000002"/>
    <n v="5.6993999999999998"/>
    <n v="5.7222"/>
  </r>
  <r>
    <x v="6"/>
    <x v="6"/>
    <n v="4.8998999999999997"/>
    <n v="4.9086999999999996"/>
    <n v="4.8964999999999996"/>
    <n v="4.9161000000000001"/>
    <n v="5.7455999999999996"/>
    <n v="5.7560000000000002"/>
    <n v="5.7416"/>
    <n v="5.7645999999999997"/>
  </r>
  <r>
    <x v="6"/>
    <x v="7"/>
    <n v="4.9222999999999999"/>
    <n v="4.9311999999999996"/>
    <n v="4.9188000000000001"/>
    <n v="4.9386000000000001"/>
    <n v="5.7515000000000001"/>
    <n v="5.7618999999999998"/>
    <n v="5.7474999999999996"/>
    <n v="5.7705000000000002"/>
  </r>
  <r>
    <x v="6"/>
    <x v="7"/>
    <n v="5.0503999999999998"/>
    <n v="5.0594999999999999"/>
    <n v="5.0468999999999999"/>
    <n v="5.0670999999999999"/>
    <n v="5.87"/>
    <n v="5.8806000000000003"/>
    <n v="5.8658999999999999"/>
    <n v="5.8894000000000002"/>
  </r>
  <r>
    <x v="6"/>
    <x v="7"/>
    <n v="5.0777999999999999"/>
    <n v="5.0869999999999997"/>
    <n v="5.0743"/>
    <n v="5.0945999999999998"/>
    <n v="5.8794000000000004"/>
    <n v="5.89"/>
    <n v="5.8753000000000002"/>
    <n v="5.8989000000000003"/>
  </r>
  <r>
    <x v="6"/>
    <x v="7"/>
    <n v="5.0777999999999999"/>
    <n v="5.0869999999999997"/>
    <n v="5.0743"/>
    <n v="5.0945999999999998"/>
    <n v="5.8794000000000004"/>
    <n v="5.89"/>
    <n v="5.8753000000000002"/>
    <n v="5.8989000000000003"/>
  </r>
  <r>
    <x v="6"/>
    <x v="7"/>
    <n v="5.0777999999999999"/>
    <n v="5.0869999999999997"/>
    <n v="5.0743"/>
    <n v="5.0945999999999998"/>
    <n v="5.8794000000000004"/>
    <n v="5.89"/>
    <n v="5.8753000000000002"/>
    <n v="5.8989000000000003"/>
  </r>
  <r>
    <x v="6"/>
    <x v="7"/>
    <n v="5.1463999999999999"/>
    <n v="5.1557000000000004"/>
    <n v="5.1428000000000003"/>
    <n v="5.1634000000000002"/>
    <n v="5.9462000000000002"/>
    <n v="5.9569999999999999"/>
    <n v="5.9420999999999999"/>
    <n v="5.9659000000000004"/>
  </r>
  <r>
    <x v="6"/>
    <x v="7"/>
    <n v="5.2633999999999999"/>
    <n v="5.2728999999999999"/>
    <n v="5.2596999999999996"/>
    <n v="5.2808000000000002"/>
    <n v="6.0998999999999999"/>
    <n v="6.1109"/>
    <n v="6.0956000000000001"/>
    <n v="6.1200999999999999"/>
  </r>
  <r>
    <x v="6"/>
    <x v="7"/>
    <n v="5.2812999999999999"/>
    <n v="5.2907999999999999"/>
    <n v="5.2775999999999996"/>
    <n v="5.2987000000000002"/>
    <n v="6.1252000000000004"/>
    <n v="6.1361999999999997"/>
    <n v="6.1208999999999998"/>
    <n v="6.1454000000000004"/>
  </r>
  <r>
    <x v="6"/>
    <x v="7"/>
    <n v="5.3987999999999996"/>
    <n v="5.4085000000000001"/>
    <n v="5.3949999999999996"/>
    <n v="5.4166999999999996"/>
    <n v="6.2587999999999999"/>
    <n v="6.27"/>
    <n v="6.2544000000000004"/>
    <n v="6.2793999999999999"/>
  </r>
  <r>
    <x v="6"/>
    <x v="7"/>
    <n v="5.9389000000000003"/>
    <n v="5.9496000000000002"/>
    <n v="5.9348000000000001"/>
    <n v="5.9585999999999997"/>
    <n v="6.8080999999999996"/>
    <n v="6.8204000000000002"/>
    <n v="6.8033000000000001"/>
    <n v="6.8305999999999996"/>
  </r>
  <r>
    <x v="6"/>
    <x v="7"/>
    <n v="5.9389000000000003"/>
    <n v="5.9496000000000002"/>
    <n v="5.9348000000000001"/>
    <n v="5.9585999999999997"/>
    <n v="6.8080999999999996"/>
    <n v="6.8204000000000002"/>
    <n v="6.8033000000000001"/>
    <n v="6.8305999999999996"/>
  </r>
  <r>
    <x v="6"/>
    <x v="7"/>
    <n v="5.9389000000000003"/>
    <n v="5.9496000000000002"/>
    <n v="5.9348000000000001"/>
    <n v="5.9585999999999997"/>
    <n v="6.8080999999999996"/>
    <n v="6.8204000000000002"/>
    <n v="6.8033000000000001"/>
    <n v="6.8305999999999996"/>
  </r>
  <r>
    <x v="6"/>
    <x v="7"/>
    <n v="6.8798000000000004"/>
    <n v="6.8921999999999999"/>
    <n v="6.875"/>
    <n v="6.9024999999999999"/>
    <n v="7.8327"/>
    <n v="7.8468"/>
    <n v="7.8272000000000004"/>
    <n v="7.8585000000000003"/>
  </r>
  <r>
    <x v="6"/>
    <x v="7"/>
    <n v="6.5465"/>
    <n v="6.5583"/>
    <n v="6.5419"/>
    <n v="6.5681000000000003"/>
    <n v="7.4687000000000001"/>
    <n v="7.4821999999999997"/>
    <n v="7.4634999999999998"/>
    <n v="7.4934000000000003"/>
  </r>
  <r>
    <x v="6"/>
    <x v="7"/>
    <n v="6.1360000000000001"/>
    <n v="6.1471"/>
    <n v="6.1317000000000004"/>
    <n v="6.1562999999999999"/>
    <n v="6.9500999999999999"/>
    <n v="6.9626000000000001"/>
    <n v="6.9451999999999998"/>
    <n v="6.9730999999999996"/>
  </r>
  <r>
    <x v="6"/>
    <x v="7"/>
    <n v="5.7981999999999996"/>
    <n v="5.8087"/>
    <n v="5.7942"/>
    <n v="5.8174000000000001"/>
    <n v="6.5934999999999997"/>
    <n v="6.6054000000000004"/>
    <n v="6.5888999999999998"/>
    <n v="6.615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6.1901000000000002"/>
    <n v="6.2012"/>
    <n v="6.1856999999999998"/>
    <n v="6.2104999999999997"/>
    <n v="7.1875"/>
    <n v="7.2004000000000001"/>
    <n v="7.1825000000000001"/>
    <n v="7.2111999999999998"/>
  </r>
  <r>
    <x v="6"/>
    <x v="7"/>
    <n v="6.2186000000000003"/>
    <n v="6.2298"/>
    <n v="6.2141999999999999"/>
    <n v="6.2390999999999996"/>
    <n v="7.2744"/>
    <n v="7.2874999999999996"/>
    <n v="7.2693000000000003"/>
    <n v="7.2984"/>
  </r>
  <r>
    <x v="6"/>
    <x v="7"/>
    <n v="6.4062999999999999"/>
    <n v="6.4177999999999997"/>
    <n v="6.4017999999999997"/>
    <n v="6.4273999999999996"/>
    <n v="7.4734999999999996"/>
    <n v="7.4869000000000003"/>
    <n v="7.4682000000000004"/>
    <n v="7.4981999999999998"/>
  </r>
  <r>
    <x v="6"/>
    <x v="7"/>
    <n v="6.4062999999999999"/>
    <n v="6.4177999999999997"/>
    <n v="6.4017999999999997"/>
    <n v="6.4273999999999996"/>
    <n v="7.4734999999999996"/>
    <n v="7.4869000000000003"/>
    <n v="7.4682000000000004"/>
    <n v="7.4981999999999998"/>
  </r>
  <r>
    <x v="6"/>
    <x v="7"/>
    <n v="6.5498000000000003"/>
    <n v="6.5616000000000003"/>
    <n v="6.5452000000000004"/>
    <n v="6.5713999999999997"/>
    <n v="7.6428000000000003"/>
    <n v="7.6566000000000001"/>
    <n v="7.6375000000000002"/>
    <n v="7.6680999999999999"/>
  </r>
  <r>
    <x v="6"/>
    <x v="7"/>
    <n v="6.5498000000000003"/>
    <n v="6.5616000000000003"/>
    <n v="6.5452000000000004"/>
    <n v="6.5713999999999997"/>
    <n v="7.6428000000000003"/>
    <n v="7.6566000000000001"/>
    <n v="7.6375000000000002"/>
    <n v="7.6680999999999999"/>
  </r>
  <r>
    <x v="6"/>
    <x v="7"/>
    <n v="6.5498000000000003"/>
    <n v="6.5616000000000003"/>
    <n v="6.5452000000000004"/>
    <n v="6.5713999999999997"/>
    <n v="7.6428000000000003"/>
    <n v="7.6566000000000001"/>
    <n v="7.6375000000000002"/>
    <n v="7.6680999999999999"/>
  </r>
  <r>
    <x v="6"/>
    <x v="8"/>
    <n v="6.6212999999999997"/>
    <n v="6.6333000000000002"/>
    <n v="6.6166999999999998"/>
    <n v="6.6432000000000002"/>
    <n v="7.6867999999999999"/>
    <n v="7.7007000000000003"/>
    <n v="7.6814"/>
    <n v="7.7122000000000002"/>
  </r>
  <r>
    <x v="6"/>
    <x v="8"/>
    <n v="6.6797000000000004"/>
    <n v="6.6917999999999997"/>
    <n v="6.6749999999999998"/>
    <n v="6.7018000000000004"/>
    <n v="7.7252000000000001"/>
    <n v="7.7390999999999996"/>
    <n v="7.7198000000000002"/>
    <n v="7.7507000000000001"/>
  </r>
  <r>
    <x v="6"/>
    <x v="8"/>
    <n v="6.6824000000000003"/>
    <n v="6.6943999999999999"/>
    <n v="6.6776999999999997"/>
    <n v="6.7045000000000003"/>
    <n v="7.7336"/>
    <n v="7.7474999999999996"/>
    <n v="7.7282000000000002"/>
    <n v="7.7591000000000001"/>
  </r>
  <r>
    <x v="6"/>
    <x v="8"/>
    <n v="6.5862999999999996"/>
    <n v="6.5980999999999996"/>
    <n v="6.5816999999999997"/>
    <n v="6.6079999999999997"/>
    <n v="7.6573000000000002"/>
    <n v="7.6711"/>
    <n v="7.6520000000000001"/>
    <n v="7.6825999999999999"/>
  </r>
  <r>
    <x v="6"/>
    <x v="8"/>
    <n v="6.4690000000000003"/>
    <n v="6.4806999999999997"/>
    <n v="6.4645000000000001"/>
    <n v="6.4904000000000002"/>
    <n v="7.5259"/>
    <n v="7.5395000000000003"/>
    <n v="7.5206999999999997"/>
    <n v="7.5507999999999997"/>
  </r>
  <r>
    <x v="6"/>
    <x v="8"/>
    <n v="6.4690000000000003"/>
    <n v="6.4806999999999997"/>
    <n v="6.4645000000000001"/>
    <n v="6.4904000000000002"/>
    <n v="7.5259"/>
    <n v="7.5395000000000003"/>
    <n v="7.5206999999999997"/>
    <n v="7.5507999999999997"/>
  </r>
  <r>
    <x v="6"/>
    <x v="8"/>
    <n v="6.4690000000000003"/>
    <n v="6.4806999999999997"/>
    <n v="6.4645000000000001"/>
    <n v="6.4904000000000002"/>
    <n v="7.5259"/>
    <n v="7.5395000000000003"/>
    <n v="7.5206999999999997"/>
    <n v="7.5507999999999997"/>
  </r>
  <r>
    <x v="6"/>
    <x v="8"/>
    <n v="6.4532999999999996"/>
    <n v="6.4649000000000001"/>
    <n v="6.4488000000000003"/>
    <n v="6.4745999999999997"/>
    <n v="7.4634999999999998"/>
    <n v="7.4770000000000003"/>
    <n v="7.4583000000000004"/>
    <n v="7.4882"/>
  </r>
  <r>
    <x v="6"/>
    <x v="8"/>
    <n v="6.4538000000000002"/>
    <n v="6.4653999999999998"/>
    <n v="6.4492000000000003"/>
    <n v="6.4751000000000003"/>
    <n v="7.4898999999999996"/>
    <n v="7.5034000000000001"/>
    <n v="7.4847000000000001"/>
    <n v="7.5147000000000004"/>
  </r>
  <r>
    <x v="6"/>
    <x v="8"/>
    <n v="6.3944999999999999"/>
    <n v="6.4059999999999997"/>
    <n v="6.3901000000000003"/>
    <n v="6.4157000000000002"/>
    <n v="7.4085000000000001"/>
    <n v="7.4218999999999999"/>
    <n v="7.4034000000000004"/>
    <n v="7.4329999999999998"/>
  </r>
  <r>
    <x v="6"/>
    <x v="8"/>
    <n v="6.3566000000000003"/>
    <n v="6.3681000000000001"/>
    <n v="6.3521999999999998"/>
    <n v="6.3776000000000002"/>
    <n v="7.3855000000000004"/>
    <n v="7.3987999999999996"/>
    <n v="7.3803000000000001"/>
    <n v="7.4099000000000004"/>
  </r>
  <r>
    <x v="6"/>
    <x v="8"/>
    <n v="6.0659000000000001"/>
    <n v="6.0768000000000004"/>
    <n v="6.0616000000000003"/>
    <n v="6.0858999999999996"/>
    <n v="7.0987999999999998"/>
    <n v="7.1116000000000001"/>
    <n v="7.0938999999999997"/>
    <n v="7.1223000000000001"/>
  </r>
  <r>
    <x v="6"/>
    <x v="8"/>
    <n v="6.0659000000000001"/>
    <n v="6.0768000000000004"/>
    <n v="6.0616000000000003"/>
    <n v="6.0858999999999996"/>
    <n v="7.0987999999999998"/>
    <n v="7.1116000000000001"/>
    <n v="7.0938999999999997"/>
    <n v="7.1223000000000001"/>
  </r>
  <r>
    <x v="6"/>
    <x v="8"/>
    <n v="6.0659000000000001"/>
    <n v="6.0768000000000004"/>
    <n v="6.0616000000000003"/>
    <n v="6.0858999999999996"/>
    <n v="7.0987999999999998"/>
    <n v="7.1116000000000001"/>
    <n v="7.0938999999999997"/>
    <n v="7.1223000000000001"/>
  </r>
  <r>
    <x v="6"/>
    <x v="8"/>
    <n v="6.2607999999999997"/>
    <n v="6.2720000000000002"/>
    <n v="6.2564000000000002"/>
    <n v="6.2813999999999997"/>
    <n v="7.2946"/>
    <n v="7.3076999999999996"/>
    <n v="7.2895000000000003"/>
    <n v="7.3186999999999998"/>
  </r>
  <r>
    <x v="6"/>
    <x v="8"/>
    <n v="6.3635000000000002"/>
    <n v="6.375"/>
    <n v="6.3590999999999998"/>
    <n v="6.3845000000000001"/>
    <n v="7.4386999999999999"/>
    <n v="7.4520999999999997"/>
    <n v="7.4335000000000004"/>
    <n v="7.4633000000000003"/>
  </r>
  <r>
    <x v="6"/>
    <x v="8"/>
    <n v="6.3094999999999999"/>
    <n v="6.3208000000000002"/>
    <n v="6.3049999999999997"/>
    <n v="6.3303000000000003"/>
    <n v="7.3765999999999998"/>
    <n v="7.3898999999999999"/>
    <n v="7.3714000000000004"/>
    <n v="7.4009999999999998"/>
  </r>
  <r>
    <x v="6"/>
    <x v="8"/>
    <n v="6.2717999999999998"/>
    <n v="6.2831000000000001"/>
    <n v="6.2674000000000003"/>
    <n v="6.2925000000000004"/>
    <n v="7.3437000000000001"/>
    <n v="7.3570000000000002"/>
    <n v="7.3385999999999996"/>
    <n v="7.3680000000000003"/>
  </r>
  <r>
    <x v="6"/>
    <x v="8"/>
    <n v="6.2671000000000001"/>
    <n v="6.2784000000000004"/>
    <n v="6.2626999999999997"/>
    <n v="6.2877999999999998"/>
    <n v="7.3794000000000004"/>
    <n v="7.3926999999999996"/>
    <n v="7.3742000000000001"/>
    <n v="7.4038000000000004"/>
  </r>
  <r>
    <x v="6"/>
    <x v="8"/>
    <n v="6.2671000000000001"/>
    <n v="6.2784000000000004"/>
    <n v="6.2626999999999997"/>
    <n v="6.2877999999999998"/>
    <n v="7.3794000000000004"/>
    <n v="7.3926999999999996"/>
    <n v="7.3742000000000001"/>
    <n v="7.4038000000000004"/>
  </r>
  <r>
    <x v="6"/>
    <x v="8"/>
    <n v="6.2671000000000001"/>
    <n v="6.2784000000000004"/>
    <n v="6.2626999999999997"/>
    <n v="6.2877999999999998"/>
    <n v="7.3794000000000004"/>
    <n v="7.3926999999999996"/>
    <n v="7.3742000000000001"/>
    <n v="7.4038000000000004"/>
  </r>
  <r>
    <x v="6"/>
    <x v="8"/>
    <n v="6.2286999999999999"/>
    <n v="6.2398999999999996"/>
    <n v="6.2244000000000002"/>
    <n v="6.2492999999999999"/>
    <n v="7.3234000000000004"/>
    <n v="7.3365999999999998"/>
    <n v="7.3182"/>
    <n v="7.3475999999999999"/>
  </r>
  <r>
    <x v="6"/>
    <x v="8"/>
    <n v="6.1239999999999997"/>
    <n v="6.1349999999999998"/>
    <n v="6.1196999999999999"/>
    <n v="6.1441999999999997"/>
    <n v="7.2057000000000002"/>
    <n v="7.2187000000000001"/>
    <n v="7.2007000000000003"/>
    <n v="7.2294999999999998"/>
  </r>
  <r>
    <x v="6"/>
    <x v="8"/>
    <n v="6.1242000000000001"/>
    <n v="6.1353"/>
    <n v="6.12"/>
    <n v="6.1444999999999999"/>
    <n v="7.2007000000000003"/>
    <n v="7.2135999999999996"/>
    <n v="7.1955999999999998"/>
    <n v="7.2244999999999999"/>
  </r>
  <r>
    <x v="6"/>
    <x v="8"/>
    <n v="6.0751999999999997"/>
    <n v="6.0861999999999998"/>
    <n v="6.0709999999999997"/>
    <n v="6.0952999999999999"/>
    <n v="7.1130000000000004"/>
    <n v="7.1257999999999999"/>
    <n v="7.1079999999999997"/>
    <n v="7.1364999999999998"/>
  </r>
  <r>
    <x v="6"/>
    <x v="8"/>
    <n v="5.9901999999999997"/>
    <n v="6.0010000000000003"/>
    <n v="5.9859999999999998"/>
    <n v="6.01"/>
    <n v="6.9504999999999999"/>
    <n v="6.9630999999999998"/>
    <n v="6.9457000000000004"/>
    <n v="6.9734999999999996"/>
  </r>
  <r>
    <x v="6"/>
    <x v="8"/>
    <n v="5.9901999999999997"/>
    <n v="6.0010000000000003"/>
    <n v="5.9859999999999998"/>
    <n v="6.01"/>
    <n v="6.9504999999999999"/>
    <n v="6.9630999999999998"/>
    <n v="6.9457000000000004"/>
    <n v="6.9734999999999996"/>
  </r>
  <r>
    <x v="6"/>
    <x v="8"/>
    <n v="5.9901999999999997"/>
    <n v="6.0010000000000003"/>
    <n v="5.9859999999999998"/>
    <n v="6.01"/>
    <n v="6.9504999999999999"/>
    <n v="6.9630999999999998"/>
    <n v="6.9457000000000004"/>
    <n v="6.9734999999999996"/>
  </r>
  <r>
    <x v="6"/>
    <x v="9"/>
    <n v="5.9659000000000004"/>
    <n v="5.9767000000000001"/>
    <n v="5.9617000000000004"/>
    <n v="5.9855999999999998"/>
    <n v="6.9212999999999996"/>
    <n v="6.9337"/>
    <n v="6.9164000000000003"/>
    <n v="6.9440999999999997"/>
  </r>
  <r>
    <x v="6"/>
    <x v="9"/>
    <n v="6.0082000000000004"/>
    <n v="6.0190000000000001"/>
    <n v="6.0039999999999996"/>
    <n v="6.0281000000000002"/>
    <n v="6.9255000000000004"/>
    <n v="6.9379999999999997"/>
    <n v="6.9206000000000003"/>
    <n v="6.9484000000000004"/>
  </r>
  <r>
    <x v="6"/>
    <x v="9"/>
    <n v="6.0289000000000001"/>
    <n v="6.0396999999999998"/>
    <n v="6.0247000000000002"/>
    <n v="6.0488"/>
    <n v="6.9741"/>
    <n v="6.9866000000000001"/>
    <n v="6.9691999999999998"/>
    <n v="6.9970999999999997"/>
  </r>
  <r>
    <x v="6"/>
    <x v="9"/>
    <n v="6.1243999999999996"/>
    <n v="6.1353999999999997"/>
    <n v="6.1200999999999999"/>
    <n v="6.1447000000000003"/>
    <n v="7.0388000000000002"/>
    <n v="7.0514999999999999"/>
    <n v="7.0339"/>
    <n v="7.0620000000000003"/>
  </r>
  <r>
    <x v="6"/>
    <x v="9"/>
    <n v="6.1543000000000001"/>
    <n v="6.1654"/>
    <n v="6.15"/>
    <n v="6.1746999999999996"/>
    <n v="7.0785999999999998"/>
    <n v="7.0913000000000004"/>
    <n v="7.0735999999999999"/>
    <n v="7.1020000000000003"/>
  </r>
  <r>
    <x v="6"/>
    <x v="9"/>
    <n v="6.1543000000000001"/>
    <n v="6.1654"/>
    <n v="6.15"/>
    <n v="6.1746999999999996"/>
    <n v="7.0785999999999998"/>
    <n v="7.0913000000000004"/>
    <n v="7.0735999999999999"/>
    <n v="7.1020000000000003"/>
  </r>
  <r>
    <x v="6"/>
    <x v="9"/>
    <n v="6.1543000000000001"/>
    <n v="6.1654"/>
    <n v="6.15"/>
    <n v="6.1746999999999996"/>
    <n v="7.0785999999999998"/>
    <n v="7.0913000000000004"/>
    <n v="7.0735999999999999"/>
    <n v="7.1020000000000003"/>
  </r>
  <r>
    <x v="6"/>
    <x v="9"/>
    <n v="6.1516000000000002"/>
    <n v="6.1626000000000003"/>
    <n v="6.1473000000000004"/>
    <n v="6.1718999999999999"/>
    <n v="7.0624000000000002"/>
    <n v="7.0750999999999999"/>
    <n v="7.0575000000000001"/>
    <n v="7.0857000000000001"/>
  </r>
  <r>
    <x v="6"/>
    <x v="9"/>
    <n v="6.1155999999999997"/>
    <n v="6.1265999999999998"/>
    <n v="6.1113"/>
    <n v="6.1357999999999997"/>
    <n v="7.0087999999999999"/>
    <n v="7.0214999999999996"/>
    <n v="7.0038999999999998"/>
    <n v="7.032"/>
  </r>
  <r>
    <x v="6"/>
    <x v="9"/>
    <n v="6.0884999999999998"/>
    <n v="6.0994999999999999"/>
    <n v="6.0842999999999998"/>
    <n v="6.1086"/>
    <n v="6.9993999999999996"/>
    <n v="7.0119999999999996"/>
    <n v="6.9945000000000004"/>
    <n v="7.0225"/>
  </r>
  <r>
    <x v="6"/>
    <x v="9"/>
    <n v="5.9832999999999998"/>
    <n v="5.9941000000000004"/>
    <n v="5.9790999999999999"/>
    <n v="6.0030999999999999"/>
    <n v="6.9146999999999998"/>
    <n v="6.9272"/>
    <n v="6.9099000000000004"/>
    <n v="6.9375999999999998"/>
  </r>
  <r>
    <x v="6"/>
    <x v="9"/>
    <n v="5.9042000000000003"/>
    <n v="5.9149000000000003"/>
    <n v="5.9001000000000001"/>
    <n v="5.9237000000000002"/>
    <n v="6.8403999999999998"/>
    <n v="6.8526999999999996"/>
    <n v="6.8356000000000003"/>
    <n v="6.8630000000000004"/>
  </r>
  <r>
    <x v="6"/>
    <x v="9"/>
    <n v="5.9042000000000003"/>
    <n v="5.9149000000000003"/>
    <n v="5.9001000000000001"/>
    <n v="5.9237000000000002"/>
    <n v="6.8403999999999998"/>
    <n v="6.8526999999999996"/>
    <n v="6.8356000000000003"/>
    <n v="6.8630000000000004"/>
  </r>
  <r>
    <x v="6"/>
    <x v="9"/>
    <n v="5.9042000000000003"/>
    <n v="5.9149000000000003"/>
    <n v="5.9001000000000001"/>
    <n v="5.9237000000000002"/>
    <n v="6.8403999999999998"/>
    <n v="6.8526999999999996"/>
    <n v="6.8356000000000003"/>
    <n v="6.8630000000000004"/>
  </r>
  <r>
    <x v="6"/>
    <x v="9"/>
    <n v="5.8113000000000001"/>
    <n v="5.8217999999999996"/>
    <n v="5.8071999999999999"/>
    <n v="5.8304999999999998"/>
    <n v="6.7287999999999997"/>
    <n v="6.7408999999999999"/>
    <n v="6.7241"/>
    <n v="6.7510000000000003"/>
  </r>
  <r>
    <x v="6"/>
    <x v="9"/>
    <n v="5.7793999999999999"/>
    <n v="5.7897999999999996"/>
    <n v="5.7754000000000003"/>
    <n v="5.7984999999999998"/>
    <n v="6.6943000000000001"/>
    <n v="6.7064000000000004"/>
    <n v="6.6896000000000004"/>
    <n v="6.7164000000000001"/>
  </r>
  <r>
    <x v="6"/>
    <x v="9"/>
    <n v="5.6825000000000001"/>
    <n v="5.6928000000000001"/>
    <n v="5.6786000000000003"/>
    <n v="5.7012999999999998"/>
    <n v="6.5678000000000001"/>
    <n v="6.5796999999999999"/>
    <n v="6.5632000000000001"/>
    <n v="6.5895000000000001"/>
  </r>
  <r>
    <x v="6"/>
    <x v="9"/>
    <n v="5.5498000000000003"/>
    <n v="5.5598000000000001"/>
    <n v="5.5458999999999996"/>
    <n v="5.5682"/>
    <n v="6.39"/>
    <n v="6.4015000000000004"/>
    <n v="6.3855000000000004"/>
    <n v="6.4111000000000002"/>
  </r>
  <r>
    <x v="6"/>
    <x v="9"/>
    <n v="5.6134000000000004"/>
    <n v="5.6234999999999999"/>
    <n v="5.6094999999999997"/>
    <n v="5.6319999999999997"/>
    <n v="6.4316000000000004"/>
    <n v="6.4432"/>
    <n v="6.4271000000000003"/>
    <n v="6.4527999999999999"/>
  </r>
  <r>
    <x v="6"/>
    <x v="9"/>
    <n v="5.6134000000000004"/>
    <n v="5.6234999999999999"/>
    <n v="5.6094999999999997"/>
    <n v="5.6319999999999997"/>
    <n v="6.4316000000000004"/>
    <n v="6.4432"/>
    <n v="6.4271000000000003"/>
    <n v="6.4527999999999999"/>
  </r>
  <r>
    <x v="6"/>
    <x v="9"/>
    <n v="5.6134000000000004"/>
    <n v="5.6234999999999999"/>
    <n v="5.6094999999999997"/>
    <n v="5.6319999999999997"/>
    <n v="6.4316000000000004"/>
    <n v="6.4432"/>
    <n v="6.4271000000000003"/>
    <n v="6.4527999999999999"/>
  </r>
  <r>
    <x v="6"/>
    <x v="9"/>
    <n v="5.6481000000000003"/>
    <n v="5.6581999999999999"/>
    <n v="5.6440999999999999"/>
    <n v="5.6666999999999996"/>
    <n v="6.5038999999999998"/>
    <n v="6.5156000000000001"/>
    <n v="6.4992999999999999"/>
    <n v="6.5254000000000003"/>
  </r>
  <r>
    <x v="6"/>
    <x v="9"/>
    <n v="5.7709999999999999"/>
    <n v="5.7813999999999997"/>
    <n v="5.7668999999999997"/>
    <n v="5.79"/>
    <n v="6.6205999999999996"/>
    <n v="6.6326000000000001"/>
    <n v="6.6159999999999997"/>
    <n v="6.6425000000000001"/>
  </r>
  <r>
    <x v="6"/>
    <x v="9"/>
    <n v="5.7169999999999996"/>
    <n v="5.7272999999999996"/>
    <n v="5.7130000000000001"/>
    <n v="5.7359"/>
    <n v="6.5294999999999996"/>
    <n v="6.5411999999999999"/>
    <n v="6.5248999999999997"/>
    <n v="6.5510000000000002"/>
  </r>
  <r>
    <x v="6"/>
    <x v="9"/>
    <n v="5.6797000000000004"/>
    <n v="5.6898999999999997"/>
    <n v="5.6757"/>
    <n v="5.6984000000000004"/>
    <n v="6.4794999999999998"/>
    <n v="6.4912000000000001"/>
    <n v="6.4749999999999996"/>
    <n v="6.5008999999999997"/>
  </r>
  <r>
    <x v="6"/>
    <x v="9"/>
    <n v="5.6185999999999998"/>
    <n v="5.6287000000000003"/>
    <n v="5.6147"/>
    <n v="5.6372"/>
    <n v="6.3834999999999997"/>
    <n v="6.3949999999999996"/>
    <n v="6.3789999999999996"/>
    <n v="6.4046000000000003"/>
  </r>
  <r>
    <x v="6"/>
    <x v="9"/>
    <n v="5.6185999999999998"/>
    <n v="5.6287000000000003"/>
    <n v="5.6147"/>
    <n v="5.6372"/>
    <n v="6.3834999999999997"/>
    <n v="6.3949999999999996"/>
    <n v="6.3789999999999996"/>
    <n v="6.4046000000000003"/>
  </r>
  <r>
    <x v="6"/>
    <x v="9"/>
    <n v="5.6185999999999998"/>
    <n v="5.6287000000000003"/>
    <n v="5.6147"/>
    <n v="5.6372"/>
    <n v="6.3834999999999997"/>
    <n v="6.3949999999999996"/>
    <n v="6.3789999999999996"/>
    <n v="6.4046000000000003"/>
  </r>
  <r>
    <x v="6"/>
    <x v="9"/>
    <n v="5.6185999999999998"/>
    <n v="5.6287000000000003"/>
    <n v="5.6147"/>
    <n v="5.6372"/>
    <n v="6.3834999999999997"/>
    <n v="6.3949999999999996"/>
    <n v="6.3789999999999996"/>
    <n v="6.4046000000000003"/>
  </r>
  <r>
    <x v="6"/>
    <x v="9"/>
    <n v="5.5202999999999998"/>
    <n v="5.5303000000000004"/>
    <n v="5.5164"/>
    <n v="5.5385"/>
    <n v="6.2733999999999996"/>
    <n v="6.2847"/>
    <n v="6.2690000000000001"/>
    <n v="6.2941000000000003"/>
  </r>
  <r>
    <x v="6"/>
    <x v="9"/>
    <n v="5.4981"/>
    <n v="5.508"/>
    <n v="5.4943"/>
    <n v="5.5163000000000002"/>
    <n v="6.2373000000000003"/>
    <n v="6.2485999999999997"/>
    <n v="6.2329999999999997"/>
    <n v="6.2579000000000002"/>
  </r>
  <r>
    <x v="6"/>
    <x v="10"/>
    <n v="5.5704000000000002"/>
    <n v="5.5804"/>
    <n v="5.5664999999999996"/>
    <n v="5.5888"/>
    <n v="6.3350999999999997"/>
    <n v="6.3464999999999998"/>
    <n v="6.3307000000000002"/>
    <n v="6.3560999999999996"/>
  </r>
  <r>
    <x v="6"/>
    <x v="10"/>
    <n v="5.4612999999999996"/>
    <n v="5.4711999999999996"/>
    <n v="5.4574999999999996"/>
    <n v="5.4794"/>
    <n v="6.2460000000000004"/>
    <n v="6.2572000000000001"/>
    <n v="6.2416"/>
    <n v="6.2666000000000004"/>
  </r>
  <r>
    <x v="6"/>
    <x v="10"/>
    <n v="5.4612999999999996"/>
    <n v="5.4711999999999996"/>
    <n v="5.4574999999999996"/>
    <n v="5.4794"/>
    <n v="6.2460000000000004"/>
    <n v="6.2572000000000001"/>
    <n v="6.2416"/>
    <n v="6.2666000000000004"/>
  </r>
  <r>
    <x v="6"/>
    <x v="10"/>
    <n v="5.4612999999999996"/>
    <n v="5.4711999999999996"/>
    <n v="5.4574999999999996"/>
    <n v="5.4794"/>
    <n v="6.2460000000000004"/>
    <n v="6.2572000000000001"/>
    <n v="6.2416"/>
    <n v="6.2666000000000004"/>
  </r>
  <r>
    <x v="6"/>
    <x v="10"/>
    <n v="5.4470000000000001"/>
    <n v="5.4569000000000001"/>
    <n v="5.4432"/>
    <n v="5.4649999999999999"/>
    <n v="6.1996000000000002"/>
    <n v="6.2107999999999999"/>
    <n v="6.1952999999999996"/>
    <n v="6.2201000000000004"/>
  </r>
  <r>
    <x v="6"/>
    <x v="10"/>
    <n v="5.3418000000000001"/>
    <n v="5.3513999999999999"/>
    <n v="5.3380999999999998"/>
    <n v="5.3594999999999997"/>
    <n v="6.0953999999999997"/>
    <n v="6.1063999999999998"/>
    <n v="6.0911"/>
    <n v="6.1155999999999997"/>
  </r>
  <r>
    <x v="6"/>
    <x v="10"/>
    <n v="5.3574999999999999"/>
    <n v="5.3672000000000004"/>
    <n v="5.3537999999999997"/>
    <n v="5.3752000000000004"/>
    <n v="6.1463000000000001"/>
    <n v="6.1573000000000002"/>
    <n v="6.1420000000000003"/>
    <n v="6.1665999999999999"/>
  </r>
  <r>
    <x v="6"/>
    <x v="10"/>
    <n v="5.4095000000000004"/>
    <n v="5.4192999999999998"/>
    <n v="5.4057000000000004"/>
    <n v="5.4273999999999996"/>
    <n v="6.1806000000000001"/>
    <n v="6.1917"/>
    <n v="6.1761999999999997"/>
    <n v="6.2009999999999996"/>
  </r>
  <r>
    <x v="6"/>
    <x v="10"/>
    <n v="5.4819000000000004"/>
    <n v="5.4917999999999996"/>
    <n v="5.4781000000000004"/>
    <n v="5.5"/>
    <n v="6.2173999999999996"/>
    <n v="6.2286000000000001"/>
    <n v="6.2130000000000001"/>
    <n v="6.2378999999999998"/>
  </r>
  <r>
    <x v="6"/>
    <x v="10"/>
    <n v="5.4819000000000004"/>
    <n v="5.4917999999999996"/>
    <n v="5.4781000000000004"/>
    <n v="5.5"/>
    <n v="6.2173999999999996"/>
    <n v="6.2286000000000001"/>
    <n v="6.2130000000000001"/>
    <n v="6.2378999999999998"/>
  </r>
  <r>
    <x v="6"/>
    <x v="10"/>
    <n v="5.4819000000000004"/>
    <n v="5.4917999999999996"/>
    <n v="5.4781000000000004"/>
    <n v="5.5"/>
    <n v="6.2173999999999996"/>
    <n v="6.2286000000000001"/>
    <n v="6.2130000000000001"/>
    <n v="6.2378999999999998"/>
  </r>
  <r>
    <x v="6"/>
    <x v="10"/>
    <n v="5.4763999999999999"/>
    <n v="5.4862000000000002"/>
    <n v="5.4725000000000001"/>
    <n v="5.4945000000000004"/>
    <n v="6.1672000000000002"/>
    <n v="6.1783000000000001"/>
    <n v="6.1628999999999996"/>
    <n v="6.1875999999999998"/>
  </r>
  <r>
    <x v="6"/>
    <x v="10"/>
    <n v="5.4770000000000003"/>
    <n v="5.4867999999999997"/>
    <n v="5.4730999999999996"/>
    <n v="5.4950999999999999"/>
    <n v="6.1574999999999998"/>
    <n v="6.1685999999999996"/>
    <n v="6.1532"/>
    <n v="6.1778000000000004"/>
  </r>
  <r>
    <x v="6"/>
    <x v="10"/>
    <n v="5.4625000000000004"/>
    <n v="5.4724000000000004"/>
    <n v="5.4587000000000003"/>
    <n v="5.4805999999999999"/>
    <n v="6.1622000000000003"/>
    <n v="6.1733000000000002"/>
    <n v="6.1578999999999997"/>
    <n v="6.1825999999999999"/>
  </r>
  <r>
    <x v="6"/>
    <x v="10"/>
    <n v="5.4177"/>
    <n v="5.4275000000000002"/>
    <n v="5.4139999999999997"/>
    <n v="5.4356999999999998"/>
    <n v="6.1310000000000002"/>
    <n v="6.1420000000000003"/>
    <n v="6.1266999999999996"/>
    <n v="6.1513"/>
  </r>
  <r>
    <x v="6"/>
    <x v="10"/>
    <n v="5.3411999999999997"/>
    <n v="5.3507999999999996"/>
    <n v="5.3375000000000004"/>
    <n v="5.3589000000000002"/>
    <n v="6.0564999999999998"/>
    <n v="6.0674000000000001"/>
    <n v="6.0522999999999998"/>
    <n v="6.0765000000000002"/>
  </r>
  <r>
    <x v="6"/>
    <x v="10"/>
    <n v="5.3411999999999997"/>
    <n v="5.3507999999999996"/>
    <n v="5.3375000000000004"/>
    <n v="5.3589000000000002"/>
    <n v="6.0564999999999998"/>
    <n v="6.0674000000000001"/>
    <n v="6.0522999999999998"/>
    <n v="6.0765000000000002"/>
  </r>
  <r>
    <x v="6"/>
    <x v="10"/>
    <n v="5.3411999999999997"/>
    <n v="5.3507999999999996"/>
    <n v="5.3375000000000004"/>
    <n v="5.3589000000000002"/>
    <n v="6.0564999999999998"/>
    <n v="6.0674000000000001"/>
    <n v="6.0522999999999998"/>
    <n v="6.0765000000000002"/>
  </r>
  <r>
    <x v="6"/>
    <x v="10"/>
    <n v="5.3231000000000002"/>
    <n v="5.3327"/>
    <n v="5.3193999999999999"/>
    <n v="5.3407"/>
    <n v="6.0774999999999997"/>
    <n v="6.0884"/>
    <n v="6.0731999999999999"/>
    <n v="6.0975000000000001"/>
  </r>
  <r>
    <x v="6"/>
    <x v="10"/>
    <n v="5.3272000000000004"/>
    <n v="5.3368000000000002"/>
    <n v="5.3235000000000001"/>
    <n v="5.3448000000000002"/>
    <n v="6.0934999999999997"/>
    <n v="6.1044999999999998"/>
    <n v="6.0891999999999999"/>
    <n v="6.1135999999999999"/>
  </r>
  <r>
    <x v="6"/>
    <x v="10"/>
    <n v="5.3497000000000003"/>
    <n v="5.3593000000000002"/>
    <n v="5.3460000000000001"/>
    <n v="5.3673999999999999"/>
    <n v="6.0934999999999997"/>
    <n v="6.1044999999999998"/>
    <n v="6.0891999999999999"/>
    <n v="6.1135999999999999"/>
  </r>
  <r>
    <x v="6"/>
    <x v="10"/>
    <n v="5.3029000000000002"/>
    <n v="5.3124000000000002"/>
    <n v="5.2991999999999999"/>
    <n v="5.3204000000000002"/>
    <n v="6.0496999999999996"/>
    <n v="6.0606"/>
    <n v="6.0454999999999997"/>
    <n v="6.0697000000000001"/>
  </r>
  <r>
    <x v="6"/>
    <x v="10"/>
    <n v="5.2770999999999999"/>
    <n v="5.2866"/>
    <n v="5.2733999999999996"/>
    <n v="5.2945000000000002"/>
    <n v="6.0042"/>
    <n v="6.0149999999999997"/>
    <n v="6"/>
    <n v="6.0240999999999998"/>
  </r>
  <r>
    <x v="6"/>
    <x v="10"/>
    <n v="5.2770999999999999"/>
    <n v="5.2866"/>
    <n v="5.2733999999999996"/>
    <n v="5.2945000000000002"/>
    <n v="6.0042"/>
    <n v="6.0149999999999997"/>
    <n v="6"/>
    <n v="6.0240999999999998"/>
  </r>
  <r>
    <x v="6"/>
    <x v="10"/>
    <n v="5.2770999999999999"/>
    <n v="5.2866"/>
    <n v="5.2733999999999996"/>
    <n v="5.2945000000000002"/>
    <n v="6.0042"/>
    <n v="6.0149999999999997"/>
    <n v="6"/>
    <n v="6.0240999999999998"/>
  </r>
  <r>
    <x v="6"/>
    <x v="10"/>
    <n v="5.2443999999999997"/>
    <n v="5.2538"/>
    <n v="5.2407000000000004"/>
    <n v="5.2617000000000003"/>
    <n v="5.9603999999999999"/>
    <n v="5.9711999999999996"/>
    <n v="5.9561999999999999"/>
    <n v="5.9801000000000002"/>
  </r>
  <r>
    <x v="6"/>
    <x v="10"/>
    <n v="5.2366000000000001"/>
    <n v="5.2461000000000002"/>
    <n v="5.2329999999999997"/>
    <n v="5.2538999999999998"/>
    <n v="5.9259000000000004"/>
    <n v="5.9364999999999997"/>
    <n v="5.9217000000000004"/>
    <n v="5.9455"/>
  </r>
  <r>
    <x v="6"/>
    <x v="10"/>
    <n v="5.2485999999999997"/>
    <n v="5.258"/>
    <n v="5.2449000000000003"/>
    <n v="5.2659000000000002"/>
    <n v="5.9233000000000002"/>
    <n v="5.9340000000000002"/>
    <n v="5.9191000000000003"/>
    <n v="5.9428999999999998"/>
  </r>
  <r>
    <x v="6"/>
    <x v="10"/>
    <n v="5.1649000000000003"/>
    <n v="5.1741999999999999"/>
    <n v="5.1612999999999998"/>
    <n v="5.1818999999999997"/>
    <n v="5.8737000000000004"/>
    <n v="5.8842999999999996"/>
    <n v="5.8696000000000002"/>
    <n v="5.8930999999999996"/>
  </r>
  <r>
    <x v="6"/>
    <x v="10"/>
    <n v="5.157"/>
    <n v="5.1662999999999997"/>
    <n v="5.1534000000000004"/>
    <n v="5.1741000000000001"/>
    <n v="5.8678999999999997"/>
    <n v="5.8784000000000001"/>
    <n v="5.8638000000000003"/>
    <n v="5.8872999999999998"/>
  </r>
  <r>
    <x v="6"/>
    <x v="10"/>
    <n v="5.157"/>
    <n v="5.1662999999999997"/>
    <n v="5.1534000000000004"/>
    <n v="5.1741000000000001"/>
    <n v="5.8678999999999997"/>
    <n v="5.8784000000000001"/>
    <n v="5.8638000000000003"/>
    <n v="5.8872999999999998"/>
  </r>
  <r>
    <x v="6"/>
    <x v="10"/>
    <n v="5.157"/>
    <n v="5.1662999999999997"/>
    <n v="5.1534000000000004"/>
    <n v="5.1741000000000001"/>
    <n v="5.8678999999999997"/>
    <n v="5.8784000000000001"/>
    <n v="5.8638000000000003"/>
    <n v="5.8872999999999998"/>
  </r>
  <r>
    <x v="6"/>
    <x v="11"/>
    <n v="5.1905999999999999"/>
    <n v="5.2"/>
    <n v="5.1870000000000003"/>
    <n v="5.2077999999999998"/>
    <n v="5.8949999999999996"/>
    <n v="5.9055999999999997"/>
    <n v="5.8909000000000002"/>
    <n v="5.9145000000000003"/>
  </r>
  <r>
    <x v="6"/>
    <x v="11"/>
    <n v="5.2723000000000004"/>
    <n v="5.2817999999999996"/>
    <n v="5.2686000000000002"/>
    <n v="5.2897999999999996"/>
    <n v="6.0068000000000001"/>
    <n v="6.0175999999999998"/>
    <n v="6.0026000000000002"/>
    <n v="6.0266000000000002"/>
  </r>
  <r>
    <x v="6"/>
    <x v="11"/>
    <n v="5.3733000000000004"/>
    <n v="5.3829000000000002"/>
    <n v="5.3695000000000004"/>
    <n v="5.391"/>
    <n v="6.0929000000000002"/>
    <n v="6.1039000000000003"/>
    <n v="6.0885999999999996"/>
    <n v="6.1130000000000004"/>
  </r>
  <r>
    <x v="6"/>
    <x v="11"/>
    <n v="5.3608000000000002"/>
    <n v="5.3704999999999998"/>
    <n v="5.3571"/>
    <n v="5.3785999999999996"/>
    <n v="6.0758999999999999"/>
    <n v="6.0869"/>
    <n v="6.0716999999999999"/>
    <n v="6.0960000000000001"/>
  </r>
  <r>
    <x v="6"/>
    <x v="11"/>
    <n v="5.3257000000000003"/>
    <n v="5.3353000000000002"/>
    <n v="5.3220000000000001"/>
    <n v="5.3433000000000002"/>
    <n v="6.0571999999999999"/>
    <n v="6.0681000000000003"/>
    <n v="6.0529000000000002"/>
    <n v="6.0772000000000004"/>
  </r>
  <r>
    <x v="6"/>
    <x v="11"/>
    <n v="5.3257000000000003"/>
    <n v="5.3353000000000002"/>
    <n v="5.3220000000000001"/>
    <n v="5.3433000000000002"/>
    <n v="6.0571999999999999"/>
    <n v="6.0681000000000003"/>
    <n v="6.0529000000000002"/>
    <n v="6.0772000000000004"/>
  </r>
  <r>
    <x v="6"/>
    <x v="11"/>
    <n v="5.3257000000000003"/>
    <n v="5.3353000000000002"/>
    <n v="5.3220000000000001"/>
    <n v="5.3433000000000002"/>
    <n v="6.0571999999999999"/>
    <n v="6.0681000000000003"/>
    <n v="6.0529000000000002"/>
    <n v="6.0772000000000004"/>
  </r>
  <r>
    <x v="6"/>
    <x v="11"/>
    <n v="5.2809999999999997"/>
    <n v="5.2904999999999998"/>
    <n v="5.2773000000000003"/>
    <n v="5.2984999999999998"/>
    <n v="6.0289000000000001"/>
    <n v="6.0396999999999998"/>
    <n v="6.0246000000000004"/>
    <n v="6.0488"/>
  </r>
  <r>
    <x v="6"/>
    <x v="11"/>
    <n v="5.3505000000000003"/>
    <n v="5.3601000000000001"/>
    <n v="5.3467000000000002"/>
    <n v="5.3681999999999999"/>
    <n v="6.0880000000000001"/>
    <n v="6.0990000000000002"/>
    <n v="6.0837000000000003"/>
    <n v="6.1081000000000003"/>
  </r>
  <r>
    <x v="6"/>
    <x v="11"/>
    <n v="5.3632999999999997"/>
    <n v="5.3730000000000002"/>
    <n v="5.3596000000000004"/>
    <n v="5.3811"/>
    <n v="6.0763999999999996"/>
    <n v="6.0872999999999999"/>
    <n v="6.0720999999999998"/>
    <n v="6.0964999999999998"/>
  </r>
  <r>
    <x v="6"/>
    <x v="11"/>
    <n v="5.3611000000000004"/>
    <n v="5.3708"/>
    <n v="5.3574000000000002"/>
    <n v="5.3788999999999998"/>
    <n v="6.0997000000000003"/>
    <n v="6.1106999999999996"/>
    <n v="6.0955000000000004"/>
    <n v="6.1199000000000003"/>
  </r>
  <r>
    <x v="6"/>
    <x v="11"/>
    <n v="5.3710000000000004"/>
    <n v="5.3807"/>
    <n v="5.3672000000000004"/>
    <n v="5.3887"/>
    <n v="6.0754999999999999"/>
    <n v="6.0865"/>
    <n v="6.0712999999999999"/>
    <n v="6.0956000000000001"/>
  </r>
  <r>
    <x v="6"/>
    <x v="11"/>
    <n v="5.3710000000000004"/>
    <n v="5.3807"/>
    <n v="5.3672000000000004"/>
    <n v="5.3887"/>
    <n v="6.0754999999999999"/>
    <n v="6.0865"/>
    <n v="6.0712999999999999"/>
    <n v="6.0956000000000001"/>
  </r>
  <r>
    <x v="6"/>
    <x v="11"/>
    <n v="5.3710000000000004"/>
    <n v="5.3807"/>
    <n v="5.3672000000000004"/>
    <n v="5.3887"/>
    <n v="6.0754999999999999"/>
    <n v="6.0865"/>
    <n v="6.0712999999999999"/>
    <n v="6.0956000000000001"/>
  </r>
  <r>
    <x v="6"/>
    <x v="11"/>
    <n v="5.3765999999999998"/>
    <n v="5.3863000000000003"/>
    <n v="5.3727999999999998"/>
    <n v="5.3943000000000003"/>
    <n v="6.0910000000000002"/>
    <n v="6.1020000000000003"/>
    <n v="6.0867000000000004"/>
    <n v="6.1111000000000004"/>
  </r>
  <r>
    <x v="6"/>
    <x v="11"/>
    <n v="5.3503999999999996"/>
    <n v="5.36"/>
    <n v="5.3465999999999996"/>
    <n v="5.3680000000000003"/>
    <n v="6.0838999999999999"/>
    <n v="6.0949"/>
    <n v="6.0796999999999999"/>
    <n v="6.1040000000000001"/>
  </r>
  <r>
    <x v="6"/>
    <x v="11"/>
    <n v="5.3314000000000004"/>
    <n v="5.3410000000000002"/>
    <n v="5.3277000000000001"/>
    <n v="5.3491"/>
    <n v="6.0763999999999996"/>
    <n v="6.0873999999999997"/>
    <n v="6.0721999999999996"/>
    <n v="6.0964999999999998"/>
  </r>
  <r>
    <x v="6"/>
    <x v="11"/>
    <n v="5.26"/>
    <n v="5.2694999999999999"/>
    <n v="5.2563000000000004"/>
    <n v="5.2774000000000001"/>
    <n v="6.0206"/>
    <n v="6.0313999999999997"/>
    <n v="6.0164"/>
    <n v="6.0404999999999998"/>
  </r>
  <r>
    <x v="6"/>
    <x v="11"/>
    <n v="5.2746000000000004"/>
    <n v="5.2840999999999996"/>
    <n v="5.2709000000000001"/>
    <n v="5.2919999999999998"/>
    <n v="6.0342000000000002"/>
    <n v="6.0450999999999997"/>
    <n v="6.03"/>
    <n v="6.0541999999999998"/>
  </r>
  <r>
    <x v="6"/>
    <x v="11"/>
    <n v="5.2746000000000004"/>
    <n v="5.2840999999999996"/>
    <n v="5.2709000000000001"/>
    <n v="5.2919999999999998"/>
    <n v="6.0342000000000002"/>
    <n v="6.0450999999999997"/>
    <n v="6.03"/>
    <n v="6.0541999999999998"/>
  </r>
  <r>
    <x v="6"/>
    <x v="11"/>
    <n v="5.2746000000000004"/>
    <n v="5.2840999999999996"/>
    <n v="5.2709000000000001"/>
    <n v="5.2919999999999998"/>
    <n v="6.0342000000000002"/>
    <n v="6.0450999999999997"/>
    <n v="6.03"/>
    <n v="6.0541999999999998"/>
  </r>
  <r>
    <x v="6"/>
    <x v="11"/>
    <n v="5.2926000000000002"/>
    <n v="5.3021000000000003"/>
    <n v="5.2888999999999999"/>
    <n v="5.3101000000000003"/>
    <n v="6.0290999999999997"/>
    <n v="6.0399000000000003"/>
    <n v="6.0248999999999997"/>
    <n v="6.0490000000000004"/>
  </r>
  <r>
    <x v="6"/>
    <x v="11"/>
    <n v="5.3033999999999999"/>
    <n v="5.3129999999999997"/>
    <n v="5.2996999999999996"/>
    <n v="5.3209"/>
    <n v="6.0419"/>
    <n v="6.0526999999999997"/>
    <n v="6.0376000000000003"/>
    <n v="6.0617999999999999"/>
  </r>
  <r>
    <x v="6"/>
    <x v="11"/>
    <n v="5.2831999999999999"/>
    <n v="5.2927"/>
    <n v="5.2794999999999996"/>
    <n v="5.3006000000000002"/>
    <n v="6.0185000000000004"/>
    <n v="6.0293999999999999"/>
    <n v="6.0143000000000004"/>
    <n v="6.0384000000000002"/>
  </r>
  <r>
    <x v="6"/>
    <x v="11"/>
    <n v="5.2888999999999999"/>
    <n v="5.2984999999999998"/>
    <n v="5.2851999999999997"/>
    <n v="5.3064"/>
    <n v="6.0244999999999997"/>
    <n v="6.0354000000000001"/>
    <n v="6.0202999999999998"/>
    <n v="6.0444000000000004"/>
  </r>
  <r>
    <x v="6"/>
    <x v="11"/>
    <n v="5.2609000000000004"/>
    <n v="5.2704000000000004"/>
    <n v="5.2572999999999999"/>
    <n v="5.2782999999999998"/>
    <n v="6.0279999999999996"/>
    <n v="6.0388000000000002"/>
    <n v="6.0237999999999996"/>
    <n v="6.0479000000000003"/>
  </r>
  <r>
    <x v="6"/>
    <x v="11"/>
    <n v="5.2609000000000004"/>
    <n v="5.2704000000000004"/>
    <n v="5.2572999999999999"/>
    <n v="5.2782999999999998"/>
    <n v="6.0279999999999996"/>
    <n v="6.0388000000000002"/>
    <n v="6.0237999999999996"/>
    <n v="6.0479000000000003"/>
  </r>
  <r>
    <x v="6"/>
    <x v="11"/>
    <n v="5.2609000000000004"/>
    <n v="5.2704000000000004"/>
    <n v="5.2572999999999999"/>
    <n v="5.2782999999999998"/>
    <n v="6.0279999999999996"/>
    <n v="6.0388000000000002"/>
    <n v="6.0237999999999996"/>
    <n v="6.0479000000000003"/>
  </r>
  <r>
    <x v="6"/>
    <x v="11"/>
    <n v="5.2809999999999997"/>
    <n v="5.2904999999999998"/>
    <n v="5.2773000000000003"/>
    <n v="5.2984"/>
    <n v="6.0422000000000002"/>
    <n v="6.0529999999999999"/>
    <n v="6.0378999999999996"/>
    <n v="6.0621"/>
  </r>
  <r>
    <x v="6"/>
    <x v="11"/>
    <n v="5.2809999999999997"/>
    <n v="5.2904999999999998"/>
    <n v="5.2773000000000003"/>
    <n v="5.2984"/>
    <n v="6.0422000000000002"/>
    <n v="6.0529999999999999"/>
    <n v="6.0378999999999996"/>
    <n v="6.0621"/>
  </r>
  <r>
    <x v="7"/>
    <x v="0"/>
    <n v="5.3315999999999999"/>
    <n v="5.3411999999999997"/>
    <n v="5.3278999999999996"/>
    <n v="5.3491999999999997"/>
    <n v="6.1060999999999996"/>
    <n v="6.1170999999999998"/>
    <n v="6.1017999999999999"/>
    <n v="6.1262999999999996"/>
  </r>
  <r>
    <x v="7"/>
    <x v="0"/>
    <n v="5.4588000000000001"/>
    <n v="5.4686000000000003"/>
    <n v="5.4550000000000001"/>
    <n v="5.4767999999999999"/>
    <n v="6.2057000000000002"/>
    <n v="6.2168999999999999"/>
    <n v="6.2013999999999996"/>
    <n v="6.2262000000000004"/>
  </r>
  <r>
    <x v="7"/>
    <x v="0"/>
    <n v="5.4088000000000003"/>
    <n v="5.4185999999999996"/>
    <n v="5.4050000000000002"/>
    <n v="5.4267000000000003"/>
    <n v="6.1687000000000003"/>
    <n v="6.1798000000000002"/>
    <n v="6.1642999999999999"/>
    <n v="6.1890000000000001"/>
  </r>
  <r>
    <x v="7"/>
    <x v="0"/>
    <n v="5.4088000000000003"/>
    <n v="5.4185999999999996"/>
    <n v="5.4050000000000002"/>
    <n v="5.4267000000000003"/>
    <n v="6.1687000000000003"/>
    <n v="6.1798000000000002"/>
    <n v="6.1642999999999999"/>
    <n v="6.1890000000000001"/>
  </r>
  <r>
    <x v="7"/>
    <x v="0"/>
    <n v="5.4088000000000003"/>
    <n v="5.4185999999999996"/>
    <n v="5.4050000000000002"/>
    <n v="5.4267000000000003"/>
    <n v="6.1687000000000003"/>
    <n v="6.1798000000000002"/>
    <n v="6.1642999999999999"/>
    <n v="6.1890000000000001"/>
  </r>
  <r>
    <x v="7"/>
    <x v="0"/>
    <n v="5.3597000000000001"/>
    <n v="5.3693"/>
    <n v="5.3559000000000001"/>
    <n v="5.3773999999999997"/>
    <n v="6.1284999999999998"/>
    <n v="6.1395"/>
    <n v="6.1242000000000001"/>
    <n v="6.1486999999999998"/>
  </r>
  <r>
    <x v="7"/>
    <x v="0"/>
    <n v="5.4264000000000001"/>
    <n v="5.4362000000000004"/>
    <n v="5.4226000000000001"/>
    <n v="5.4443000000000001"/>
    <n v="6.2134"/>
    <n v="6.2245999999999997"/>
    <n v="6.2089999999999996"/>
    <n v="6.2339000000000002"/>
  </r>
  <r>
    <x v="7"/>
    <x v="0"/>
    <n v="5.4973000000000001"/>
    <n v="5.5072000000000001"/>
    <n v="5.4935"/>
    <n v="5.5155000000000003"/>
    <n v="6.2999000000000001"/>
    <n v="6.3112000000000004"/>
    <n v="6.2954999999999997"/>
    <n v="6.3207000000000004"/>
  </r>
  <r>
    <x v="7"/>
    <x v="0"/>
    <n v="5.4626000000000001"/>
    <n v="5.4724000000000004"/>
    <n v="5.4588000000000001"/>
    <n v="5.4805999999999999"/>
    <n v="6.3007"/>
    <n v="6.3121"/>
    <n v="6.2962999999999996"/>
    <n v="6.3215000000000003"/>
  </r>
  <r>
    <x v="7"/>
    <x v="0"/>
    <n v="5.4241999999999999"/>
    <n v="5.4340000000000002"/>
    <n v="5.4204999999999997"/>
    <n v="5.4421999999999997"/>
    <n v="6.2525000000000004"/>
    <n v="6.2637999999999998"/>
    <n v="6.2481999999999998"/>
    <n v="6.2732000000000001"/>
  </r>
  <r>
    <x v="7"/>
    <x v="0"/>
    <n v="5.4241999999999999"/>
    <n v="5.4340000000000002"/>
    <n v="5.4204999999999997"/>
    <n v="5.4421999999999997"/>
    <n v="6.2525000000000004"/>
    <n v="6.2637999999999998"/>
    <n v="6.2481999999999998"/>
    <n v="6.2732000000000001"/>
  </r>
  <r>
    <x v="7"/>
    <x v="0"/>
    <n v="5.4241999999999999"/>
    <n v="5.4340000000000002"/>
    <n v="5.4204999999999997"/>
    <n v="5.4421999999999997"/>
    <n v="6.2525000000000004"/>
    <n v="6.2637999999999998"/>
    <n v="6.2481999999999998"/>
    <n v="6.2732000000000001"/>
  </r>
  <r>
    <x v="7"/>
    <x v="0"/>
    <n v="5.5103"/>
    <n v="5.5202999999999998"/>
    <n v="5.5065"/>
    <n v="5.5285000000000002"/>
    <n v="6.3209999999999997"/>
    <n v="6.3323999999999998"/>
    <n v="6.3166000000000002"/>
    <n v="6.3418999999999999"/>
  </r>
  <r>
    <x v="7"/>
    <x v="0"/>
    <n v="5.4401000000000002"/>
    <n v="5.4499000000000004"/>
    <n v="5.4363000000000001"/>
    <n v="5.4581"/>
    <n v="6.2290999999999999"/>
    <n v="6.2404000000000002"/>
    <n v="6.2248000000000001"/>
    <n v="6.2496999999999998"/>
  </r>
  <r>
    <x v="7"/>
    <x v="0"/>
    <n v="5.4036999999999997"/>
    <n v="5.4134000000000002"/>
    <n v="5.3998999999999997"/>
    <n v="5.4215999999999998"/>
    <n v="6.1604999999999999"/>
    <n v="6.1715999999999998"/>
    <n v="6.1562000000000001"/>
    <n v="6.1809000000000003"/>
  </r>
  <r>
    <x v="7"/>
    <x v="0"/>
    <n v="5.3563000000000001"/>
    <n v="5.3658999999999999"/>
    <n v="5.3525"/>
    <n v="5.3739999999999997"/>
    <n v="6.1029999999999998"/>
    <n v="6.1139999999999999"/>
    <n v="6.0987"/>
    <n v="6.1231999999999998"/>
  </r>
  <r>
    <x v="7"/>
    <x v="0"/>
    <n v="5.3429000000000002"/>
    <n v="5.3525999999999998"/>
    <n v="5.3391999999999999"/>
    <n v="5.3605999999999998"/>
    <n v="6.0907999999999998"/>
    <n v="6.1017999999999999"/>
    <n v="6.0865"/>
    <n v="6.1109"/>
  </r>
  <r>
    <x v="7"/>
    <x v="0"/>
    <n v="5.3429000000000002"/>
    <n v="5.3525999999999998"/>
    <n v="5.3391999999999999"/>
    <n v="5.3605999999999998"/>
    <n v="6.0907999999999998"/>
    <n v="6.1017999999999999"/>
    <n v="6.0865"/>
    <n v="6.1109"/>
  </r>
  <r>
    <x v="7"/>
    <x v="0"/>
    <n v="5.3429000000000002"/>
    <n v="5.3525999999999998"/>
    <n v="5.3391999999999999"/>
    <n v="5.3605999999999998"/>
    <n v="6.0907999999999998"/>
    <n v="6.1017999999999999"/>
    <n v="6.0865"/>
    <n v="6.1109"/>
  </r>
  <r>
    <x v="7"/>
    <x v="0"/>
    <n v="5.3369"/>
    <n v="5.3464999999999998"/>
    <n v="5.3331999999999997"/>
    <n v="5.3545999999999996"/>
    <n v="6.0713999999999997"/>
    <n v="6.0823"/>
    <n v="6.0670999999999999"/>
    <n v="6.0914000000000001"/>
  </r>
  <r>
    <x v="7"/>
    <x v="0"/>
    <n v="5.3453999999999997"/>
    <n v="5.3551000000000002"/>
    <n v="5.3417000000000003"/>
    <n v="5.3631000000000002"/>
    <n v="6.0716000000000001"/>
    <n v="6.0826000000000002"/>
    <n v="6.0674000000000001"/>
    <n v="6.0917000000000003"/>
  </r>
  <r>
    <x v="7"/>
    <x v="0"/>
    <n v="5.3141999999999996"/>
    <n v="5.3238000000000003"/>
    <n v="5.3105000000000002"/>
    <n v="5.3316999999999997"/>
    <n v="6.0385999999999997"/>
    <n v="6.0495000000000001"/>
    <n v="6.0343999999999998"/>
    <n v="6.0586000000000002"/>
  </r>
  <r>
    <x v="7"/>
    <x v="0"/>
    <n v="5.274"/>
    <n v="5.2835000000000001"/>
    <n v="5.2702999999999998"/>
    <n v="5.2914000000000003"/>
    <n v="5.9904999999999999"/>
    <n v="6.0012999999999996"/>
    <n v="5.9863999999999997"/>
    <n v="6.0103"/>
  </r>
  <r>
    <x v="7"/>
    <x v="0"/>
    <n v="5.2641"/>
    <n v="5.2736000000000001"/>
    <n v="5.2603999999999997"/>
    <n v="5.2815000000000003"/>
    <n v="5.9653999999999998"/>
    <n v="5.9760999999999997"/>
    <n v="5.9611999999999998"/>
    <n v="5.9851000000000001"/>
  </r>
  <r>
    <x v="7"/>
    <x v="0"/>
    <n v="5.2641"/>
    <n v="5.2736000000000001"/>
    <n v="5.2603999999999997"/>
    <n v="5.2815000000000003"/>
    <n v="5.9653999999999998"/>
    <n v="5.9760999999999997"/>
    <n v="5.9611999999999998"/>
    <n v="5.9851000000000001"/>
  </r>
  <r>
    <x v="7"/>
    <x v="0"/>
    <n v="5.2641"/>
    <n v="5.2736000000000001"/>
    <n v="5.2603999999999997"/>
    <n v="5.2815000000000003"/>
    <n v="5.9653999999999998"/>
    <n v="5.9760999999999997"/>
    <n v="5.9611999999999998"/>
    <n v="5.9851000000000001"/>
  </r>
  <r>
    <x v="7"/>
    <x v="0"/>
    <n v="5.2763"/>
    <n v="5.2858000000000001"/>
    <n v="5.2725999999999997"/>
    <n v="5.2938000000000001"/>
    <n v="6.0190000000000001"/>
    <n v="6.0298999999999996"/>
    <n v="6.0148000000000001"/>
    <n v="6.0388999999999999"/>
  </r>
  <r>
    <x v="7"/>
    <x v="0"/>
    <n v="5.3338999999999999"/>
    <n v="5.3436000000000003"/>
    <n v="5.3301999999999996"/>
    <n v="5.3516000000000004"/>
    <n v="6.101"/>
    <n v="6.1120000000000001"/>
    <n v="6.0967000000000002"/>
    <n v="6.1212"/>
  </r>
  <r>
    <x v="7"/>
    <x v="0"/>
    <n v="5.2781000000000002"/>
    <n v="5.2876000000000003"/>
    <n v="5.2744"/>
    <n v="5.2954999999999997"/>
    <n v="6.0339"/>
    <n v="6.0446999999999997"/>
    <n v="6.0296000000000003"/>
    <n v="6.0537999999999998"/>
  </r>
  <r>
    <x v="7"/>
    <x v="0"/>
    <n v="5.2108999999999996"/>
    <n v="5.2202999999999999"/>
    <n v="5.2073"/>
    <n v="5.2281000000000004"/>
    <n v="5.9870999999999999"/>
    <n v="5.9978999999999996"/>
    <n v="5.9828999999999999"/>
    <n v="6.0068999999999999"/>
  </r>
  <r>
    <x v="7"/>
    <x v="1"/>
    <n v="5.1944999999999997"/>
    <n v="5.2038000000000002"/>
    <n v="5.1908000000000003"/>
    <n v="5.2115999999999998"/>
    <n v="5.9515000000000002"/>
    <n v="5.9622000000000002"/>
    <n v="5.9473000000000003"/>
    <n v="5.9710999999999999"/>
  </r>
  <r>
    <x v="7"/>
    <x v="1"/>
    <n v="5.1944999999999997"/>
    <n v="5.2038000000000002"/>
    <n v="5.1908000000000003"/>
    <n v="5.2115999999999998"/>
    <n v="5.9515000000000002"/>
    <n v="5.9622000000000002"/>
    <n v="5.9473000000000003"/>
    <n v="5.9710999999999999"/>
  </r>
  <r>
    <x v="7"/>
    <x v="1"/>
    <n v="5.1944999999999997"/>
    <n v="5.2038000000000002"/>
    <n v="5.1908000000000003"/>
    <n v="5.2115999999999998"/>
    <n v="5.9515000000000002"/>
    <n v="5.9622000000000002"/>
    <n v="5.9473000000000003"/>
    <n v="5.9710999999999999"/>
  </r>
  <r>
    <x v="7"/>
    <x v="1"/>
    <n v="5.2194000000000003"/>
    <n v="5.2287999999999997"/>
    <n v="5.2157"/>
    <n v="5.2366000000000001"/>
    <n v="5.9743000000000004"/>
    <n v="5.9851000000000001"/>
    <n v="5.9701000000000004"/>
    <n v="5.9941000000000004"/>
  </r>
  <r>
    <x v="7"/>
    <x v="1"/>
    <n v="5.1978999999999997"/>
    <n v="5.2073"/>
    <n v="5.1943000000000001"/>
    <n v="5.2150999999999996"/>
    <n v="5.9371"/>
    <n v="5.9477000000000002"/>
    <n v="5.9329000000000001"/>
    <n v="5.9566999999999997"/>
  </r>
  <r>
    <x v="7"/>
    <x v="1"/>
    <n v="5.2088999999999999"/>
    <n v="5.2183000000000002"/>
    <n v="5.2051999999999996"/>
    <n v="5.2260999999999997"/>
    <n v="5.9328000000000003"/>
    <n v="5.9435000000000002"/>
    <n v="5.9286000000000003"/>
    <n v="5.9523999999999999"/>
  </r>
  <r>
    <x v="7"/>
    <x v="1"/>
    <n v="5.2407000000000004"/>
    <n v="5.2502000000000004"/>
    <n v="5.2370999999999999"/>
    <n v="5.258"/>
    <n v="5.9467999999999996"/>
    <n v="5.9574999999999996"/>
    <n v="5.9427000000000003"/>
    <n v="5.9664999999999999"/>
  </r>
  <r>
    <x v="7"/>
    <x v="1"/>
    <n v="5.2438000000000002"/>
    <n v="5.2531999999999996"/>
    <n v="5.2401"/>
    <n v="5.2610999999999999"/>
    <n v="5.9447000000000001"/>
    <n v="5.9554"/>
    <n v="5.9405000000000001"/>
    <n v="5.9642999999999997"/>
  </r>
  <r>
    <x v="7"/>
    <x v="1"/>
    <n v="5.2438000000000002"/>
    <n v="5.2531999999999996"/>
    <n v="5.2401"/>
    <n v="5.2610999999999999"/>
    <n v="5.9447000000000001"/>
    <n v="5.9554"/>
    <n v="5.9405000000000001"/>
    <n v="5.9642999999999997"/>
  </r>
  <r>
    <x v="7"/>
    <x v="1"/>
    <n v="5.2438000000000002"/>
    <n v="5.2531999999999996"/>
    <n v="5.2401"/>
    <n v="5.2610999999999999"/>
    <n v="5.9447000000000001"/>
    <n v="5.9554"/>
    <n v="5.9405000000000001"/>
    <n v="5.9642999999999997"/>
  </r>
  <r>
    <x v="7"/>
    <x v="1"/>
    <n v="5.2556000000000003"/>
    <n v="5.2651000000000003"/>
    <n v="5.2519999999999998"/>
    <n v="5.2729999999999997"/>
    <n v="5.9459999999999997"/>
    <n v="5.9566999999999997"/>
    <n v="5.9417999999999997"/>
    <n v="5.9657"/>
  </r>
  <r>
    <x v="7"/>
    <x v="1"/>
    <n v="5.2637999999999998"/>
    <n v="5.2732999999999999"/>
    <n v="5.2601000000000004"/>
    <n v="5.2812000000000001"/>
    <n v="5.9377000000000004"/>
    <n v="5.9484000000000004"/>
    <n v="5.9336000000000002"/>
    <n v="5.9573"/>
  </r>
  <r>
    <x v="7"/>
    <x v="1"/>
    <n v="5.2428999999999997"/>
    <n v="5.2523"/>
    <n v="5.2392000000000003"/>
    <n v="5.2602000000000002"/>
    <n v="5.9374000000000002"/>
    <n v="5.9481000000000002"/>
    <n v="5.9332000000000003"/>
    <n v="5.9569999999999999"/>
  </r>
  <r>
    <x v="7"/>
    <x v="1"/>
    <n v="5.2866999999999997"/>
    <n v="5.2961999999999998"/>
    <n v="5.2830000000000004"/>
    <n v="5.3041999999999998"/>
    <n v="5.9591000000000003"/>
    <n v="5.9699"/>
    <n v="5.9550000000000001"/>
    <n v="5.9787999999999997"/>
  </r>
  <r>
    <x v="7"/>
    <x v="1"/>
    <n v="5.2601000000000004"/>
    <n v="5.2695999999999996"/>
    <n v="5.2564000000000002"/>
    <n v="5.2774999999999999"/>
    <n v="5.9335000000000004"/>
    <n v="5.9442000000000004"/>
    <n v="5.9292999999999996"/>
    <n v="5.9531000000000001"/>
  </r>
  <r>
    <x v="7"/>
    <x v="1"/>
    <n v="5.2601000000000004"/>
    <n v="5.2695999999999996"/>
    <n v="5.2564000000000002"/>
    <n v="5.2774999999999999"/>
    <n v="5.9335000000000004"/>
    <n v="5.9442000000000004"/>
    <n v="5.9292999999999996"/>
    <n v="5.9531000000000001"/>
  </r>
  <r>
    <x v="7"/>
    <x v="1"/>
    <n v="5.2601000000000004"/>
    <n v="5.2695999999999996"/>
    <n v="5.2564000000000002"/>
    <n v="5.2774999999999999"/>
    <n v="5.9335000000000004"/>
    <n v="5.9442000000000004"/>
    <n v="5.9292999999999996"/>
    <n v="5.9531000000000001"/>
  </r>
  <r>
    <x v="7"/>
    <x v="1"/>
    <n v="5.2922000000000002"/>
    <n v="5.3018000000000001"/>
    <n v="5.2885"/>
    <n v="5.3097000000000003"/>
    <n v="5.9885999999999999"/>
    <n v="5.9993999999999996"/>
    <n v="5.9843999999999999"/>
    <n v="6.0084"/>
  </r>
  <r>
    <x v="7"/>
    <x v="1"/>
    <n v="5.3052000000000001"/>
    <n v="5.3147000000000002"/>
    <n v="5.3014999999999999"/>
    <n v="5.3227000000000002"/>
    <n v="5.9958"/>
    <n v="6.0065999999999997"/>
    <n v="5.9916"/>
    <n v="6.0156000000000001"/>
  </r>
  <r>
    <x v="7"/>
    <x v="1"/>
    <n v="5.2964000000000002"/>
    <n v="5.3059000000000003"/>
    <n v="5.2927"/>
    <n v="5.3139000000000003"/>
    <n v="6.0072000000000001"/>
    <n v="6.0179999999999998"/>
    <n v="6.0030000000000001"/>
    <n v="6.0270000000000001"/>
  </r>
  <r>
    <x v="7"/>
    <x v="1"/>
    <n v="5.3140999999999998"/>
    <n v="5.3235999999999999"/>
    <n v="5.3102999999999998"/>
    <n v="5.3315999999999999"/>
    <n v="6.0263"/>
    <n v="6.0370999999999997"/>
    <n v="6.0221"/>
    <n v="6.0461999999999998"/>
  </r>
  <r>
    <x v="7"/>
    <x v="1"/>
    <n v="5.3167999999999997"/>
    <n v="5.3263999999999996"/>
    <n v="5.3131000000000004"/>
    <n v="5.3342999999999998"/>
    <n v="6.0317999999999996"/>
    <n v="6.0427"/>
    <n v="6.0275999999999996"/>
    <n v="6.0518000000000001"/>
  </r>
  <r>
    <x v="7"/>
    <x v="1"/>
    <n v="5.3167999999999997"/>
    <n v="5.3263999999999996"/>
    <n v="5.3131000000000004"/>
    <n v="5.3342999999999998"/>
    <n v="6.0317999999999996"/>
    <n v="6.0427"/>
    <n v="6.0275999999999996"/>
    <n v="6.0518000000000001"/>
  </r>
  <r>
    <x v="7"/>
    <x v="1"/>
    <n v="5.3167999999999997"/>
    <n v="5.3263999999999996"/>
    <n v="5.3131000000000004"/>
    <n v="5.3342999999999998"/>
    <n v="6.0317999999999996"/>
    <n v="6.0427"/>
    <n v="6.0275999999999996"/>
    <n v="6.0518000000000001"/>
  </r>
  <r>
    <x v="7"/>
    <x v="1"/>
    <n v="5.3057999999999996"/>
    <n v="5.3154000000000003"/>
    <n v="5.3021000000000003"/>
    <n v="5.3234000000000004"/>
    <n v="6.0244"/>
    <n v="6.0353000000000003"/>
    <n v="6.0202"/>
    <n v="6.0442999999999998"/>
  </r>
  <r>
    <x v="7"/>
    <x v="1"/>
    <n v="5.2949000000000002"/>
    <n v="5.3044000000000002"/>
    <n v="5.2911999999999999"/>
    <n v="5.3124000000000002"/>
    <n v="6.0141"/>
    <n v="6.0250000000000004"/>
    <n v="6.0099"/>
    <n v="6.0339999999999998"/>
  </r>
  <r>
    <x v="7"/>
    <x v="1"/>
    <n v="5.2904999999999998"/>
    <n v="5.3"/>
    <n v="5.2868000000000004"/>
    <n v="5.3079999999999998"/>
    <n v="6.0256999999999996"/>
    <n v="6.0366"/>
    <n v="6.0214999999999996"/>
    <n v="6.0457000000000001"/>
  </r>
  <r>
    <x v="7"/>
    <x v="1"/>
    <n v="5.3177000000000003"/>
    <n v="5.3273000000000001"/>
    <n v="5.3140000000000001"/>
    <n v="5.3353000000000002"/>
    <n v="6.0575999999999999"/>
    <n v="6.0685000000000002"/>
    <n v="6.0533999999999999"/>
    <n v="6.0776000000000003"/>
  </r>
  <r>
    <x v="7"/>
    <x v="2"/>
    <n v="5.3441999999999998"/>
    <n v="5.3537999999999997"/>
    <n v="5.3403999999999998"/>
    <n v="5.3617999999999997"/>
    <n v="6.0762"/>
    <n v="6.0871000000000004"/>
    <n v="6.0719000000000003"/>
    <n v="6.0963000000000003"/>
  </r>
  <r>
    <x v="7"/>
    <x v="2"/>
    <n v="5.3441999999999998"/>
    <n v="5.3537999999999997"/>
    <n v="5.3403999999999998"/>
    <n v="5.3617999999999997"/>
    <n v="6.0762"/>
    <n v="6.0871000000000004"/>
    <n v="6.0719000000000003"/>
    <n v="6.0963000000000003"/>
  </r>
  <r>
    <x v="7"/>
    <x v="2"/>
    <n v="5.3441999999999998"/>
    <n v="5.3537999999999997"/>
    <n v="5.3403999999999998"/>
    <n v="5.3617999999999997"/>
    <n v="6.0762"/>
    <n v="6.0871000000000004"/>
    <n v="6.0719000000000003"/>
    <n v="6.0963000000000003"/>
  </r>
  <r>
    <x v="7"/>
    <x v="2"/>
    <n v="5.3780999999999999"/>
    <n v="5.3878000000000004"/>
    <n v="5.3742999999999999"/>
    <n v="5.3959000000000001"/>
    <n v="6.1024000000000003"/>
    <n v="6.1134000000000004"/>
    <n v="6.0980999999999996"/>
    <n v="6.1224999999999996"/>
  </r>
  <r>
    <x v="7"/>
    <x v="2"/>
    <n v="5.3670999999999998"/>
    <n v="5.3766999999999996"/>
    <n v="5.3632999999999997"/>
    <n v="5.3848000000000003"/>
    <n v="6.0803000000000003"/>
    <n v="6.0913000000000004"/>
    <n v="6.0761000000000003"/>
    <n v="6.1003999999999996"/>
  </r>
  <r>
    <x v="7"/>
    <x v="2"/>
    <n v="5.3789999999999996"/>
    <n v="5.3887"/>
    <n v="5.3752000000000004"/>
    <n v="5.3967000000000001"/>
    <n v="6.08"/>
    <n v="6.0909000000000004"/>
    <n v="6.0757000000000003"/>
    <n v="6.1001000000000003"/>
  </r>
  <r>
    <x v="7"/>
    <x v="2"/>
    <n v="5.4309000000000003"/>
    <n v="5.4406999999999996"/>
    <n v="5.4271000000000003"/>
    <n v="5.4489000000000001"/>
    <n v="6.1418999999999997"/>
    <n v="6.1528999999999998"/>
    <n v="6.1375999999999999"/>
    <n v="6.1622000000000003"/>
  </r>
  <r>
    <x v="7"/>
    <x v="2"/>
    <n v="5.4543999999999997"/>
    <n v="5.4641999999999999"/>
    <n v="5.4504999999999999"/>
    <n v="5.4724000000000004"/>
    <n v="6.1157000000000004"/>
    <n v="6.1266999999999996"/>
    <n v="6.1113999999999997"/>
    <n v="6.1359000000000004"/>
  </r>
  <r>
    <x v="7"/>
    <x v="2"/>
    <n v="5.4543999999999997"/>
    <n v="5.4641999999999999"/>
    <n v="5.4504999999999999"/>
    <n v="5.4724000000000004"/>
    <n v="6.1157000000000004"/>
    <n v="6.1266999999999996"/>
    <n v="6.1113999999999997"/>
    <n v="6.1359000000000004"/>
  </r>
  <r>
    <x v="7"/>
    <x v="2"/>
    <n v="5.4543999999999997"/>
    <n v="5.4641999999999999"/>
    <n v="5.4504999999999999"/>
    <n v="5.4724000000000004"/>
    <n v="6.1157000000000004"/>
    <n v="6.1266999999999996"/>
    <n v="6.1113999999999997"/>
    <n v="6.1359000000000004"/>
  </r>
  <r>
    <x v="7"/>
    <x v="2"/>
    <n v="5.4344999999999999"/>
    <n v="5.4443000000000001"/>
    <n v="5.4306999999999999"/>
    <n v="5.4524999999999997"/>
    <n v="6.1113999999999997"/>
    <n v="6.1223999999999998"/>
    <n v="6.1071"/>
    <n v="6.1315999999999997"/>
  </r>
  <r>
    <x v="7"/>
    <x v="2"/>
    <n v="5.4359000000000002"/>
    <n v="5.4457000000000004"/>
    <n v="5.4321000000000002"/>
    <n v="5.4539"/>
    <n v="6.1249000000000002"/>
    <n v="6.1360000000000001"/>
    <n v="6.1205999999999996"/>
    <n v="6.1452"/>
  </r>
  <r>
    <x v="7"/>
    <x v="2"/>
    <n v="5.4523000000000001"/>
    <n v="5.4621000000000004"/>
    <n v="5.4485000000000001"/>
    <n v="5.4702999999999999"/>
    <n v="6.1566999999999998"/>
    <n v="6.1677999999999997"/>
    <n v="6.1524000000000001"/>
    <n v="6.1769999999999996"/>
  </r>
  <r>
    <x v="7"/>
    <x v="2"/>
    <n v="5.4617000000000004"/>
    <n v="5.4715999999999996"/>
    <n v="5.4579000000000004"/>
    <n v="5.4798"/>
    <n v="6.18"/>
    <n v="6.1912000000000003"/>
    <n v="6.1757"/>
    <n v="6.2004999999999999"/>
  </r>
  <r>
    <x v="7"/>
    <x v="2"/>
    <n v="5.4564000000000004"/>
    <n v="5.4661999999999997"/>
    <n v="5.4524999999999997"/>
    <n v="5.4744000000000002"/>
    <n v="6.1776"/>
    <n v="6.1886999999999999"/>
    <n v="6.1731999999999996"/>
    <n v="6.1980000000000004"/>
  </r>
  <r>
    <x v="7"/>
    <x v="2"/>
    <n v="5.4564000000000004"/>
    <n v="5.4661999999999997"/>
    <n v="5.4524999999999997"/>
    <n v="5.4744000000000002"/>
    <n v="6.1776"/>
    <n v="6.1886999999999999"/>
    <n v="6.1731999999999996"/>
    <n v="6.1980000000000004"/>
  </r>
  <r>
    <x v="7"/>
    <x v="2"/>
    <n v="5.4564000000000004"/>
    <n v="5.4661999999999997"/>
    <n v="5.4524999999999997"/>
    <n v="5.4744000000000002"/>
    <n v="6.1776"/>
    <n v="6.1886999999999999"/>
    <n v="6.1731999999999996"/>
    <n v="6.1980000000000004"/>
  </r>
  <r>
    <x v="7"/>
    <x v="2"/>
    <n v="5.4543999999999997"/>
    <n v="5.4642999999999997"/>
    <n v="5.4505999999999997"/>
    <n v="5.4725000000000001"/>
    <n v="6.1905000000000001"/>
    <n v="6.2016"/>
    <n v="6.1860999999999997"/>
    <n v="6.2108999999999996"/>
  </r>
  <r>
    <x v="7"/>
    <x v="2"/>
    <n v="5.4641999999999999"/>
    <n v="5.4741"/>
    <n v="5.4603999999999999"/>
    <n v="5.4823000000000004"/>
    <n v="6.2034000000000002"/>
    <n v="6.2145999999999999"/>
    <n v="6.1990999999999996"/>
    <n v="6.2239000000000004"/>
  </r>
  <r>
    <x v="7"/>
    <x v="2"/>
    <n v="5.47"/>
    <n v="5.4798999999999998"/>
    <n v="5.4661999999999997"/>
    <n v="5.4881000000000002"/>
    <n v="6.2081999999999997"/>
    <n v="6.2194000000000003"/>
    <n v="6.2038000000000002"/>
    <n v="6.2286999999999999"/>
  </r>
  <r>
    <x v="7"/>
    <x v="2"/>
    <n v="5.4391999999999996"/>
    <n v="5.4489999999999998"/>
    <n v="5.4353999999999996"/>
    <n v="5.4572000000000003"/>
    <n v="6.2031999999999998"/>
    <n v="6.2142999999999997"/>
    <n v="6.1988000000000003"/>
    <n v="6.2237"/>
  </r>
  <r>
    <x v="7"/>
    <x v="2"/>
    <n v="5.5274000000000001"/>
    <n v="5.5373000000000001"/>
    <n v="5.5235000000000003"/>
    <n v="5.5456000000000003"/>
    <n v="6.2629999999999999"/>
    <n v="6.2743000000000002"/>
    <n v="6.2586000000000004"/>
    <n v="6.2836999999999996"/>
  </r>
  <r>
    <x v="7"/>
    <x v="2"/>
    <n v="5.5274000000000001"/>
    <n v="5.5373000000000001"/>
    <n v="5.5235000000000003"/>
    <n v="5.5456000000000003"/>
    <n v="6.2629999999999999"/>
    <n v="6.2743000000000002"/>
    <n v="6.2586000000000004"/>
    <n v="6.2836999999999996"/>
  </r>
  <r>
    <x v="7"/>
    <x v="2"/>
    <n v="5.5274000000000001"/>
    <n v="5.5373000000000001"/>
    <n v="5.5235000000000003"/>
    <n v="5.5456000000000003"/>
    <n v="6.2629999999999999"/>
    <n v="6.2743000000000002"/>
    <n v="6.2586000000000004"/>
    <n v="6.2836999999999996"/>
  </r>
  <r>
    <x v="7"/>
    <x v="2"/>
    <n v="5.6458000000000004"/>
    <n v="5.6558999999999999"/>
    <n v="5.6417999999999999"/>
    <n v="5.6643999999999997"/>
    <n v="6.3857999999999997"/>
    <n v="6.3973000000000004"/>
    <n v="6.3813000000000004"/>
    <n v="6.4069000000000003"/>
  </r>
  <r>
    <x v="7"/>
    <x v="2"/>
    <n v="5.4945000000000004"/>
    <n v="5.5044000000000004"/>
    <n v="5.4905999999999997"/>
    <n v="5.5125999999999999"/>
    <n v="6.2161999999999997"/>
    <n v="6.2274000000000003"/>
    <n v="6.2118000000000002"/>
    <n v="6.2366999999999999"/>
  </r>
  <r>
    <x v="7"/>
    <x v="2"/>
    <n v="5.3307000000000002"/>
    <n v="5.3403"/>
    <n v="5.327"/>
    <n v="5.3483000000000001"/>
    <n v="6.0091000000000001"/>
    <n v="6.0198999999999998"/>
    <n v="6.0049000000000001"/>
    <n v="6.0289000000000001"/>
  </r>
  <r>
    <x v="7"/>
    <x v="2"/>
    <n v="5.5423"/>
    <n v="5.5522999999999998"/>
    <n v="5.5384000000000002"/>
    <n v="5.5606"/>
    <n v="6.2335000000000003"/>
    <n v="6.2447999999999997"/>
    <n v="6.2291999999999996"/>
    <n v="6.2541000000000002"/>
  </r>
  <r>
    <x v="7"/>
    <x v="2"/>
    <n v="5.6284000000000001"/>
    <n v="5.6386000000000003"/>
    <n v="5.6245000000000003"/>
    <n v="5.6470000000000002"/>
    <n v="6.3188000000000004"/>
    <n v="6.3301999999999996"/>
    <n v="6.3144"/>
    <n v="6.3396999999999997"/>
  </r>
  <r>
    <x v="7"/>
    <x v="2"/>
    <n v="5.6284000000000001"/>
    <n v="5.6386000000000003"/>
    <n v="5.6245000000000003"/>
    <n v="5.6470000000000002"/>
    <n v="6.3188000000000004"/>
    <n v="6.3301999999999996"/>
    <n v="6.3144"/>
    <n v="6.3396999999999997"/>
  </r>
  <r>
    <x v="7"/>
    <x v="2"/>
    <n v="5.6284000000000001"/>
    <n v="5.6386000000000003"/>
    <n v="5.6245000000000003"/>
    <n v="5.6470000000000002"/>
    <n v="6.3188000000000004"/>
    <n v="6.3301999999999996"/>
    <n v="6.3144"/>
    <n v="6.3396999999999997"/>
  </r>
  <r>
    <x v="7"/>
    <x v="3"/>
    <n v="5.5986000000000002"/>
    <n v="5.6086"/>
    <n v="5.5945999999999998"/>
    <n v="5.6170999999999998"/>
    <n v="6.2906000000000004"/>
    <n v="6.3019999999999996"/>
    <n v="6.2862"/>
    <n v="6.3113999999999999"/>
  </r>
  <r>
    <x v="7"/>
    <x v="3"/>
    <n v="5.5568999999999997"/>
    <n v="5.5669000000000004"/>
    <n v="5.5529999999999999"/>
    <n v="5.5753000000000004"/>
    <n v="6.2241999999999997"/>
    <n v="6.2354000000000003"/>
    <n v="6.2198000000000002"/>
    <n v="6.2446999999999999"/>
  </r>
  <r>
    <x v="7"/>
    <x v="3"/>
    <n v="5.6067"/>
    <n v="5.6167999999999996"/>
    <n v="5.6028000000000002"/>
    <n v="5.6252000000000004"/>
    <n v="6.3022"/>
    <n v="6.3135000000000003"/>
    <n v="6.2977999999999996"/>
    <n v="6.3230000000000004"/>
  </r>
  <r>
    <x v="7"/>
    <x v="3"/>
    <n v="5.6291000000000002"/>
    <n v="5.6391999999999998"/>
    <n v="5.6250999999999998"/>
    <n v="5.6477000000000004"/>
    <n v="6.3224999999999998"/>
    <n v="6.3338000000000001"/>
    <n v="6.3179999999999996"/>
    <n v="6.3433000000000002"/>
  </r>
  <r>
    <x v="7"/>
    <x v="3"/>
    <n v="5.5922999999999998"/>
    <n v="5.6024000000000003"/>
    <n v="5.5884"/>
    <n v="5.6108000000000002"/>
    <n v="6.2797000000000001"/>
    <n v="6.2910000000000004"/>
    <n v="6.2752999999999997"/>
    <n v="6.3003999999999998"/>
  </r>
  <r>
    <x v="7"/>
    <x v="3"/>
    <n v="5.5922999999999998"/>
    <n v="5.6024000000000003"/>
    <n v="5.5884"/>
    <n v="5.6108000000000002"/>
    <n v="6.2797000000000001"/>
    <n v="6.2910000000000004"/>
    <n v="6.2752999999999997"/>
    <n v="6.3003999999999998"/>
  </r>
  <r>
    <x v="7"/>
    <x v="3"/>
    <n v="5.5922999999999998"/>
    <n v="5.6024000000000003"/>
    <n v="5.5884"/>
    <n v="5.6108000000000002"/>
    <n v="6.2797000000000001"/>
    <n v="6.2910000000000004"/>
    <n v="6.2752999999999997"/>
    <n v="6.3003999999999998"/>
  </r>
  <r>
    <x v="7"/>
    <x v="3"/>
    <n v="5.6670999999999996"/>
    <n v="5.6773999999999996"/>
    <n v="5.6631999999999998"/>
    <n v="5.6859000000000002"/>
    <n v="6.3681999999999999"/>
    <n v="6.3795999999999999"/>
    <n v="6.3636999999999997"/>
    <n v="6.3891999999999998"/>
  </r>
  <r>
    <x v="7"/>
    <x v="3"/>
    <n v="5.6576000000000004"/>
    <n v="5.6677999999999997"/>
    <n v="5.6536"/>
    <n v="5.6763000000000003"/>
    <n v="6.3775000000000004"/>
    <n v="6.3890000000000002"/>
    <n v="6.3731"/>
    <n v="6.3986000000000001"/>
  </r>
  <r>
    <x v="7"/>
    <x v="3"/>
    <n v="5.6726999999999999"/>
    <n v="5.6829000000000001"/>
    <n v="5.6687000000000003"/>
    <n v="5.6913999999999998"/>
    <n v="6.3945999999999996"/>
    <n v="6.4061000000000003"/>
    <n v="6.3901000000000003"/>
    <n v="6.4157000000000002"/>
  </r>
  <r>
    <x v="7"/>
    <x v="3"/>
    <n v="5.7111999999999998"/>
    <n v="5.7214999999999998"/>
    <n v="5.7072000000000003"/>
    <n v="5.7301000000000002"/>
    <n v="6.4409999999999998"/>
    <n v="6.4526000000000003"/>
    <n v="6.4364999999999997"/>
    <n v="6.4622999999999999"/>
  </r>
  <r>
    <x v="7"/>
    <x v="3"/>
    <n v="5.7827000000000002"/>
    <n v="5.7930999999999999"/>
    <n v="5.7786"/>
    <n v="5.8018000000000001"/>
    <n v="6.5358999999999998"/>
    <n v="6.5476999999999999"/>
    <n v="6.5312999999999999"/>
    <n v="6.5575000000000001"/>
  </r>
  <r>
    <x v="7"/>
    <x v="3"/>
    <n v="5.7827000000000002"/>
    <n v="5.7930999999999999"/>
    <n v="5.7786"/>
    <n v="5.8018000000000001"/>
    <n v="6.5358999999999998"/>
    <n v="6.5476999999999999"/>
    <n v="6.5312999999999999"/>
    <n v="6.5575000000000001"/>
  </r>
  <r>
    <x v="7"/>
    <x v="3"/>
    <n v="5.7827000000000002"/>
    <n v="5.7930999999999999"/>
    <n v="5.7786"/>
    <n v="5.8018000000000001"/>
    <n v="6.5358999999999998"/>
    <n v="6.5476999999999999"/>
    <n v="6.5312999999999999"/>
    <n v="6.5575000000000001"/>
  </r>
  <r>
    <x v="7"/>
    <x v="3"/>
    <n v="5.7851999999999997"/>
    <n v="5.7956000000000003"/>
    <n v="5.7812000000000001"/>
    <n v="5.8042999999999996"/>
    <n v="6.5449000000000002"/>
    <n v="6.5567000000000002"/>
    <n v="6.5403000000000002"/>
    <n v="6.5664999999999996"/>
  </r>
  <r>
    <x v="7"/>
    <x v="3"/>
    <n v="5.7892000000000001"/>
    <n v="5.7995999999999999"/>
    <n v="5.7850999999999999"/>
    <n v="5.8083"/>
    <n v="6.5442"/>
    <n v="6.556"/>
    <n v="6.5396000000000001"/>
    <n v="6.5658000000000003"/>
  </r>
  <r>
    <x v="7"/>
    <x v="3"/>
    <n v="5.7427000000000001"/>
    <n v="5.7530999999999999"/>
    <n v="5.7386999999999997"/>
    <n v="5.7617000000000003"/>
    <n v="6.4951999999999996"/>
    <n v="6.5068999999999999"/>
    <n v="6.4905999999999997"/>
    <n v="6.5166000000000004"/>
  </r>
  <r>
    <x v="7"/>
    <x v="3"/>
    <n v="5.8094000000000001"/>
    <n v="5.8198999999999996"/>
    <n v="5.8053999999999997"/>
    <n v="5.8285999999999998"/>
    <n v="6.5445000000000002"/>
    <n v="6.5563000000000002"/>
    <n v="6.5399000000000003"/>
    <n v="6.5660999999999996"/>
  </r>
  <r>
    <x v="7"/>
    <x v="3"/>
    <n v="5.7920999999999996"/>
    <n v="5.8025000000000002"/>
    <n v="5.7880000000000003"/>
    <n v="5.8112000000000004"/>
    <n v="6.5133000000000001"/>
    <n v="6.5250000000000004"/>
    <n v="6.5087999999999999"/>
    <n v="6.5347999999999997"/>
  </r>
  <r>
    <x v="7"/>
    <x v="3"/>
    <n v="5.7920999999999996"/>
    <n v="5.8025000000000002"/>
    <n v="5.7880000000000003"/>
    <n v="5.8112000000000004"/>
    <n v="6.5133000000000001"/>
    <n v="6.5250000000000004"/>
    <n v="6.5087999999999999"/>
    <n v="6.5347999999999997"/>
  </r>
  <r>
    <x v="7"/>
    <x v="3"/>
    <n v="5.7920999999999996"/>
    <n v="5.8025000000000002"/>
    <n v="5.7880000000000003"/>
    <n v="5.8112000000000004"/>
    <n v="6.5133000000000001"/>
    <n v="6.5250000000000004"/>
    <n v="6.5087999999999999"/>
    <n v="6.5347999999999997"/>
  </r>
  <r>
    <x v="7"/>
    <x v="3"/>
    <n v="5.8253000000000004"/>
    <n v="5.8357999999999999"/>
    <n v="5.8212000000000002"/>
    <n v="5.8445999999999998"/>
    <n v="6.5518999999999998"/>
    <n v="6.5636999999999999"/>
    <n v="6.5472999999999999"/>
    <n v="6.5735000000000001"/>
  </r>
  <r>
    <x v="7"/>
    <x v="3"/>
    <n v="5.8253000000000004"/>
    <n v="5.8357999999999999"/>
    <n v="5.8212000000000002"/>
    <n v="5.8445999999999998"/>
    <n v="6.5518999999999998"/>
    <n v="6.5636999999999999"/>
    <n v="6.5472999999999999"/>
    <n v="6.5735000000000001"/>
  </r>
  <r>
    <x v="7"/>
    <x v="3"/>
    <n v="5.8597999999999999"/>
    <n v="5.8703000000000003"/>
    <n v="5.8556999999999997"/>
    <n v="5.8791000000000002"/>
    <n v="6.5705999999999998"/>
    <n v="6.5823999999999998"/>
    <n v="6.5659999999999998"/>
    <n v="6.5922999999999998"/>
  </r>
  <r>
    <x v="7"/>
    <x v="3"/>
    <n v="5.8926999999999996"/>
    <n v="5.9032999999999998"/>
    <n v="5.8886000000000003"/>
    <n v="5.9122000000000003"/>
    <n v="6.5651999999999999"/>
    <n v="6.5770999999999997"/>
    <n v="6.5606999999999998"/>
    <n v="6.5869"/>
  </r>
  <r>
    <x v="7"/>
    <x v="3"/>
    <n v="5.9233000000000002"/>
    <n v="5.9340000000000002"/>
    <n v="5.9191000000000003"/>
    <n v="5.9428999999999998"/>
    <n v="6.5980999999999996"/>
    <n v="6.61"/>
    <n v="6.5934999999999997"/>
    <n v="6.6199000000000003"/>
  </r>
  <r>
    <x v="7"/>
    <x v="3"/>
    <n v="5.9233000000000002"/>
    <n v="5.9340000000000002"/>
    <n v="5.9191000000000003"/>
    <n v="5.9428999999999998"/>
    <n v="6.5980999999999996"/>
    <n v="6.61"/>
    <n v="6.5934999999999997"/>
    <n v="6.6199000000000003"/>
  </r>
  <r>
    <x v="7"/>
    <x v="3"/>
    <n v="5.9233000000000002"/>
    <n v="5.9340000000000002"/>
    <n v="5.9191000000000003"/>
    <n v="5.9428999999999998"/>
    <n v="6.5980999999999996"/>
    <n v="6.61"/>
    <n v="6.5934999999999997"/>
    <n v="6.6199000000000003"/>
  </r>
  <r>
    <x v="7"/>
    <x v="3"/>
    <n v="5.9282000000000004"/>
    <n v="5.9389000000000003"/>
    <n v="5.9240000000000004"/>
    <n v="5.9478"/>
    <n v="6.6151"/>
    <n v="6.6269999999999998"/>
    <n v="6.6105"/>
    <n v="6.6369999999999996"/>
  </r>
  <r>
    <x v="7"/>
    <x v="3"/>
    <n v="5.9562999999999997"/>
    <n v="5.9671000000000003"/>
    <n v="5.9522000000000004"/>
    <n v="5.976"/>
    <n v="6.673"/>
    <n v="6.6851000000000003"/>
    <n v="6.6684000000000001"/>
    <n v="6.6951000000000001"/>
  </r>
  <r>
    <x v="7"/>
    <x v="3"/>
    <n v="5.9562999999999997"/>
    <n v="5.9671000000000003"/>
    <n v="5.9522000000000004"/>
    <n v="5.976"/>
    <n v="6.673"/>
    <n v="6.6851000000000003"/>
    <n v="6.6684000000000001"/>
    <n v="6.6951000000000001"/>
  </r>
  <r>
    <x v="7"/>
    <x v="4"/>
    <n v="5.9570999999999996"/>
    <n v="5.9679000000000002"/>
    <n v="5.9530000000000003"/>
    <n v="5.9767999999999999"/>
    <n v="6.6744000000000003"/>
    <n v="6.6863999999999999"/>
    <n v="6.6696999999999997"/>
    <n v="6.6965000000000003"/>
  </r>
  <r>
    <x v="7"/>
    <x v="4"/>
    <n v="5.9602000000000004"/>
    <n v="5.9709000000000003"/>
    <n v="5.9560000000000004"/>
    <n v="5.9798999999999998"/>
    <n v="6.6512000000000002"/>
    <n v="6.6631999999999998"/>
    <n v="6.6464999999999996"/>
    <n v="6.6731999999999996"/>
  </r>
  <r>
    <x v="7"/>
    <x v="4"/>
    <n v="5.9602000000000004"/>
    <n v="5.9709000000000003"/>
    <n v="5.9560000000000004"/>
    <n v="5.9798999999999998"/>
    <n v="6.6512000000000002"/>
    <n v="6.6631999999999998"/>
    <n v="6.6464999999999996"/>
    <n v="6.6731999999999996"/>
  </r>
  <r>
    <x v="7"/>
    <x v="4"/>
    <n v="5.9602000000000004"/>
    <n v="5.9709000000000003"/>
    <n v="5.9560000000000004"/>
    <n v="5.9798999999999998"/>
    <n v="6.6512000000000002"/>
    <n v="6.6631999999999998"/>
    <n v="6.6464999999999996"/>
    <n v="6.6731999999999996"/>
  </r>
  <r>
    <x v="7"/>
    <x v="4"/>
    <n v="5.9915000000000003"/>
    <n v="6.0023"/>
    <n v="5.9873000000000003"/>
    <n v="6.0113000000000003"/>
    <n v="6.7057000000000002"/>
    <n v="6.7178000000000004"/>
    <n v="6.7009999999999996"/>
    <n v="6.7279"/>
  </r>
  <r>
    <x v="7"/>
    <x v="4"/>
    <n v="6.1475"/>
    <n v="6.1585999999999999"/>
    <n v="6.1432000000000002"/>
    <n v="6.1677999999999997"/>
    <n v="6.8837999999999999"/>
    <n v="6.8962000000000003"/>
    <n v="6.8789999999999996"/>
    <n v="6.9065000000000003"/>
  </r>
  <r>
    <x v="7"/>
    <x v="4"/>
    <n v="6.1607000000000003"/>
    <n v="6.1718000000000002"/>
    <n v="6.1563999999999997"/>
    <n v="6.1810999999999998"/>
    <n v="6.9019000000000004"/>
    <n v="6.9142999999999999"/>
    <n v="6.8970000000000002"/>
    <n v="6.9246999999999996"/>
  </r>
  <r>
    <x v="7"/>
    <x v="4"/>
    <n v="6.2026000000000003"/>
    <n v="6.2138"/>
    <n v="6.1982999999999997"/>
    <n v="6.2230999999999996"/>
    <n v="6.9419000000000004"/>
    <n v="6.9543999999999997"/>
    <n v="6.9371"/>
    <n v="6.9649000000000001"/>
  </r>
  <r>
    <x v="7"/>
    <x v="4"/>
    <n v="6.1128999999999998"/>
    <n v="6.1238999999999999"/>
    <n v="6.1086"/>
    <n v="6.1330999999999998"/>
    <n v="6.8651"/>
    <n v="6.8775000000000004"/>
    <n v="6.8602999999999996"/>
    <n v="6.8878000000000004"/>
  </r>
  <r>
    <x v="7"/>
    <x v="4"/>
    <n v="6.1128999999999998"/>
    <n v="6.1238999999999999"/>
    <n v="6.1086"/>
    <n v="6.1330999999999998"/>
    <n v="6.8651"/>
    <n v="6.8775000000000004"/>
    <n v="6.8602999999999996"/>
    <n v="6.8878000000000004"/>
  </r>
  <r>
    <x v="7"/>
    <x v="4"/>
    <n v="6.1128999999999998"/>
    <n v="6.1238999999999999"/>
    <n v="6.1086"/>
    <n v="6.1330999999999998"/>
    <n v="6.8651"/>
    <n v="6.8775000000000004"/>
    <n v="6.8602999999999996"/>
    <n v="6.8878000000000004"/>
  </r>
  <r>
    <x v="7"/>
    <x v="4"/>
    <n v="6.0827"/>
    <n v="6.0936000000000003"/>
    <n v="6.0784000000000002"/>
    <n v="6.1028000000000002"/>
    <n v="6.8323999999999998"/>
    <n v="6.8446999999999996"/>
    <n v="6.8276000000000003"/>
    <n v="6.8550000000000004"/>
  </r>
  <r>
    <x v="7"/>
    <x v="4"/>
    <n v="6.0438000000000001"/>
    <n v="6.0547000000000004"/>
    <n v="6.0395000000000003"/>
    <n v="6.0636999999999999"/>
    <n v="6.7901999999999996"/>
    <n v="6.8025000000000002"/>
    <n v="6.7854999999999999"/>
    <n v="6.8127000000000004"/>
  </r>
  <r>
    <x v="7"/>
    <x v="4"/>
    <n v="6.0529000000000002"/>
    <n v="6.0637999999999996"/>
    <n v="6.0487000000000002"/>
    <n v="6.0728999999999997"/>
    <n v="6.7805"/>
    <n v="6.7927"/>
    <n v="6.7758000000000003"/>
    <n v="6.8029000000000002"/>
  </r>
  <r>
    <x v="7"/>
    <x v="4"/>
    <n v="5.9999000000000002"/>
    <n v="6.0106999999999999"/>
    <n v="5.9957000000000003"/>
    <n v="6.0197000000000003"/>
    <n v="6.7256"/>
    <n v="6.7378"/>
    <n v="6.7209000000000003"/>
    <n v="6.7478999999999996"/>
  </r>
  <r>
    <x v="7"/>
    <x v="4"/>
    <n v="6.0462999999999996"/>
    <n v="6.0571999999999999"/>
    <n v="6.0420999999999996"/>
    <n v="6.0663"/>
    <n v="6.7549000000000001"/>
    <n v="6.7670000000000003"/>
    <n v="6.7500999999999998"/>
    <n v="6.7771999999999997"/>
  </r>
  <r>
    <x v="7"/>
    <x v="4"/>
    <n v="6.0462999999999996"/>
    <n v="6.0571999999999999"/>
    <n v="6.0420999999999996"/>
    <n v="6.0663"/>
    <n v="6.7549000000000001"/>
    <n v="6.7670000000000003"/>
    <n v="6.7500999999999998"/>
    <n v="6.7771999999999997"/>
  </r>
  <r>
    <x v="7"/>
    <x v="4"/>
    <n v="6.0462999999999996"/>
    <n v="6.0571999999999999"/>
    <n v="6.0420999999999996"/>
    <n v="6.0663"/>
    <n v="6.7549000000000001"/>
    <n v="6.7670000000000003"/>
    <n v="6.7500999999999998"/>
    <n v="6.7771999999999997"/>
  </r>
  <r>
    <x v="7"/>
    <x v="4"/>
    <n v="6.04"/>
    <n v="6.0509000000000004"/>
    <n v="6.0358000000000001"/>
    <n v="6.06"/>
    <n v="6.7390999999999996"/>
    <n v="6.7512999999999996"/>
    <n v="6.7343999999999999"/>
    <n v="6.7614000000000001"/>
  </r>
  <r>
    <x v="7"/>
    <x v="4"/>
    <n v="6.0425000000000004"/>
    <n v="6.0533999999999999"/>
    <n v="6.0382999999999996"/>
    <n v="6.0625"/>
    <n v="6.7369000000000003"/>
    <n v="6.7489999999999997"/>
    <n v="6.7321999999999997"/>
    <n v="6.7591000000000001"/>
  </r>
  <r>
    <x v="7"/>
    <x v="4"/>
    <n v="6.0762"/>
    <n v="6.0872000000000002"/>
    <n v="6.0720000000000001"/>
    <n v="6.0963000000000003"/>
    <n v="6.7819000000000003"/>
    <n v="6.7941000000000003"/>
    <n v="6.7771999999999997"/>
    <n v="6.8042999999999996"/>
  </r>
  <r>
    <x v="7"/>
    <x v="4"/>
    <n v="6.1252000000000004"/>
    <n v="6.1361999999999997"/>
    <n v="6.1208999999999998"/>
    <n v="6.1454000000000004"/>
    <n v="6.8227000000000002"/>
    <n v="6.835"/>
    <n v="6.8178999999999998"/>
    <n v="6.8452000000000002"/>
  </r>
  <r>
    <x v="7"/>
    <x v="4"/>
    <n v="6.0655999999999999"/>
    <n v="6.0766"/>
    <n v="6.0613999999999999"/>
    <n v="6.0857000000000001"/>
    <n v="6.7864000000000004"/>
    <n v="6.7986000000000004"/>
    <n v="6.7816000000000001"/>
    <n v="6.8087999999999997"/>
  </r>
  <r>
    <x v="7"/>
    <x v="4"/>
    <n v="6.0655999999999999"/>
    <n v="6.0766"/>
    <n v="6.0613999999999999"/>
    <n v="6.0857000000000001"/>
    <n v="6.7864000000000004"/>
    <n v="6.7986000000000004"/>
    <n v="6.7816000000000001"/>
    <n v="6.8087999999999997"/>
  </r>
  <r>
    <x v="7"/>
    <x v="4"/>
    <n v="6.0655999999999999"/>
    <n v="6.0766"/>
    <n v="6.0613999999999999"/>
    <n v="6.0857000000000001"/>
    <n v="6.7864000000000004"/>
    <n v="6.7986000000000004"/>
    <n v="6.7816000000000001"/>
    <n v="6.8087999999999997"/>
  </r>
  <r>
    <x v="7"/>
    <x v="4"/>
    <n v="6.0460000000000003"/>
    <n v="6.0568999999999997"/>
    <n v="6.0418000000000003"/>
    <n v="6.0659999999999998"/>
    <n v="6.7691999999999997"/>
    <n v="6.7812999999999999"/>
    <n v="6.7644000000000002"/>
    <n v="6.7915000000000001"/>
  </r>
  <r>
    <x v="7"/>
    <x v="4"/>
    <n v="6.0392000000000001"/>
    <n v="6.0500999999999996"/>
    <n v="6.0349000000000004"/>
    <n v="6.0590999999999999"/>
    <n v="6.7576000000000001"/>
    <n v="6.7698"/>
    <n v="6.7529000000000003"/>
    <n v="6.7798999999999996"/>
  </r>
  <r>
    <x v="7"/>
    <x v="4"/>
    <n v="6.0152000000000001"/>
    <n v="6.0260999999999996"/>
    <n v="6.0110000000000001"/>
    <n v="6.0350999999999999"/>
    <n v="6.7100999999999997"/>
    <n v="6.7221000000000002"/>
    <n v="6.7054"/>
    <n v="6.7321999999999997"/>
  </r>
  <r>
    <x v="7"/>
    <x v="4"/>
    <n v="5.9234999999999998"/>
    <n v="5.9341999999999997"/>
    <n v="5.9194000000000004"/>
    <n v="5.9431000000000003"/>
    <n v="6.5965999999999996"/>
    <n v="6.6083999999999996"/>
    <n v="6.5918999999999999"/>
    <n v="6.6184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5"/>
    <n v="5.8353999999999999"/>
    <n v="5.8460000000000001"/>
    <n v="5.8314000000000004"/>
    <n v="5.8547000000000002"/>
    <n v="6.5728999999999997"/>
    <n v="6.5846999999999998"/>
    <n v="6.5682999999999998"/>
    <n v="6.5945999999999998"/>
  </r>
  <r>
    <x v="7"/>
    <x v="5"/>
    <n v="5.8353999999999999"/>
    <n v="5.8460000000000001"/>
    <n v="5.8314000000000004"/>
    <n v="5.8547000000000002"/>
    <n v="6.5728999999999997"/>
    <n v="6.5846999999999998"/>
    <n v="6.5682999999999998"/>
    <n v="6.5945999999999998"/>
  </r>
  <r>
    <x v="7"/>
    <x v="5"/>
    <n v="5.8353999999999999"/>
    <n v="5.8460000000000001"/>
    <n v="5.8314000000000004"/>
    <n v="5.8547000000000002"/>
    <n v="6.5728999999999997"/>
    <n v="6.5846999999999998"/>
    <n v="6.5682999999999998"/>
    <n v="6.5945999999999998"/>
  </r>
  <r>
    <x v="7"/>
    <x v="5"/>
    <n v="5.8070000000000004"/>
    <n v="5.8174000000000001"/>
    <n v="5.8029000000000002"/>
    <n v="5.8262"/>
    <n v="6.5631000000000004"/>
    <n v="6.5750000000000002"/>
    <n v="6.5585000000000004"/>
    <n v="6.5848000000000004"/>
  </r>
  <r>
    <x v="7"/>
    <x v="5"/>
    <n v="5.7790999999999997"/>
    <n v="5.7895000000000003"/>
    <n v="5.7751000000000001"/>
    <n v="5.7981999999999996"/>
    <n v="6.5392000000000001"/>
    <n v="6.5510000000000002"/>
    <n v="6.5346000000000002"/>
    <n v="6.5608000000000004"/>
  </r>
  <r>
    <x v="7"/>
    <x v="5"/>
    <n v="5.7996999999999996"/>
    <n v="5.8101000000000003"/>
    <n v="5.7956000000000003"/>
    <n v="5.8188000000000004"/>
    <n v="6.5709"/>
    <n v="6.5827"/>
    <n v="6.5663"/>
    <n v="6.5926"/>
  </r>
  <r>
    <x v="7"/>
    <x v="5"/>
    <n v="5.8263999999999996"/>
    <n v="5.8369"/>
    <n v="5.8223000000000003"/>
    <n v="5.8456000000000001"/>
    <n v="6.5792999999999999"/>
    <n v="6.5911999999999997"/>
    <n v="6.5747"/>
    <n v="6.6010999999999997"/>
  </r>
  <r>
    <x v="7"/>
    <x v="5"/>
    <n v="5.8826000000000001"/>
    <n v="5.8932000000000002"/>
    <n v="5.8784999999999998"/>
    <n v="5.9020999999999999"/>
    <n v="6.6315999999999997"/>
    <n v="6.6436000000000002"/>
    <n v="6.6269999999999998"/>
    <n v="6.6535000000000002"/>
  </r>
  <r>
    <x v="7"/>
    <x v="5"/>
    <n v="5.8826000000000001"/>
    <n v="5.8932000000000002"/>
    <n v="5.8784999999999998"/>
    <n v="5.9020999999999999"/>
    <n v="6.6315999999999997"/>
    <n v="6.6436000000000002"/>
    <n v="6.6269999999999998"/>
    <n v="6.6535000000000002"/>
  </r>
  <r>
    <x v="7"/>
    <x v="5"/>
    <n v="5.8826000000000001"/>
    <n v="5.8932000000000002"/>
    <n v="5.8784999999999998"/>
    <n v="5.9020999999999999"/>
    <n v="6.6315999999999997"/>
    <n v="6.6436000000000002"/>
    <n v="6.6269999999999998"/>
    <n v="6.6535000000000002"/>
  </r>
  <r>
    <x v="7"/>
    <x v="5"/>
    <n v="5.8704000000000001"/>
    <n v="5.8810000000000002"/>
    <n v="5.8662999999999998"/>
    <n v="5.8898000000000001"/>
    <n v="6.5845000000000002"/>
    <n v="6.5964"/>
    <n v="6.5799000000000003"/>
    <n v="6.6063000000000001"/>
  </r>
  <r>
    <x v="7"/>
    <x v="5"/>
    <n v="5.8410000000000002"/>
    <n v="5.8514999999999997"/>
    <n v="5.8369"/>
    <n v="5.8602999999999996"/>
    <n v="6.5465"/>
    <n v="6.5583"/>
    <n v="6.5419"/>
    <n v="6.5681000000000003"/>
  </r>
  <r>
    <x v="7"/>
    <x v="5"/>
    <n v="5.8517999999999999"/>
    <n v="5.8624000000000001"/>
    <n v="5.8476999999999997"/>
    <n v="5.8712"/>
    <n v="6.5548999999999999"/>
    <n v="6.5667"/>
    <n v="6.5503"/>
    <n v="6.5766"/>
  </r>
  <r>
    <x v="7"/>
    <x v="5"/>
    <n v="5.7310999999999996"/>
    <n v="5.7413999999999996"/>
    <n v="5.7270000000000003"/>
    <n v="5.75"/>
    <n v="6.4741999999999997"/>
    <n v="6.4859"/>
    <n v="6.4696999999999996"/>
    <n v="6.4955999999999996"/>
  </r>
  <r>
    <x v="7"/>
    <x v="5"/>
    <n v="5.7915000000000001"/>
    <n v="5.8019999999999996"/>
    <n v="5.7874999999999996"/>
    <n v="5.8106999999999998"/>
    <n v="6.5469999999999997"/>
    <n v="6.5587999999999997"/>
    <n v="6.5423999999999998"/>
    <n v="6.5686999999999998"/>
  </r>
  <r>
    <x v="7"/>
    <x v="5"/>
    <n v="5.7915000000000001"/>
    <n v="5.8019999999999996"/>
    <n v="5.7874999999999996"/>
    <n v="5.8106999999999998"/>
    <n v="6.5469999999999997"/>
    <n v="6.5587999999999997"/>
    <n v="6.5423999999999998"/>
    <n v="6.5686999999999998"/>
  </r>
  <r>
    <x v="7"/>
    <x v="5"/>
    <n v="5.7915000000000001"/>
    <n v="5.8019999999999996"/>
    <n v="5.7874999999999996"/>
    <n v="5.8106999999999998"/>
    <n v="6.5469999999999997"/>
    <n v="6.5587999999999997"/>
    <n v="6.5423999999999998"/>
    <n v="6.5686999999999998"/>
  </r>
  <r>
    <x v="7"/>
    <x v="5"/>
    <n v="5.7443999999999997"/>
    <n v="5.7546999999999997"/>
    <n v="5.7403000000000004"/>
    <n v="5.7633000000000001"/>
    <n v="6.5408999999999997"/>
    <n v="6.5526"/>
    <n v="6.5362999999999998"/>
    <n v="6.5625"/>
  </r>
  <r>
    <x v="7"/>
    <x v="5"/>
    <n v="5.7904"/>
    <n v="5.8007999999999997"/>
    <n v="5.7862999999999998"/>
    <n v="5.8094999999999999"/>
    <n v="6.5934999999999997"/>
    <n v="6.6054000000000004"/>
    <n v="6.5888999999999998"/>
    <n v="6.6153000000000004"/>
  </r>
  <r>
    <x v="7"/>
    <x v="5"/>
    <n v="5.7629999999999999"/>
    <n v="5.7733999999999996"/>
    <n v="5.7590000000000003"/>
    <n v="5.7820999999999998"/>
    <n v="6.5476000000000001"/>
    <n v="6.5594000000000001"/>
    <n v="6.5430000000000001"/>
    <n v="6.5692000000000004"/>
  </r>
  <r>
    <x v="7"/>
    <x v="5"/>
    <n v="5.7664999999999997"/>
    <n v="5.7769000000000004"/>
    <n v="5.7624000000000004"/>
    <n v="5.7854999999999999"/>
    <n v="6.5571000000000002"/>
    <n v="6.5689000000000002"/>
    <n v="6.5525000000000002"/>
    <n v="6.5788000000000002"/>
  </r>
  <r>
    <x v="7"/>
    <x v="5"/>
    <n v="5.7550999999999997"/>
    <n v="5.7653999999999996"/>
    <n v="5.7510000000000003"/>
    <n v="5.7740999999999998"/>
    <n v="6.5507"/>
    <n v="6.5625"/>
    <n v="6.5461999999999998"/>
    <n v="6.5724"/>
  </r>
  <r>
    <x v="7"/>
    <x v="5"/>
    <n v="5.7550999999999997"/>
    <n v="5.7653999999999996"/>
    <n v="5.7510000000000003"/>
    <n v="5.7740999999999998"/>
    <n v="6.5507"/>
    <n v="6.5625"/>
    <n v="6.5461999999999998"/>
    <n v="6.5724"/>
  </r>
  <r>
    <x v="7"/>
    <x v="5"/>
    <n v="5.7550999999999997"/>
    <n v="5.7653999999999996"/>
    <n v="5.7510000000000003"/>
    <n v="5.7740999999999998"/>
    <n v="6.5507"/>
    <n v="6.5625"/>
    <n v="6.5461999999999998"/>
    <n v="6.5724"/>
  </r>
  <r>
    <x v="7"/>
    <x v="6"/>
    <n v="5.6791999999999998"/>
    <n v="5.6894999999999998"/>
    <n v="5.6752000000000002"/>
    <n v="5.6980000000000004"/>
    <n v="6.4352999999999998"/>
    <n v="6.4469000000000003"/>
    <n v="6.4307999999999996"/>
    <n v="6.4565000000000001"/>
  </r>
  <r>
    <x v="7"/>
    <x v="6"/>
    <n v="5.6669"/>
    <n v="5.6772"/>
    <n v="5.6630000000000003"/>
    <n v="5.6856999999999998"/>
    <n v="6.4013"/>
    <n v="6.4128999999999996"/>
    <n v="6.3968999999999996"/>
    <n v="6.4225000000000003"/>
  </r>
  <r>
    <x v="7"/>
    <x v="6"/>
    <n v="5.6292"/>
    <n v="5.6394000000000002"/>
    <n v="5.6253000000000002"/>
    <n v="5.6478000000000002"/>
    <n v="6.3544"/>
    <n v="6.3658999999999999"/>
    <n v="6.35"/>
    <n v="6.3754"/>
  </r>
  <r>
    <x v="7"/>
    <x v="6"/>
    <n v="5.5933999999999999"/>
    <n v="5.6035000000000004"/>
    <n v="5.5895000000000001"/>
    <n v="5.6119000000000003"/>
    <n v="6.3117000000000001"/>
    <n v="6.3230000000000004"/>
    <n v="6.3072999999999997"/>
    <n v="6.3324999999999996"/>
  </r>
  <r>
    <x v="7"/>
    <x v="6"/>
    <n v="5.6006999999999998"/>
    <n v="5.6108000000000002"/>
    <n v="5.5968"/>
    <n v="5.6192000000000002"/>
    <n v="6.3090000000000002"/>
    <n v="6.3204000000000002"/>
    <n v="6.3045999999999998"/>
    <n v="6.3299000000000003"/>
  </r>
  <r>
    <x v="7"/>
    <x v="6"/>
    <n v="5.6006999999999998"/>
    <n v="5.6108000000000002"/>
    <n v="5.5968"/>
    <n v="5.6192000000000002"/>
    <n v="6.3090000000000002"/>
    <n v="6.3204000000000002"/>
    <n v="6.3045999999999998"/>
    <n v="6.3299000000000003"/>
  </r>
  <r>
    <x v="7"/>
    <x v="6"/>
    <n v="5.6006999999999998"/>
    <n v="5.6108000000000002"/>
    <n v="5.5968"/>
    <n v="5.6192000000000002"/>
    <n v="6.3090000000000002"/>
    <n v="6.3204000000000002"/>
    <n v="6.3045999999999998"/>
    <n v="6.3299000000000003"/>
  </r>
  <r>
    <x v="7"/>
    <x v="6"/>
    <n v="5.7226999999999997"/>
    <n v="5.7329999999999997"/>
    <n v="5.7186000000000003"/>
    <n v="5.7416"/>
    <n v="6.4234999999999998"/>
    <n v="6.4351000000000003"/>
    <n v="6.4189999999999996"/>
    <n v="6.4447000000000001"/>
  </r>
  <r>
    <x v="7"/>
    <x v="6"/>
    <n v="5.7122000000000002"/>
    <n v="5.7225000000000001"/>
    <n v="5.7081999999999997"/>
    <n v="5.7310999999999996"/>
    <n v="6.3997999999999999"/>
    <n v="6.4112999999999998"/>
    <n v="6.3952999999999998"/>
    <n v="6.4208999999999996"/>
  </r>
  <r>
    <x v="7"/>
    <x v="6"/>
    <n v="5.7381000000000002"/>
    <n v="5.7484999999999999"/>
    <n v="5.7340999999999998"/>
    <n v="5.7571000000000003"/>
    <n v="6.4368999999999996"/>
    <n v="6.4485000000000001"/>
    <n v="6.4324000000000003"/>
    <n v="6.4581999999999997"/>
  </r>
  <r>
    <x v="7"/>
    <x v="6"/>
    <n v="5.6665000000000001"/>
    <n v="5.6767000000000003"/>
    <n v="5.6624999999999996"/>
    <n v="5.6852"/>
    <n v="6.3876999999999997"/>
    <n v="6.3992000000000004"/>
    <n v="6.3832000000000004"/>
    <n v="6.4088000000000003"/>
  </r>
  <r>
    <x v="7"/>
    <x v="6"/>
    <n v="5.6916000000000002"/>
    <n v="5.7019000000000002"/>
    <n v="5.6877000000000004"/>
    <n v="5.7103999999999999"/>
    <n v="6.4088000000000003"/>
    <n v="6.4203000000000001"/>
    <n v="6.4043000000000001"/>
    <n v="6.43"/>
  </r>
  <r>
    <x v="7"/>
    <x v="6"/>
    <n v="5.6916000000000002"/>
    <n v="5.7019000000000002"/>
    <n v="5.6877000000000004"/>
    <n v="5.7103999999999999"/>
    <n v="6.4088000000000003"/>
    <n v="6.4203000000000001"/>
    <n v="6.4043000000000001"/>
    <n v="6.43"/>
  </r>
  <r>
    <x v="7"/>
    <x v="6"/>
    <n v="5.6916000000000002"/>
    <n v="5.7019000000000002"/>
    <n v="5.6877000000000004"/>
    <n v="5.7103999999999999"/>
    <n v="6.4088000000000003"/>
    <n v="6.4203000000000001"/>
    <n v="6.4043000000000001"/>
    <n v="6.43"/>
  </r>
  <r>
    <x v="7"/>
    <x v="6"/>
    <n v="5.6916000000000002"/>
    <n v="5.7019000000000002"/>
    <n v="5.6877000000000004"/>
    <n v="5.7103999999999999"/>
    <n v="6.4088000000000003"/>
    <n v="6.4203000000000001"/>
    <n v="6.4043000000000001"/>
    <n v="6.43"/>
  </r>
  <r>
    <x v="7"/>
    <x v="6"/>
    <n v="5.7027000000000001"/>
    <n v="5.7130000000000001"/>
    <n v="5.6986999999999997"/>
    <n v="5.7215999999999996"/>
    <n v="6.4085999999999999"/>
    <n v="6.4202000000000004"/>
    <n v="6.4040999999999997"/>
    <n v="6.4298000000000002"/>
  </r>
  <r>
    <x v="7"/>
    <x v="6"/>
    <n v="5.6928999999999998"/>
    <n v="5.7031000000000001"/>
    <n v="5.6889000000000003"/>
    <n v="5.7117000000000004"/>
    <n v="6.383"/>
    <n v="6.3944999999999999"/>
    <n v="6.3784999999999998"/>
    <n v="6.4040999999999997"/>
  </r>
  <r>
    <x v="7"/>
    <x v="6"/>
    <n v="5.6912000000000003"/>
    <n v="5.7013999999999996"/>
    <n v="5.6871999999999998"/>
    <n v="5.71"/>
    <n v="6.3913000000000002"/>
    <n v="6.4028"/>
    <n v="6.3868"/>
    <n v="6.4123999999999999"/>
  </r>
  <r>
    <x v="7"/>
    <x v="6"/>
    <n v="5.6315999999999997"/>
    <n v="5.6417000000000002"/>
    <n v="5.6276000000000002"/>
    <n v="5.6501999999999999"/>
    <n v="6.3339999999999996"/>
    <n v="6.3453999999999997"/>
    <n v="6.3296000000000001"/>
    <n v="6.3550000000000004"/>
  </r>
  <r>
    <x v="7"/>
    <x v="6"/>
    <n v="5.6315999999999997"/>
    <n v="5.6417000000000002"/>
    <n v="5.6276000000000002"/>
    <n v="5.6501999999999999"/>
    <n v="6.3339999999999996"/>
    <n v="6.3453999999999997"/>
    <n v="6.3296000000000001"/>
    <n v="6.3550000000000004"/>
  </r>
  <r>
    <x v="7"/>
    <x v="6"/>
    <n v="5.6315999999999997"/>
    <n v="5.6417000000000002"/>
    <n v="5.6276000000000002"/>
    <n v="5.6501999999999999"/>
    <n v="6.3339999999999996"/>
    <n v="6.3453999999999997"/>
    <n v="6.3296000000000001"/>
    <n v="6.3550000000000004"/>
  </r>
  <r>
    <x v="7"/>
    <x v="6"/>
    <n v="5.6684000000000001"/>
    <n v="5.6786000000000003"/>
    <n v="5.6643999999999997"/>
    <n v="5.6871"/>
    <n v="6.3586"/>
    <n v="6.3700999999999999"/>
    <n v="6.3541999999999996"/>
    <n v="6.3795999999999999"/>
  </r>
  <r>
    <x v="7"/>
    <x v="6"/>
    <n v="5.6783999999999999"/>
    <n v="5.6886000000000001"/>
    <n v="5.6744000000000003"/>
    <n v="5.6970999999999998"/>
    <n v="6.3498999999999999"/>
    <n v="6.3613999999999997"/>
    <n v="6.3455000000000004"/>
    <n v="6.3708999999999998"/>
  </r>
  <r>
    <x v="7"/>
    <x v="6"/>
    <n v="5.7134999999999998"/>
    <n v="5.7237999999999998"/>
    <n v="5.7095000000000002"/>
    <n v="5.7324000000000002"/>
    <n v="6.3670999999999998"/>
    <n v="6.3785999999999996"/>
    <n v="6.3625999999999996"/>
    <n v="6.3880999999999997"/>
  </r>
  <r>
    <x v="7"/>
    <x v="6"/>
    <n v="5.6990999999999996"/>
    <n v="5.7092999999999998"/>
    <n v="5.6951000000000001"/>
    <n v="5.7179000000000002"/>
    <n v="6.3422000000000001"/>
    <n v="6.3536000000000001"/>
    <n v="6.3376999999999999"/>
    <n v="6.3631000000000002"/>
  </r>
  <r>
    <x v="7"/>
    <x v="6"/>
    <n v="5.6563999999999997"/>
    <n v="5.6665000000000001"/>
    <n v="5.6524000000000001"/>
    <n v="5.6749999999999998"/>
    <n v="6.2996999999999996"/>
    <n v="6.3109999999999999"/>
    <n v="6.2953000000000001"/>
    <n v="6.3205"/>
  </r>
  <r>
    <x v="7"/>
    <x v="6"/>
    <n v="5.6563999999999997"/>
    <n v="5.6665000000000001"/>
    <n v="5.6524000000000001"/>
    <n v="5.6749999999999998"/>
    <n v="6.2996999999999996"/>
    <n v="6.3109999999999999"/>
    <n v="6.2953000000000001"/>
    <n v="6.3205"/>
  </r>
  <r>
    <x v="7"/>
    <x v="6"/>
    <n v="5.6563999999999997"/>
    <n v="5.6665000000000001"/>
    <n v="5.6524000000000001"/>
    <n v="5.6749999999999998"/>
    <n v="6.2996999999999996"/>
    <n v="6.3109999999999999"/>
    <n v="6.2953000000000001"/>
    <n v="6.3205"/>
  </r>
  <r>
    <x v="7"/>
    <x v="6"/>
    <n v="5.6272000000000002"/>
    <n v="5.6372999999999998"/>
    <n v="5.6231999999999998"/>
    <n v="5.6458000000000004"/>
    <n v="6.2586000000000004"/>
    <n v="6.2698999999999998"/>
    <n v="6.2542"/>
    <n v="6.2793000000000001"/>
  </r>
  <r>
    <x v="7"/>
    <x v="6"/>
    <n v="5.5709"/>
    <n v="5.5810000000000004"/>
    <n v="5.5670000000000002"/>
    <n v="5.5892999999999997"/>
    <n v="6.2088000000000001"/>
    <n v="6.2199"/>
    <n v="6.2043999999999997"/>
    <n v="6.2293000000000003"/>
  </r>
  <r>
    <x v="7"/>
    <x v="6"/>
    <n v="5.5227000000000004"/>
    <n v="5.5326000000000004"/>
    <n v="5.5187999999999997"/>
    <n v="5.5408999999999997"/>
    <n v="6.1574"/>
    <n v="6.1684000000000001"/>
    <n v="6.1529999999999996"/>
    <n v="6.1776999999999997"/>
  </r>
  <r>
    <x v="7"/>
    <x v="7"/>
    <n v="5.5815000000000001"/>
    <n v="5.5915999999999997"/>
    <n v="5.5776000000000003"/>
    <n v="5.5998999999999999"/>
    <n v="6.1608999999999998"/>
    <n v="6.1719999999999997"/>
    <n v="6.1565000000000003"/>
    <n v="6.1811999999999996"/>
  </r>
  <r>
    <x v="7"/>
    <x v="7"/>
    <n v="5.5808999999999997"/>
    <n v="5.5910000000000002"/>
    <n v="5.577"/>
    <n v="5.5993000000000004"/>
    <n v="6.1942000000000004"/>
    <n v="6.2054"/>
    <n v="6.1898999999999997"/>
    <n v="6.2146999999999997"/>
  </r>
  <r>
    <x v="7"/>
    <x v="7"/>
    <n v="5.5808999999999997"/>
    <n v="5.5910000000000002"/>
    <n v="5.577"/>
    <n v="5.5993000000000004"/>
    <n v="6.1942000000000004"/>
    <n v="6.2054"/>
    <n v="6.1898999999999997"/>
    <n v="6.2146999999999997"/>
  </r>
  <r>
    <x v="7"/>
    <x v="7"/>
    <n v="5.5808999999999997"/>
    <n v="5.5910000000000002"/>
    <n v="5.577"/>
    <n v="5.5993000000000004"/>
    <n v="6.1942000000000004"/>
    <n v="6.2054"/>
    <n v="6.1898999999999997"/>
    <n v="6.2146999999999997"/>
  </r>
  <r>
    <x v="7"/>
    <x v="7"/>
    <n v="5.556"/>
    <n v="5.5659999999999998"/>
    <n v="5.5521000000000003"/>
    <n v="5.5743"/>
    <n v="6.1947000000000001"/>
    <n v="6.2058999999999997"/>
    <n v="6.1904000000000003"/>
    <n v="6.2152000000000003"/>
  </r>
  <r>
    <x v="7"/>
    <x v="7"/>
    <n v="5.5315000000000003"/>
    <n v="5.5415000000000001"/>
    <n v="5.5275999999999996"/>
    <n v="5.5498000000000003"/>
    <n v="6.1959"/>
    <n v="6.2069999999999999"/>
    <n v="6.1914999999999996"/>
    <n v="6.2163000000000004"/>
  </r>
  <r>
    <x v="7"/>
    <x v="7"/>
    <n v="5.4858000000000002"/>
    <n v="5.4957000000000003"/>
    <n v="5.4820000000000002"/>
    <n v="5.5039999999999996"/>
    <n v="6.1393000000000004"/>
    <n v="6.1504000000000003"/>
    <n v="6.1349999999999998"/>
    <n v="6.1596000000000002"/>
  </r>
  <r>
    <x v="7"/>
    <x v="7"/>
    <n v="5.4744000000000002"/>
    <n v="5.4842000000000004"/>
    <n v="5.4705000000000004"/>
    <n v="5.4923999999999999"/>
    <n v="6.1349"/>
    <n v="6.1459000000000001"/>
    <n v="6.1306000000000003"/>
    <n v="6.1551999999999998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5713999999999997"/>
    <n v="5.5814000000000004"/>
    <n v="5.5674999999999999"/>
    <n v="5.5898000000000003"/>
    <n v="6.2122000000000002"/>
    <n v="6.2233999999999998"/>
    <n v="6.2079000000000004"/>
    <n v="6.2328000000000001"/>
  </r>
  <r>
    <x v="7"/>
    <x v="7"/>
    <n v="5.5397999999999996"/>
    <n v="5.5496999999999996"/>
    <n v="5.5358999999999998"/>
    <n v="5.5580999999999996"/>
    <n v="6.1414"/>
    <n v="6.1524000000000001"/>
    <n v="6.1371000000000002"/>
    <n v="6.1616999999999997"/>
  </r>
  <r>
    <x v="7"/>
    <x v="7"/>
    <n v="5.5397999999999996"/>
    <n v="5.5496999999999996"/>
    <n v="5.5358999999999998"/>
    <n v="5.5580999999999996"/>
    <n v="6.1414"/>
    <n v="6.1524000000000001"/>
    <n v="6.1371000000000002"/>
    <n v="6.1616999999999997"/>
  </r>
  <r>
    <x v="7"/>
    <x v="7"/>
    <n v="5.5397999999999996"/>
    <n v="5.5496999999999996"/>
    <n v="5.5358999999999998"/>
    <n v="5.5580999999999996"/>
    <n v="6.1414"/>
    <n v="6.1524000000000001"/>
    <n v="6.1371000000000002"/>
    <n v="6.1616999999999997"/>
  </r>
  <r>
    <x v="7"/>
    <x v="7"/>
    <n v="5.5774999999999997"/>
    <n v="5.5875000000000004"/>
    <n v="5.5735999999999999"/>
    <n v="5.5959000000000003"/>
    <n v="6.1921999999999997"/>
    <n v="6.2032999999999996"/>
    <n v="6.1878000000000002"/>
    <n v="6.2126000000000001"/>
  </r>
  <r>
    <x v="7"/>
    <x v="7"/>
    <n v="5.7046000000000001"/>
    <n v="5.7149000000000001"/>
    <n v="5.7005999999999997"/>
    <n v="5.7233999999999998"/>
    <n v="6.3197000000000001"/>
    <n v="6.3311000000000002"/>
    <n v="6.3152999999999997"/>
    <n v="6.3406000000000002"/>
  </r>
  <r>
    <x v="7"/>
    <x v="7"/>
    <n v="5.7096"/>
    <n v="5.7199"/>
    <n v="5.7055999999999996"/>
    <n v="5.7285000000000004"/>
    <n v="6.3358999999999996"/>
    <n v="6.3472999999999997"/>
    <n v="6.3314000000000004"/>
    <n v="6.3567999999999998"/>
  </r>
  <r>
    <x v="7"/>
    <x v="7"/>
    <n v="5.7477999999999998"/>
    <n v="5.7580999999999998"/>
    <n v="5.7438000000000002"/>
    <n v="5.7667999999999999"/>
    <n v="6.3723000000000001"/>
    <n v="6.3837999999999999"/>
    <n v="6.3677999999999999"/>
    <n v="6.3933"/>
  </r>
  <r>
    <x v="7"/>
    <x v="7"/>
    <n v="5.7538"/>
    <n v="5.7641999999999998"/>
    <n v="5.7497999999999996"/>
    <n v="5.7728000000000002"/>
    <n v="6.3654000000000002"/>
    <n v="6.3769"/>
    <n v="6.3609999999999998"/>
    <n v="6.3864999999999998"/>
  </r>
  <r>
    <x v="7"/>
    <x v="7"/>
    <n v="5.7538"/>
    <n v="5.7641999999999998"/>
    <n v="5.7497999999999996"/>
    <n v="5.7728000000000002"/>
    <n v="6.3654000000000002"/>
    <n v="6.3769"/>
    <n v="6.3609999999999998"/>
    <n v="6.3864999999999998"/>
  </r>
  <r>
    <x v="7"/>
    <x v="7"/>
    <n v="5.7538"/>
    <n v="5.7641999999999998"/>
    <n v="5.7497999999999996"/>
    <n v="5.7728000000000002"/>
    <n v="6.3654000000000002"/>
    <n v="6.3769"/>
    <n v="6.3609999999999998"/>
    <n v="6.3864999999999998"/>
  </r>
  <r>
    <x v="7"/>
    <x v="7"/>
    <n v="5.8029000000000002"/>
    <n v="5.8132999999999999"/>
    <n v="5.7988"/>
    <n v="5.8220000000000001"/>
    <n v="6.4531999999999998"/>
    <n v="6.4648000000000003"/>
    <n v="6.4486999999999997"/>
    <n v="6.4744999999999999"/>
  </r>
  <r>
    <x v="7"/>
    <x v="7"/>
    <n v="5.8257000000000003"/>
    <n v="5.8361999999999998"/>
    <n v="5.8216000000000001"/>
    <n v="5.8449"/>
    <n v="6.4706999999999999"/>
    <n v="6.4824000000000002"/>
    <n v="6.4661999999999997"/>
    <n v="6.4920999999999998"/>
  </r>
  <r>
    <x v="7"/>
    <x v="7"/>
    <n v="5.7994000000000003"/>
    <n v="5.8098000000000001"/>
    <n v="5.7953000000000001"/>
    <n v="5.8185000000000002"/>
    <n v="6.4314999999999998"/>
    <n v="6.4431000000000003"/>
    <n v="6.4269999999999996"/>
    <n v="6.4527999999999999"/>
  </r>
  <r>
    <x v="7"/>
    <x v="7"/>
    <n v="5.8140000000000001"/>
    <n v="5.8244999999999996"/>
    <n v="5.8098999999999998"/>
    <n v="5.8331999999999997"/>
    <n v="6.4406999999999996"/>
    <n v="6.4523000000000001"/>
    <n v="6.4362000000000004"/>
    <n v="6.4619999999999997"/>
  </r>
  <r>
    <x v="7"/>
    <x v="7"/>
    <n v="5.8140000000000001"/>
    <n v="5.8244999999999996"/>
    <n v="5.8098999999999998"/>
    <n v="5.8331999999999997"/>
    <n v="6.4406999999999996"/>
    <n v="6.4523000000000001"/>
    <n v="6.4362000000000004"/>
    <n v="6.4619999999999997"/>
  </r>
  <r>
    <x v="7"/>
    <x v="7"/>
    <n v="5.8140000000000001"/>
    <n v="5.8244999999999996"/>
    <n v="5.8098999999999998"/>
    <n v="5.8331999999999997"/>
    <n v="6.4406999999999996"/>
    <n v="6.4523000000000001"/>
    <n v="6.4362000000000004"/>
    <n v="6.4619999999999997"/>
  </r>
  <r>
    <x v="7"/>
    <x v="7"/>
    <n v="5.8140000000000001"/>
    <n v="5.8244999999999996"/>
    <n v="5.8098999999999998"/>
    <n v="5.8331999999999997"/>
    <n v="6.4406999999999996"/>
    <n v="6.4523000000000001"/>
    <n v="6.4362000000000004"/>
    <n v="6.4619999999999997"/>
  </r>
  <r>
    <x v="7"/>
    <x v="8"/>
    <n v="5.8044000000000002"/>
    <n v="5.8148999999999997"/>
    <n v="5.8003999999999998"/>
    <n v="5.8235999999999999"/>
    <n v="6.3686999999999996"/>
    <n v="6.3802000000000003"/>
    <n v="6.3643000000000001"/>
    <n v="6.3898000000000001"/>
  </r>
  <r>
    <x v="7"/>
    <x v="8"/>
    <n v="5.7725999999999997"/>
    <n v="5.7830000000000004"/>
    <n v="5.7686000000000002"/>
    <n v="5.7916999999999996"/>
    <n v="6.3159999999999998"/>
    <n v="6.3273000000000001"/>
    <n v="6.3114999999999997"/>
    <n v="6.3368000000000002"/>
  </r>
  <r>
    <x v="7"/>
    <x v="8"/>
    <n v="5.6656000000000004"/>
    <n v="5.6757999999999997"/>
    <n v="5.6616"/>
    <n v="5.6843000000000004"/>
    <n v="6.2351999999999999"/>
    <n v="6.2464000000000004"/>
    <n v="6.2308000000000003"/>
    <n v="6.2557999999999998"/>
  </r>
  <r>
    <x v="7"/>
    <x v="8"/>
    <n v="5.6745999999999999"/>
    <n v="5.6848000000000001"/>
    <n v="5.6706000000000003"/>
    <n v="5.6932999999999998"/>
    <n v="6.2670000000000003"/>
    <n v="6.2782999999999998"/>
    <n v="6.2625999999999999"/>
    <n v="6.2877000000000001"/>
  </r>
  <r>
    <x v="7"/>
    <x v="8"/>
    <n v="5.6932"/>
    <n v="5.7035"/>
    <n v="5.6891999999999996"/>
    <n v="5.7119999999999997"/>
    <n v="6.2824"/>
    <n v="6.2937000000000003"/>
    <n v="6.2779999999999996"/>
    <n v="6.3032000000000004"/>
  </r>
  <r>
    <x v="7"/>
    <x v="8"/>
    <n v="5.6932"/>
    <n v="5.7035"/>
    <n v="5.6891999999999996"/>
    <n v="5.7119999999999997"/>
    <n v="6.2824"/>
    <n v="6.2937000000000003"/>
    <n v="6.2779999999999996"/>
    <n v="6.3032000000000004"/>
  </r>
  <r>
    <x v="7"/>
    <x v="8"/>
    <n v="5.6932"/>
    <n v="5.7035"/>
    <n v="5.6891999999999996"/>
    <n v="5.7119999999999997"/>
    <n v="6.2824"/>
    <n v="6.2937000000000003"/>
    <n v="6.2779999999999996"/>
    <n v="6.3032000000000004"/>
  </r>
  <r>
    <x v="7"/>
    <x v="8"/>
    <n v="5.7214999999999998"/>
    <n v="5.7317999999999998"/>
    <n v="5.7175000000000002"/>
    <n v="5.7404000000000002"/>
    <n v="6.3122999999999996"/>
    <n v="6.3236999999999997"/>
    <n v="6.3079000000000001"/>
    <n v="6.3331999999999997"/>
  </r>
  <r>
    <x v="7"/>
    <x v="8"/>
    <n v="5.7568000000000001"/>
    <n v="5.7671000000000001"/>
    <n v="5.7526999999999999"/>
    <n v="5.7758000000000003"/>
    <n v="6.3569000000000004"/>
    <n v="6.3682999999999996"/>
    <n v="6.3524000000000003"/>
    <n v="6.3779000000000003"/>
  </r>
  <r>
    <x v="7"/>
    <x v="8"/>
    <n v="5.7710999999999997"/>
    <n v="5.7815000000000003"/>
    <n v="5.7671000000000001"/>
    <n v="5.7901999999999996"/>
    <n v="6.3611000000000004"/>
    <n v="6.3724999999999996"/>
    <n v="6.3566000000000003"/>
    <n v="6.3821000000000003"/>
  </r>
  <r>
    <x v="7"/>
    <x v="8"/>
    <n v="5.7282999999999999"/>
    <n v="5.7386999999999997"/>
    <n v="5.7243000000000004"/>
    <n v="5.7473000000000001"/>
    <n v="6.3087"/>
    <n v="6.32"/>
    <n v="6.3042999999999996"/>
    <n v="6.3295000000000003"/>
  </r>
  <r>
    <x v="7"/>
    <x v="8"/>
    <n v="5.6665000000000001"/>
    <n v="5.6767000000000003"/>
    <n v="5.6626000000000003"/>
    <n v="5.6852"/>
    <n v="6.2876000000000003"/>
    <n v="6.2988999999999997"/>
    <n v="6.2831999999999999"/>
    <n v="6.3083999999999998"/>
  </r>
  <r>
    <x v="7"/>
    <x v="8"/>
    <n v="5.6665000000000001"/>
    <n v="5.6767000000000003"/>
    <n v="5.6626000000000003"/>
    <n v="5.6852"/>
    <n v="6.2876000000000003"/>
    <n v="6.2988999999999997"/>
    <n v="6.2831999999999999"/>
    <n v="6.3083999999999998"/>
  </r>
  <r>
    <x v="7"/>
    <x v="8"/>
    <n v="5.6665000000000001"/>
    <n v="5.6767000000000003"/>
    <n v="5.6626000000000003"/>
    <n v="5.6852"/>
    <n v="6.2876000000000003"/>
    <n v="6.2988999999999997"/>
    <n v="6.2831999999999999"/>
    <n v="6.3083999999999998"/>
  </r>
  <r>
    <x v="7"/>
    <x v="8"/>
    <n v="5.7125000000000004"/>
    <n v="5.7228000000000003"/>
    <n v="5.7084999999999999"/>
    <n v="5.7313999999999998"/>
    <n v="6.3154000000000003"/>
    <n v="6.3268000000000004"/>
    <n v="6.3109999999999999"/>
    <n v="6.3362999999999996"/>
  </r>
  <r>
    <x v="7"/>
    <x v="8"/>
    <n v="5.7226999999999997"/>
    <n v="5.7329999999999997"/>
    <n v="5.7187000000000001"/>
    <n v="5.7416"/>
    <n v="6.3037999999999998"/>
    <n v="6.3151999999999999"/>
    <n v="6.2994000000000003"/>
    <n v="6.3247"/>
  </r>
  <r>
    <x v="7"/>
    <x v="8"/>
    <n v="5.6784999999999997"/>
    <n v="5.6887999999999996"/>
    <n v="5.6745000000000001"/>
    <n v="5.6973000000000003"/>
    <n v="6.2747000000000002"/>
    <n v="6.2859999999999996"/>
    <n v="6.2702999999999998"/>
    <n v="6.2954999999999997"/>
  </r>
  <r>
    <x v="7"/>
    <x v="8"/>
    <n v="5.6917"/>
    <n v="5.702"/>
    <n v="5.6878000000000002"/>
    <n v="5.7106000000000003"/>
    <n v="6.2941000000000003"/>
    <n v="6.3055000000000003"/>
    <n v="6.2896999999999998"/>
    <n v="6.3148999999999997"/>
  </r>
  <r>
    <x v="7"/>
    <x v="8"/>
    <n v="5.6889000000000003"/>
    <n v="5.6990999999999996"/>
    <n v="5.6848999999999998"/>
    <n v="5.7077"/>
    <n v="6.2847"/>
    <n v="6.2960000000000003"/>
    <n v="6.2803000000000004"/>
    <n v="6.3053999999999997"/>
  </r>
  <r>
    <x v="7"/>
    <x v="8"/>
    <n v="5.6889000000000003"/>
    <n v="5.6990999999999996"/>
    <n v="5.6848999999999998"/>
    <n v="5.7077"/>
    <n v="6.2847"/>
    <n v="6.2960000000000003"/>
    <n v="6.2803000000000004"/>
    <n v="6.3053999999999997"/>
  </r>
  <r>
    <x v="7"/>
    <x v="8"/>
    <n v="5.6889000000000003"/>
    <n v="5.6990999999999996"/>
    <n v="5.6848999999999998"/>
    <n v="5.7077"/>
    <n v="6.2847"/>
    <n v="6.2960000000000003"/>
    <n v="6.2803000000000004"/>
    <n v="6.3053999999999997"/>
  </r>
  <r>
    <x v="7"/>
    <x v="8"/>
    <n v="5.7183000000000002"/>
    <n v="5.7286000000000001"/>
    <n v="5.7142999999999997"/>
    <n v="5.7371999999999996"/>
    <n v="6.2819000000000003"/>
    <n v="6.2931999999999997"/>
    <n v="6.2774999999999999"/>
    <n v="6.3026999999999997"/>
  </r>
  <r>
    <x v="7"/>
    <x v="8"/>
    <n v="5.6742999999999997"/>
    <n v="5.6844999999999999"/>
    <n v="5.6703000000000001"/>
    <n v="5.6931000000000003"/>
    <n v="6.2381000000000002"/>
    <n v="6.2492999999999999"/>
    <n v="6.2336999999999998"/>
    <n v="6.2587000000000002"/>
  </r>
  <r>
    <x v="7"/>
    <x v="8"/>
    <n v="5.6882000000000001"/>
    <n v="5.6984000000000004"/>
    <n v="5.6841999999999997"/>
    <n v="5.7069999999999999"/>
    <n v="6.2544000000000004"/>
    <n v="6.2656000000000001"/>
    <n v="6.25"/>
    <n v="6.2750000000000004"/>
  </r>
  <r>
    <x v="7"/>
    <x v="8"/>
    <n v="5.6658999999999997"/>
    <n v="5.6760999999999999"/>
    <n v="5.6619000000000002"/>
    <n v="5.6845999999999997"/>
    <n v="6.1981999999999999"/>
    <n v="6.2092999999999998"/>
    <n v="6.1938000000000004"/>
    <n v="6.2187000000000001"/>
  </r>
  <r>
    <x v="7"/>
    <x v="8"/>
    <n v="5.6590999999999996"/>
    <n v="5.6692999999999998"/>
    <n v="5.6551999999999998"/>
    <n v="5.6778000000000004"/>
    <n v="6.1836000000000002"/>
    <n v="6.1947000000000001"/>
    <n v="6.1791999999999998"/>
    <n v="6.2039999999999997"/>
  </r>
  <r>
    <x v="7"/>
    <x v="8"/>
    <n v="5.6590999999999996"/>
    <n v="5.6692999999999998"/>
    <n v="5.6551999999999998"/>
    <n v="5.6778000000000004"/>
    <n v="6.1836000000000002"/>
    <n v="6.1947000000000001"/>
    <n v="6.1791999999999998"/>
    <n v="6.2039999999999997"/>
  </r>
  <r>
    <x v="7"/>
    <x v="8"/>
    <n v="5.6590999999999996"/>
    <n v="5.6692999999999998"/>
    <n v="5.6551999999999998"/>
    <n v="5.6778000000000004"/>
    <n v="6.1836000000000002"/>
    <n v="6.1947000000000001"/>
    <n v="6.1791999999999998"/>
    <n v="6.2039999999999997"/>
  </r>
  <r>
    <x v="7"/>
    <x v="8"/>
    <n v="5.6436999999999999"/>
    <n v="5.6539000000000001"/>
    <n v="5.6397000000000004"/>
    <n v="5.6623000000000001"/>
    <n v="6.1670999999999996"/>
    <n v="6.1783000000000001"/>
    <n v="6.1627999999999998"/>
    <n v="6.1875"/>
  </r>
  <r>
    <x v="7"/>
    <x v="9"/>
    <n v="5.6752000000000002"/>
    <n v="5.6855000000000002"/>
    <n v="5.6712999999999996"/>
    <n v="5.694"/>
    <n v="6.1817000000000002"/>
    <n v="6.1928000000000001"/>
    <n v="6.1772999999999998"/>
    <n v="6.2020999999999997"/>
  </r>
  <r>
    <x v="7"/>
    <x v="9"/>
    <n v="5.7279999999999998"/>
    <n v="5.7382999999999997"/>
    <n v="5.7240000000000002"/>
    <n v="5.7469000000000001"/>
    <n v="6.2546999999999997"/>
    <n v="6.266"/>
    <n v="6.2503000000000002"/>
    <n v="6.2754000000000003"/>
  </r>
  <r>
    <x v="7"/>
    <x v="9"/>
    <n v="5.6853999999999996"/>
    <n v="5.6955999999999998"/>
    <n v="5.6814"/>
    <n v="5.7041000000000004"/>
    <n v="6.2264999999999997"/>
    <n v="6.2377000000000002"/>
    <n v="6.2222"/>
    <n v="6.2470999999999997"/>
  </r>
  <r>
    <x v="7"/>
    <x v="9"/>
    <n v="5.6894"/>
    <n v="5.6997"/>
    <n v="5.6853999999999996"/>
    <n v="5.7081999999999997"/>
    <n v="6.2454000000000001"/>
    <n v="6.2567000000000004"/>
    <n v="6.2409999999999997"/>
    <n v="6.2660999999999998"/>
  </r>
  <r>
    <x v="7"/>
    <x v="9"/>
    <n v="5.6894"/>
    <n v="5.6997"/>
    <n v="5.6853999999999996"/>
    <n v="5.7081999999999997"/>
    <n v="6.2454000000000001"/>
    <n v="6.2567000000000004"/>
    <n v="6.2409999999999997"/>
    <n v="6.2660999999999998"/>
  </r>
  <r>
    <x v="7"/>
    <x v="9"/>
    <n v="5.6894"/>
    <n v="5.6997"/>
    <n v="5.6853999999999996"/>
    <n v="5.7081999999999997"/>
    <n v="6.2454000000000001"/>
    <n v="6.2567000000000004"/>
    <n v="6.2409999999999997"/>
    <n v="6.2660999999999998"/>
  </r>
  <r>
    <x v="7"/>
    <x v="9"/>
    <n v="5.7343000000000002"/>
    <n v="5.7446000000000002"/>
    <n v="5.7302999999999997"/>
    <n v="5.7531999999999996"/>
    <n v="6.2939999999999996"/>
    <n v="6.3052999999999999"/>
    <n v="6.2896000000000001"/>
    <n v="6.3148"/>
  </r>
  <r>
    <x v="7"/>
    <x v="9"/>
    <n v="5.8159999999999998"/>
    <n v="5.8265000000000002"/>
    <n v="5.8120000000000003"/>
    <n v="5.8353000000000002"/>
    <n v="6.3897000000000004"/>
    <n v="6.4012000000000002"/>
    <n v="6.3852000000000002"/>
    <n v="6.4108000000000001"/>
  </r>
  <r>
    <x v="7"/>
    <x v="9"/>
    <n v="5.8276000000000003"/>
    <n v="5.8380999999999998"/>
    <n v="5.8235000000000001"/>
    <n v="5.8468"/>
    <n v="6.3974000000000002"/>
    <n v="6.4089"/>
    <n v="6.3929"/>
    <n v="6.4184999999999999"/>
  </r>
  <r>
    <x v="7"/>
    <x v="9"/>
    <n v="5.8704000000000001"/>
    <n v="5.8810000000000002"/>
    <n v="5.8662999999999998"/>
    <n v="5.8898000000000001"/>
    <n v="6.4694000000000003"/>
    <n v="6.4809999999999999"/>
    <n v="6.4648000000000003"/>
    <n v="6.4907000000000004"/>
  </r>
  <r>
    <x v="7"/>
    <x v="9"/>
    <n v="5.8417000000000003"/>
    <n v="5.8521999999999998"/>
    <n v="5.8376000000000001"/>
    <n v="5.8609999999999998"/>
    <n v="6.4405000000000001"/>
    <n v="6.4520999999999997"/>
    <n v="6.4359000000000002"/>
    <n v="6.4617000000000004"/>
  </r>
  <r>
    <x v="7"/>
    <x v="9"/>
    <n v="5.8417000000000003"/>
    <n v="5.8521999999999998"/>
    <n v="5.8376000000000001"/>
    <n v="5.8609999999999998"/>
    <n v="6.4405000000000001"/>
    <n v="6.4520999999999997"/>
    <n v="6.4359000000000002"/>
    <n v="6.4617000000000004"/>
  </r>
  <r>
    <x v="7"/>
    <x v="9"/>
    <n v="5.8417000000000003"/>
    <n v="5.8521999999999998"/>
    <n v="5.8376000000000001"/>
    <n v="5.8609999999999998"/>
    <n v="6.4405000000000001"/>
    <n v="6.4520999999999997"/>
    <n v="6.4359000000000002"/>
    <n v="6.4617000000000004"/>
  </r>
  <r>
    <x v="7"/>
    <x v="9"/>
    <n v="5.9103000000000003"/>
    <n v="5.9208999999999996"/>
    <n v="5.9061000000000003"/>
    <n v="5.9298000000000002"/>
    <n v="6.5174000000000003"/>
    <n v="6.5290999999999997"/>
    <n v="6.5128000000000004"/>
    <n v="6.5388999999999999"/>
  </r>
  <r>
    <x v="7"/>
    <x v="9"/>
    <n v="5.8880999999999997"/>
    <n v="5.8986999999999998"/>
    <n v="5.8840000000000003"/>
    <n v="5.9076000000000004"/>
    <n v="6.4888000000000003"/>
    <n v="6.5004999999999997"/>
    <n v="6.4842000000000004"/>
    <n v="6.5102000000000002"/>
  </r>
  <r>
    <x v="7"/>
    <x v="9"/>
    <n v="5.8914999999999997"/>
    <n v="5.9020999999999999"/>
    <n v="5.8874000000000004"/>
    <n v="5.9109999999999996"/>
    <n v="6.5011999999999999"/>
    <n v="6.5129000000000001"/>
    <n v="6.4966999999999997"/>
    <n v="6.5227000000000004"/>
  </r>
  <r>
    <x v="7"/>
    <x v="9"/>
    <n v="5.8806000000000003"/>
    <n v="5.8912000000000004"/>
    <n v="5.8765000000000001"/>
    <n v="5.9"/>
    <n v="6.5255000000000001"/>
    <n v="6.5373000000000001"/>
    <n v="6.5209999999999999"/>
    <n v="6.5471000000000004"/>
  </r>
  <r>
    <x v="7"/>
    <x v="9"/>
    <n v="5.7690000000000001"/>
    <n v="5.7793999999999999"/>
    <n v="5.7648999999999999"/>
    <n v="5.7880000000000003"/>
    <n v="6.4202000000000004"/>
    <n v="6.4318"/>
    <n v="6.4157000000000002"/>
    <n v="6.4413999999999998"/>
  </r>
  <r>
    <x v="7"/>
    <x v="9"/>
    <n v="5.7690000000000001"/>
    <n v="5.7793999999999999"/>
    <n v="5.7648999999999999"/>
    <n v="5.7880000000000003"/>
    <n v="6.4202000000000004"/>
    <n v="6.4318"/>
    <n v="6.4157000000000002"/>
    <n v="6.4413999999999998"/>
  </r>
  <r>
    <x v="7"/>
    <x v="9"/>
    <n v="5.7690000000000001"/>
    <n v="5.7793999999999999"/>
    <n v="5.7648999999999999"/>
    <n v="5.7880000000000003"/>
    <n v="6.4202000000000004"/>
    <n v="6.4318"/>
    <n v="6.4157000000000002"/>
    <n v="6.4413999999999998"/>
  </r>
  <r>
    <x v="7"/>
    <x v="9"/>
    <n v="5.8124000000000002"/>
    <n v="5.8228"/>
    <n v="5.8083"/>
    <n v="5.8315999999999999"/>
    <n v="6.4893999999999998"/>
    <n v="6.5011000000000001"/>
    <n v="6.4848999999999997"/>
    <n v="6.5107999999999997"/>
  </r>
  <r>
    <x v="7"/>
    <x v="9"/>
    <n v="5.8303000000000003"/>
    <n v="5.8407999999999998"/>
    <n v="5.8262"/>
    <n v="5.8495999999999997"/>
    <n v="6.4969000000000001"/>
    <n v="6.5086000000000004"/>
    <n v="6.4923999999999999"/>
    <n v="6.5183999999999997"/>
  </r>
  <r>
    <x v="7"/>
    <x v="9"/>
    <n v="5.7712000000000003"/>
    <n v="5.7816000000000001"/>
    <n v="5.7671999999999999"/>
    <n v="5.7903000000000002"/>
    <n v="6.4157999999999999"/>
    <n v="6.4273999999999996"/>
    <n v="6.4112999999999998"/>
    <n v="6.4370000000000003"/>
  </r>
  <r>
    <x v="7"/>
    <x v="9"/>
    <n v="5.7416999999999998"/>
    <n v="5.7519999999999998"/>
    <n v="5.7377000000000002"/>
    <n v="5.7606999999999999"/>
    <n v="6.3920000000000003"/>
    <n v="6.4036"/>
    <n v="6.3875999999999999"/>
    <n v="6.4131999999999998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363"/>
    <n v="5.7465999999999999"/>
    <n v="5.7323000000000004"/>
    <n v="5.7553000000000001"/>
    <n v="6.3772000000000002"/>
    <n v="6.3887"/>
    <n v="6.3727999999999998"/>
    <n v="6.3982999999999999"/>
  </r>
  <r>
    <x v="7"/>
    <x v="9"/>
    <n v="5.7083000000000004"/>
    <n v="5.7186000000000003"/>
    <n v="5.7042999999999999"/>
    <n v="5.7271999999999998"/>
    <n v="6.3715000000000002"/>
    <n v="6.383"/>
    <n v="6.3670999999999998"/>
    <n v="6.3925999999999998"/>
  </r>
  <r>
    <x v="7"/>
    <x v="10"/>
    <n v="5.7187999999999999"/>
    <n v="5.7290999999999999"/>
    <n v="5.7148000000000003"/>
    <n v="5.7377000000000002"/>
    <n v="6.3803000000000001"/>
    <n v="6.3917999999999999"/>
    <n v="6.3757999999999999"/>
    <n v="6.4013"/>
  </r>
  <r>
    <x v="7"/>
    <x v="10"/>
    <n v="5.7187999999999999"/>
    <n v="5.7290999999999999"/>
    <n v="5.7148000000000003"/>
    <n v="5.7377000000000002"/>
    <n v="6.3803000000000001"/>
    <n v="6.3917999999999999"/>
    <n v="6.3757999999999999"/>
    <n v="6.4013"/>
  </r>
  <r>
    <x v="7"/>
    <x v="10"/>
    <n v="5.7187999999999999"/>
    <n v="5.7290999999999999"/>
    <n v="5.7148000000000003"/>
    <n v="5.7377000000000002"/>
    <n v="6.3803000000000001"/>
    <n v="6.3917999999999999"/>
    <n v="6.3757999999999999"/>
    <n v="6.4013"/>
  </r>
  <r>
    <x v="7"/>
    <x v="10"/>
    <n v="5.6832000000000003"/>
    <n v="5.6933999999999996"/>
    <n v="5.6791999999999998"/>
    <n v="5.702"/>
    <n v="6.3457999999999997"/>
    <n v="6.3573000000000004"/>
    <n v="6.3414000000000001"/>
    <n v="6.3667999999999996"/>
  </r>
  <r>
    <x v="7"/>
    <x v="10"/>
    <n v="5.7282000000000002"/>
    <n v="5.7385999999999999"/>
    <n v="5.7241999999999997"/>
    <n v="5.7472000000000003"/>
    <n v="6.3739999999999997"/>
    <n v="6.3855000000000004"/>
    <n v="6.3695000000000004"/>
    <n v="6.3951000000000002"/>
  </r>
  <r>
    <x v="7"/>
    <x v="10"/>
    <n v="5.7480000000000002"/>
    <n v="5.7584"/>
    <n v="5.7439999999999998"/>
    <n v="5.7670000000000003"/>
    <n v="6.3714000000000004"/>
    <n v="6.3829000000000002"/>
    <n v="6.367"/>
    <n v="6.3925000000000001"/>
  </r>
  <r>
    <x v="7"/>
    <x v="10"/>
    <n v="5.7366000000000001"/>
    <n v="5.7469999999999999"/>
    <n v="5.7325999999999997"/>
    <n v="5.7556000000000003"/>
    <n v="6.3547000000000002"/>
    <n v="6.3662000000000001"/>
    <n v="6.3502999999999998"/>
    <n v="6.3757000000000001"/>
  </r>
  <r>
    <x v="7"/>
    <x v="10"/>
    <n v="5.7428999999999997"/>
    <n v="5.7531999999999996"/>
    <n v="5.7388000000000003"/>
    <n v="5.7618"/>
    <n v="6.3411999999999997"/>
    <n v="6.3525999999999998"/>
    <n v="6.3368000000000002"/>
    <n v="6.3621999999999996"/>
  </r>
  <r>
    <x v="7"/>
    <x v="10"/>
    <n v="5.7428999999999997"/>
    <n v="5.7531999999999996"/>
    <n v="5.7388000000000003"/>
    <n v="5.7618"/>
    <n v="6.3411999999999997"/>
    <n v="6.3525999999999998"/>
    <n v="6.3368000000000002"/>
    <n v="6.3621999999999996"/>
  </r>
  <r>
    <x v="7"/>
    <x v="10"/>
    <n v="5.7428999999999997"/>
    <n v="5.7531999999999996"/>
    <n v="5.7388000000000003"/>
    <n v="5.7618"/>
    <n v="6.3411999999999997"/>
    <n v="6.3525999999999998"/>
    <n v="6.3368000000000002"/>
    <n v="6.3621999999999996"/>
  </r>
  <r>
    <x v="7"/>
    <x v="10"/>
    <n v="5.7704000000000004"/>
    <n v="5.7808000000000002"/>
    <n v="5.7664"/>
    <n v="5.7895000000000003"/>
    <n v="6.3640999999999996"/>
    <n v="6.3756000000000004"/>
    <n v="6.3597000000000001"/>
    <n v="6.3852000000000002"/>
  </r>
  <r>
    <x v="7"/>
    <x v="10"/>
    <n v="5.7664999999999997"/>
    <n v="5.7769000000000004"/>
    <n v="5.7624000000000004"/>
    <n v="5.7854999999999999"/>
    <n v="6.3586"/>
    <n v="6.3700999999999999"/>
    <n v="6.3541999999999996"/>
    <n v="6.3795999999999999"/>
  </r>
  <r>
    <x v="7"/>
    <x v="10"/>
    <n v="5.7572999999999999"/>
    <n v="5.7675999999999998"/>
    <n v="5.7531999999999996"/>
    <n v="5.7763"/>
    <n v="6.3395000000000001"/>
    <n v="6.3509000000000002"/>
    <n v="6.335"/>
    <n v="6.3604000000000003"/>
  </r>
  <r>
    <x v="7"/>
    <x v="10"/>
    <n v="5.7569999999999997"/>
    <n v="5.7674000000000003"/>
    <n v="5.7530000000000001"/>
    <n v="5.7760999999999996"/>
    <n v="6.3330000000000002"/>
    <n v="6.3444000000000003"/>
    <n v="6.3285999999999998"/>
    <n v="6.3540000000000001"/>
  </r>
  <r>
    <x v="7"/>
    <x v="10"/>
    <n v="5.7469999999999999"/>
    <n v="5.7572999999999999"/>
    <n v="5.7430000000000003"/>
    <n v="5.766"/>
    <n v="6.3352000000000004"/>
    <n v="6.3465999999999996"/>
    <n v="6.3307000000000002"/>
    <n v="6.3560999999999996"/>
  </r>
  <r>
    <x v="7"/>
    <x v="10"/>
    <n v="5.7469999999999999"/>
    <n v="5.7572999999999999"/>
    <n v="5.7430000000000003"/>
    <n v="5.766"/>
    <n v="6.3352000000000004"/>
    <n v="6.3465999999999996"/>
    <n v="6.3307000000000002"/>
    <n v="6.3560999999999996"/>
  </r>
  <r>
    <x v="7"/>
    <x v="10"/>
    <n v="5.7469999999999999"/>
    <n v="5.7572999999999999"/>
    <n v="5.7430000000000003"/>
    <n v="5.766"/>
    <n v="6.3352000000000004"/>
    <n v="6.3465999999999996"/>
    <n v="6.3307000000000002"/>
    <n v="6.3560999999999996"/>
  </r>
  <r>
    <x v="7"/>
    <x v="10"/>
    <n v="5.7302999999999997"/>
    <n v="5.7407000000000004"/>
    <n v="5.7263000000000002"/>
    <n v="5.7492999999999999"/>
    <n v="6.3377999999999997"/>
    <n v="6.3491999999999997"/>
    <n v="6.3333000000000004"/>
    <n v="6.3586999999999998"/>
  </r>
  <r>
    <x v="7"/>
    <x v="10"/>
    <n v="5.7153"/>
    <n v="5.7256"/>
    <n v="5.7112999999999996"/>
    <n v="5.7342000000000004"/>
    <n v="6.3278999999999996"/>
    <n v="6.3392999999999997"/>
    <n v="6.3234000000000004"/>
    <n v="6.3487999999999998"/>
  </r>
  <r>
    <x v="7"/>
    <x v="10"/>
    <n v="5.6963999999999997"/>
    <n v="5.7065999999999999"/>
    <n v="5.6924000000000001"/>
    <n v="5.7152000000000003"/>
    <n v="6.3026999999999997"/>
    <n v="6.3140999999999998"/>
    <n v="6.2983000000000002"/>
    <n v="6.3235000000000001"/>
  </r>
  <r>
    <x v="7"/>
    <x v="10"/>
    <n v="5.6896000000000004"/>
    <n v="5.6997999999999998"/>
    <n v="5.6856"/>
    <n v="5.7084000000000001"/>
    <n v="6.3047000000000004"/>
    <n v="6.3160999999999996"/>
    <n v="6.3003"/>
    <n v="6.3255999999999997"/>
  </r>
  <r>
    <x v="7"/>
    <x v="10"/>
    <n v="5.6919000000000004"/>
    <n v="5.7020999999999997"/>
    <n v="5.6879"/>
    <n v="5.7107000000000001"/>
    <n v="6.2979000000000003"/>
    <n v="6.3093000000000004"/>
    <n v="6.2934999999999999"/>
    <n v="6.3186999999999998"/>
  </r>
  <r>
    <x v="7"/>
    <x v="10"/>
    <n v="5.6919000000000004"/>
    <n v="5.7020999999999997"/>
    <n v="5.6879"/>
    <n v="5.7107000000000001"/>
    <n v="6.2979000000000003"/>
    <n v="6.3093000000000004"/>
    <n v="6.2934999999999999"/>
    <n v="6.3186999999999998"/>
  </r>
  <r>
    <x v="7"/>
    <x v="10"/>
    <n v="5.6919000000000004"/>
    <n v="5.7020999999999997"/>
    <n v="5.6879"/>
    <n v="5.7107000000000001"/>
    <n v="6.2979000000000003"/>
    <n v="6.3093000000000004"/>
    <n v="6.2934999999999999"/>
    <n v="6.3186999999999998"/>
  </r>
  <r>
    <x v="7"/>
    <x v="10"/>
    <n v="5.7191000000000001"/>
    <n v="5.7294"/>
    <n v="5.7150999999999996"/>
    <n v="5.7380000000000004"/>
    <n v="6.3026"/>
    <n v="6.3139000000000003"/>
    <n v="6.2981999999999996"/>
    <n v="6.3234000000000004"/>
  </r>
  <r>
    <x v="7"/>
    <x v="10"/>
    <n v="5.7382999999999997"/>
    <n v="5.7485999999999997"/>
    <n v="5.7343000000000002"/>
    <n v="5.7572999999999999"/>
    <n v="6.3213999999999997"/>
    <n v="6.3327"/>
    <n v="6.3169000000000004"/>
    <n v="6.3422000000000001"/>
  </r>
  <r>
    <x v="7"/>
    <x v="10"/>
    <n v="5.7527999999999997"/>
    <n v="5.7632000000000003"/>
    <n v="5.7488000000000001"/>
    <n v="5.7717999999999998"/>
    <n v="6.3330000000000002"/>
    <n v="6.3444000000000003"/>
    <n v="6.3285"/>
    <n v="6.3539000000000003"/>
  </r>
  <r>
    <x v="7"/>
    <x v="10"/>
    <n v="5.7579000000000002"/>
    <n v="5.7682000000000002"/>
    <n v="5.7538"/>
    <n v="5.7769000000000004"/>
    <n v="6.3395999999999999"/>
    <n v="6.3510999999999997"/>
    <n v="6.3352000000000004"/>
    <n v="6.3605999999999998"/>
  </r>
  <r>
    <x v="7"/>
    <x v="10"/>
    <n v="5.7403000000000004"/>
    <n v="5.7507000000000001"/>
    <n v="5.7363"/>
    <n v="5.7592999999999996"/>
    <n v="6.3174999999999999"/>
    <n v="6.3289"/>
    <n v="6.3131000000000004"/>
    <n v="6.3384"/>
  </r>
  <r>
    <x v="7"/>
    <x v="10"/>
    <n v="5.7403000000000004"/>
    <n v="5.7507000000000001"/>
    <n v="5.7363"/>
    <n v="5.7592999999999996"/>
    <n v="6.3174999999999999"/>
    <n v="6.3289"/>
    <n v="6.3131000000000004"/>
    <n v="6.3384"/>
  </r>
  <r>
    <x v="7"/>
    <x v="10"/>
    <n v="5.7403000000000004"/>
    <n v="5.7507000000000001"/>
    <n v="5.7363"/>
    <n v="5.7592999999999996"/>
    <n v="6.3174999999999999"/>
    <n v="6.3289"/>
    <n v="6.3131000000000004"/>
    <n v="6.3384"/>
  </r>
  <r>
    <x v="7"/>
    <x v="11"/>
    <n v="5.7426000000000004"/>
    <n v="5.7529000000000003"/>
    <n v="5.7385000000000002"/>
    <n v="5.7614999999999998"/>
    <n v="6.3246000000000002"/>
    <n v="6.3360000000000003"/>
    <n v="6.3201999999999998"/>
    <n v="6.3455000000000004"/>
  </r>
  <r>
    <x v="7"/>
    <x v="11"/>
    <n v="5.7365000000000004"/>
    <n v="5.7468000000000004"/>
    <n v="5.7324999999999999"/>
    <n v="5.7553999999999998"/>
    <n v="6.3552"/>
    <n v="6.3666"/>
    <n v="6.3506999999999998"/>
    <n v="6.3761999999999999"/>
  </r>
  <r>
    <x v="7"/>
    <x v="11"/>
    <n v="5.7359999999999998"/>
    <n v="5.7462999999999997"/>
    <n v="5.7320000000000002"/>
    <n v="5.7549999999999999"/>
    <n v="6.3529"/>
    <n v="6.3643000000000001"/>
    <n v="6.3483999999999998"/>
    <n v="6.3738999999999999"/>
  </r>
  <r>
    <x v="7"/>
    <x v="11"/>
    <n v="5.7488000000000001"/>
    <n v="5.7591000000000001"/>
    <n v="5.7446999999999999"/>
    <n v="5.7678000000000003"/>
    <n v="6.3738000000000001"/>
    <n v="6.3853"/>
    <n v="6.3693999999999997"/>
    <n v="6.3948999999999998"/>
  </r>
  <r>
    <x v="7"/>
    <x v="11"/>
    <n v="5.7478999999999996"/>
    <n v="5.7582000000000004"/>
    <n v="5.7438000000000002"/>
    <n v="5.7668999999999997"/>
    <n v="6.3804999999999996"/>
    <n v="6.3920000000000003"/>
    <n v="6.3760000000000003"/>
    <n v="6.4016000000000002"/>
  </r>
  <r>
    <x v="7"/>
    <x v="11"/>
    <n v="5.7478999999999996"/>
    <n v="5.7582000000000004"/>
    <n v="5.7438000000000002"/>
    <n v="5.7668999999999997"/>
    <n v="6.3804999999999996"/>
    <n v="6.3920000000000003"/>
    <n v="6.3760000000000003"/>
    <n v="6.4016000000000002"/>
  </r>
  <r>
    <x v="7"/>
    <x v="11"/>
    <n v="5.7478999999999996"/>
    <n v="5.7582000000000004"/>
    <n v="5.7438000000000002"/>
    <n v="5.7668999999999997"/>
    <n v="6.3804999999999996"/>
    <n v="6.3920000000000003"/>
    <n v="6.3760000000000003"/>
    <n v="6.4016000000000002"/>
  </r>
  <r>
    <x v="7"/>
    <x v="11"/>
    <n v="5.7904999999999998"/>
    <n v="5.8010000000000002"/>
    <n v="5.7865000000000002"/>
    <n v="5.8097000000000003"/>
    <n v="6.4082999999999997"/>
    <n v="6.4199000000000002"/>
    <n v="6.4039000000000001"/>
    <n v="6.4295"/>
  </r>
  <r>
    <x v="7"/>
    <x v="11"/>
    <n v="5.7987000000000002"/>
    <n v="5.8091999999999997"/>
    <n v="5.7946"/>
    <n v="5.8178999999999998"/>
    <n v="6.4218000000000002"/>
    <n v="6.4333"/>
    <n v="6.4173"/>
    <n v="6.4429999999999996"/>
  </r>
  <r>
    <x v="7"/>
    <x v="11"/>
    <n v="5.7981999999999996"/>
    <n v="5.8086000000000002"/>
    <n v="5.7941000000000003"/>
    <n v="5.8173000000000004"/>
    <n v="6.4267000000000003"/>
    <n v="6.4382999999999999"/>
    <n v="6.4222000000000001"/>
    <n v="6.4478999999999997"/>
  </r>
  <r>
    <x v="7"/>
    <x v="11"/>
    <n v="5.7874999999999996"/>
    <n v="5.798"/>
    <n v="5.7835000000000001"/>
    <n v="5.8067000000000002"/>
    <n v="6.4433999999999996"/>
    <n v="6.4550000000000001"/>
    <n v="6.4387999999999996"/>
    <n v="6.4645999999999999"/>
  </r>
  <r>
    <x v="7"/>
    <x v="11"/>
    <n v="5.7725999999999997"/>
    <n v="5.7830000000000004"/>
    <n v="5.7685000000000004"/>
    <n v="5.7916999999999996"/>
    <n v="6.4503000000000004"/>
    <n v="6.4619"/>
    <n v="6.4458000000000002"/>
    <n v="6.4715999999999996"/>
  </r>
  <r>
    <x v="7"/>
    <x v="11"/>
    <n v="5.7725999999999997"/>
    <n v="5.7830000000000004"/>
    <n v="5.7685000000000004"/>
    <n v="5.7916999999999996"/>
    <n v="6.4503000000000004"/>
    <n v="6.4619"/>
    <n v="6.4458000000000002"/>
    <n v="6.4715999999999996"/>
  </r>
  <r>
    <x v="7"/>
    <x v="11"/>
    <n v="5.7725999999999997"/>
    <n v="5.7830000000000004"/>
    <n v="5.7685000000000004"/>
    <n v="5.7916999999999996"/>
    <n v="6.4503000000000004"/>
    <n v="6.4619"/>
    <n v="6.4458000000000002"/>
    <n v="6.4715999999999996"/>
  </r>
  <r>
    <x v="7"/>
    <x v="11"/>
    <n v="5.8343999999999996"/>
    <n v="5.8449"/>
    <n v="5.8303000000000003"/>
    <n v="5.8536999999999999"/>
    <n v="6.4992999999999999"/>
    <n v="6.5110000000000001"/>
    <n v="6.4947999999999997"/>
    <n v="6.5208000000000004"/>
  </r>
  <r>
    <x v="7"/>
    <x v="11"/>
    <n v="5.8558000000000003"/>
    <n v="5.8663999999999996"/>
    <n v="5.8517000000000001"/>
    <n v="5.8752000000000004"/>
    <n v="6.5289999999999999"/>
    <n v="6.5407999999999999"/>
    <n v="6.5244"/>
    <n v="6.5506000000000002"/>
  </r>
  <r>
    <x v="7"/>
    <x v="11"/>
    <n v="5.8990999999999998"/>
    <n v="5.9097"/>
    <n v="5.8949999999999996"/>
    <n v="5.9185999999999996"/>
    <n v="6.5670999999999999"/>
    <n v="6.5789"/>
    <n v="6.5625"/>
    <n v="6.5888"/>
  </r>
  <r>
    <x v="7"/>
    <x v="11"/>
    <n v="5.9252000000000002"/>
    <n v="5.9359000000000002"/>
    <n v="5.9210000000000003"/>
    <n v="5.9447999999999999"/>
    <n v="6.5963000000000003"/>
    <n v="6.6081000000000003"/>
    <n v="6.5915999999999997"/>
    <n v="6.6181000000000001"/>
  </r>
  <r>
    <x v="7"/>
    <x v="11"/>
    <n v="5.9115000000000002"/>
    <n v="5.9222000000000001"/>
    <n v="5.9074"/>
    <n v="5.9310999999999998"/>
    <n v="6.5704000000000002"/>
    <n v="6.5823"/>
    <n v="6.5658000000000003"/>
    <n v="6.5922000000000001"/>
  </r>
  <r>
    <x v="7"/>
    <x v="11"/>
    <n v="5.9115000000000002"/>
    <n v="5.9222000000000001"/>
    <n v="5.9074"/>
    <n v="5.9310999999999998"/>
    <n v="6.5704000000000002"/>
    <n v="6.5823"/>
    <n v="6.5658000000000003"/>
    <n v="6.5922000000000001"/>
  </r>
  <r>
    <x v="7"/>
    <x v="11"/>
    <n v="5.9115000000000002"/>
    <n v="5.9222000000000001"/>
    <n v="5.9074"/>
    <n v="5.9310999999999998"/>
    <n v="6.5704000000000002"/>
    <n v="6.5823"/>
    <n v="6.5658000000000003"/>
    <n v="6.5922000000000001"/>
  </r>
  <r>
    <x v="7"/>
    <x v="11"/>
    <n v="5.9291"/>
    <n v="5.9398"/>
    <n v="5.9249999999999998"/>
    <n v="5.9486999999999997"/>
    <n v="6.5713999999999997"/>
    <n v="6.5831999999999997"/>
    <n v="6.5667999999999997"/>
    <n v="6.5930999999999997"/>
  </r>
  <r>
    <x v="7"/>
    <x v="11"/>
    <n v="5.9363999999999999"/>
    <n v="5.9470999999999998"/>
    <n v="5.9322999999999997"/>
    <n v="5.9560000000000004"/>
    <n v="6.5773000000000001"/>
    <n v="6.5891999999999999"/>
    <n v="6.5727000000000002"/>
    <n v="6.5991"/>
  </r>
  <r>
    <x v="7"/>
    <x v="11"/>
    <n v="5.9292999999999996"/>
    <n v="5.94"/>
    <n v="5.9250999999999996"/>
    <n v="5.9489000000000001"/>
    <n v="6.5754999999999999"/>
    <n v="6.5873999999999997"/>
    <n v="6.5709"/>
    <n v="6.5972999999999997"/>
  </r>
  <r>
    <x v="7"/>
    <x v="11"/>
    <n v="5.9302000000000001"/>
    <n v="5.9409000000000001"/>
    <n v="5.9260999999999999"/>
    <n v="5.9497999999999998"/>
    <n v="6.5758999999999999"/>
    <n v="6.5877999999999997"/>
    <n v="6.5712999999999999"/>
    <n v="6.5975999999999999"/>
  </r>
  <r>
    <x v="7"/>
    <x v="11"/>
    <n v="5.9370000000000003"/>
    <n v="5.9477000000000002"/>
    <n v="5.9328000000000003"/>
    <n v="5.9565999999999999"/>
    <n v="6.6116999999999999"/>
    <n v="6.6235999999999997"/>
    <n v="6.6071"/>
    <n v="6.6336000000000004"/>
  </r>
  <r>
    <x v="7"/>
    <x v="11"/>
    <n v="5.9370000000000003"/>
    <n v="5.9477000000000002"/>
    <n v="5.9328000000000003"/>
    <n v="5.9565999999999999"/>
    <n v="6.6116999999999999"/>
    <n v="6.6235999999999997"/>
    <n v="6.6071"/>
    <n v="6.6336000000000004"/>
  </r>
  <r>
    <x v="7"/>
    <x v="11"/>
    <n v="5.9370000000000003"/>
    <n v="5.9477000000000002"/>
    <n v="5.9328000000000003"/>
    <n v="5.9565999999999999"/>
    <n v="6.6116999999999999"/>
    <n v="6.6235999999999997"/>
    <n v="6.6071"/>
    <n v="6.6336000000000004"/>
  </r>
  <r>
    <x v="7"/>
    <x v="11"/>
    <n v="5.9401999999999999"/>
    <n v="5.9508999999999999"/>
    <n v="5.9359999999999999"/>
    <n v="5.9598000000000004"/>
    <n v="6.6505999999999998"/>
    <n v="6.6624999999999996"/>
    <n v="6.6459000000000001"/>
    <n v="6.6725000000000003"/>
  </r>
  <r>
    <x v="7"/>
    <x v="11"/>
    <n v="5.94"/>
    <n v="5.9507000000000003"/>
    <n v="5.9358000000000004"/>
    <n v="5.9596"/>
    <n v="6.6620999999999997"/>
    <n v="6.6741000000000001"/>
    <n v="6.6574999999999998"/>
    <n v="6.6840999999999999"/>
  </r>
  <r>
    <x v="7"/>
    <x v="11"/>
    <n v="5.94"/>
    <n v="5.9507000000000003"/>
    <n v="5.9358000000000004"/>
    <n v="5.9596"/>
    <n v="6.6620999999999997"/>
    <n v="6.6741000000000001"/>
    <n v="6.6574999999999998"/>
    <n v="6.6840999999999999"/>
  </r>
  <r>
    <x v="8"/>
    <x v="0"/>
    <n v="5.9478"/>
    <n v="5.9584999999999999"/>
    <n v="5.9436"/>
    <n v="5.9673999999999996"/>
    <n v="6.6630000000000003"/>
    <n v="6.6749999999999998"/>
    <n v="6.6584000000000003"/>
    <n v="6.6849999999999996"/>
  </r>
  <r>
    <x v="8"/>
    <x v="0"/>
    <n v="5.9626999999999999"/>
    <n v="5.9733999999999998"/>
    <n v="5.9584999999999999"/>
    <n v="5.9824000000000002"/>
    <n v="6.6463999999999999"/>
    <n v="6.6584000000000003"/>
    <n v="6.6417000000000002"/>
    <n v="6.6683000000000003"/>
  </r>
  <r>
    <x v="8"/>
    <x v="0"/>
    <n v="5.9626999999999999"/>
    <n v="5.9733999999999998"/>
    <n v="5.9584999999999999"/>
    <n v="5.9824000000000002"/>
    <n v="6.6463999999999999"/>
    <n v="6.6584000000000003"/>
    <n v="6.6417000000000002"/>
    <n v="6.6683000000000003"/>
  </r>
  <r>
    <x v="8"/>
    <x v="0"/>
    <n v="5.9626999999999999"/>
    <n v="5.9733999999999998"/>
    <n v="5.9584999999999999"/>
    <n v="5.9824000000000002"/>
    <n v="6.6463999999999999"/>
    <n v="6.6584000000000003"/>
    <n v="6.6417000000000002"/>
    <n v="6.6683000000000003"/>
  </r>
  <r>
    <x v="8"/>
    <x v="0"/>
    <n v="5.9657999999999998"/>
    <n v="5.9766000000000004"/>
    <n v="5.9615999999999998"/>
    <n v="5.9855"/>
    <n v="6.6718000000000002"/>
    <n v="6.6837999999999997"/>
    <n v="6.6670999999999996"/>
    <n v="6.6939000000000002"/>
  </r>
  <r>
    <x v="8"/>
    <x v="0"/>
    <n v="5.9593999999999996"/>
    <n v="5.9701000000000004"/>
    <n v="5.9551999999999996"/>
    <n v="5.9790000000000001"/>
    <n v="6.6627999999999998"/>
    <n v="6.6748000000000003"/>
    <n v="6.6581000000000001"/>
    <n v="6.6848000000000001"/>
  </r>
  <r>
    <x v="8"/>
    <x v="0"/>
    <n v="5.9570999999999996"/>
    <n v="5.9679000000000002"/>
    <n v="5.9530000000000003"/>
    <n v="5.9767999999999999"/>
    <n v="6.6355000000000004"/>
    <n v="6.6474000000000002"/>
    <n v="6.6307999999999998"/>
    <n v="6.6574"/>
  </r>
  <r>
    <x v="8"/>
    <x v="0"/>
    <n v="5.8810000000000002"/>
    <n v="5.8916000000000004"/>
    <n v="5.8768000000000002"/>
    <n v="5.9004000000000003"/>
    <n v="6.5335999999999999"/>
    <n v="6.5453999999999999"/>
    <n v="6.5290999999999997"/>
    <n v="6.5552000000000001"/>
  </r>
  <r>
    <x v="8"/>
    <x v="0"/>
    <n v="5.8712999999999997"/>
    <n v="5.8818999999999999"/>
    <n v="5.8672000000000004"/>
    <n v="5.8906999999999998"/>
    <n v="6.5170000000000003"/>
    <n v="6.5288000000000004"/>
    <n v="6.5125000000000002"/>
    <n v="6.5385999999999997"/>
  </r>
  <r>
    <x v="8"/>
    <x v="0"/>
    <n v="5.8712999999999997"/>
    <n v="5.8818999999999999"/>
    <n v="5.8672000000000004"/>
    <n v="5.8906999999999998"/>
    <n v="6.5170000000000003"/>
    <n v="6.5288000000000004"/>
    <n v="6.5125000000000002"/>
    <n v="6.5385999999999997"/>
  </r>
  <r>
    <x v="8"/>
    <x v="0"/>
    <n v="5.8712999999999997"/>
    <n v="5.8818999999999999"/>
    <n v="5.8672000000000004"/>
    <n v="5.8906999999999998"/>
    <n v="6.5170000000000003"/>
    <n v="6.5288000000000004"/>
    <n v="6.5125000000000002"/>
    <n v="6.5385999999999997"/>
  </r>
  <r>
    <x v="8"/>
    <x v="0"/>
    <n v="5.8529"/>
    <n v="5.8635000000000002"/>
    <n v="5.8487999999999998"/>
    <n v="5.8723000000000001"/>
    <n v="6.5095999999999998"/>
    <n v="6.5213000000000001"/>
    <n v="6.5049999999999999"/>
    <n v="6.5311000000000003"/>
  </r>
  <r>
    <x v="8"/>
    <x v="0"/>
    <n v="5.8811"/>
    <n v="5.8917000000000002"/>
    <n v="5.8769999999999998"/>
    <n v="5.9005000000000001"/>
    <n v="6.5495000000000001"/>
    <n v="6.5613000000000001"/>
    <n v="6.5449000000000002"/>
    <n v="6.5711000000000004"/>
  </r>
  <r>
    <x v="8"/>
    <x v="0"/>
    <n v="5.8826999999999998"/>
    <n v="5.8933"/>
    <n v="5.8785999999999996"/>
    <n v="5.9020999999999999"/>
    <n v="6.5503999999999998"/>
    <n v="6.5621999999999998"/>
    <n v="6.5457999999999998"/>
    <n v="6.5720999999999998"/>
  </r>
  <r>
    <x v="8"/>
    <x v="0"/>
    <n v="5.8684000000000003"/>
    <n v="5.8789999999999996"/>
    <n v="5.8643000000000001"/>
    <n v="5.8878000000000004"/>
    <n v="6.5457999999999998"/>
    <n v="6.5575999999999999"/>
    <n v="6.5411999999999999"/>
    <n v="6.5674000000000001"/>
  </r>
  <r>
    <x v="8"/>
    <x v="0"/>
    <n v="5.8563999999999998"/>
    <n v="5.867"/>
    <n v="5.8522999999999996"/>
    <n v="5.8757999999999999"/>
    <n v="6.5171999999999999"/>
    <n v="6.5289000000000001"/>
    <n v="6.5125999999999999"/>
    <n v="6.5387000000000004"/>
  </r>
  <r>
    <x v="8"/>
    <x v="0"/>
    <n v="5.8563999999999998"/>
    <n v="5.867"/>
    <n v="5.8522999999999996"/>
    <n v="5.8757999999999999"/>
    <n v="6.5171999999999999"/>
    <n v="6.5289000000000001"/>
    <n v="6.5125999999999999"/>
    <n v="6.5387000000000004"/>
  </r>
  <r>
    <x v="8"/>
    <x v="0"/>
    <n v="5.8563999999999998"/>
    <n v="5.867"/>
    <n v="5.8522999999999996"/>
    <n v="5.8757999999999999"/>
    <n v="6.5171999999999999"/>
    <n v="6.5289000000000001"/>
    <n v="6.5125999999999999"/>
    <n v="6.5387000000000004"/>
  </r>
  <r>
    <x v="8"/>
    <x v="0"/>
    <n v="5.8978999999999999"/>
    <n v="5.9085000000000001"/>
    <n v="5.8937999999999997"/>
    <n v="5.9173999999999998"/>
    <n v="6.5411999999999999"/>
    <n v="6.5529999999999999"/>
    <n v="6.5366"/>
    <n v="6.5628000000000002"/>
  </r>
  <r>
    <x v="8"/>
    <x v="0"/>
    <n v="5.9191000000000003"/>
    <n v="5.9297000000000004"/>
    <n v="5.9149000000000003"/>
    <n v="5.9386000000000001"/>
    <n v="6.5679999999999996"/>
    <n v="6.5797999999999996"/>
    <n v="6.5633999999999997"/>
    <n v="6.5896999999999997"/>
  </r>
  <r>
    <x v="8"/>
    <x v="0"/>
    <n v="5.9292999999999996"/>
    <n v="5.94"/>
    <n v="5.9252000000000002"/>
    <n v="5.9489000000000001"/>
    <n v="6.5723000000000003"/>
    <n v="6.5841000000000003"/>
    <n v="6.5677000000000003"/>
    <n v="6.5940000000000003"/>
  </r>
  <r>
    <x v="8"/>
    <x v="0"/>
    <n v="5.9151999999999996"/>
    <n v="5.9259000000000004"/>
    <n v="5.9111000000000002"/>
    <n v="5.9348000000000001"/>
    <n v="6.5585000000000004"/>
    <n v="6.5702999999999996"/>
    <n v="6.5538999999999996"/>
    <n v="6.5801999999999996"/>
  </r>
  <r>
    <x v="8"/>
    <x v="0"/>
    <n v="5.9287999999999998"/>
    <n v="5.9394"/>
    <n v="5.9245999999999999"/>
    <n v="5.9482999999999997"/>
    <n v="6.5472999999999999"/>
    <n v="6.5590999999999999"/>
    <n v="6.5427"/>
    <n v="6.5689000000000002"/>
  </r>
  <r>
    <x v="8"/>
    <x v="0"/>
    <n v="5.9287999999999998"/>
    <n v="5.9394"/>
    <n v="5.9245999999999999"/>
    <n v="5.9482999999999997"/>
    <n v="6.5472999999999999"/>
    <n v="6.5590999999999999"/>
    <n v="6.5427"/>
    <n v="6.5689000000000002"/>
  </r>
  <r>
    <x v="8"/>
    <x v="0"/>
    <n v="5.9287999999999998"/>
    <n v="5.9394"/>
    <n v="5.9245999999999999"/>
    <n v="5.9482999999999997"/>
    <n v="6.5472999999999999"/>
    <n v="6.5590999999999999"/>
    <n v="6.5427"/>
    <n v="6.5689000000000002"/>
  </r>
  <r>
    <x v="8"/>
    <x v="0"/>
    <n v="5.9371"/>
    <n v="5.9478"/>
    <n v="5.9329999999999998"/>
    <n v="5.9566999999999997"/>
    <n v="6.5471000000000004"/>
    <n v="6.5589000000000004"/>
    <n v="6.5425000000000004"/>
    <n v="6.5686999999999998"/>
  </r>
  <r>
    <x v="8"/>
    <x v="0"/>
    <n v="5.9333999999999998"/>
    <n v="5.9440999999999997"/>
    <n v="5.9292999999999996"/>
    <n v="5.9530000000000003"/>
    <n v="6.5369000000000002"/>
    <n v="6.5487000000000002"/>
    <n v="6.5324"/>
    <n v="6.5585000000000004"/>
  </r>
  <r>
    <x v="8"/>
    <x v="0"/>
    <n v="5.9405000000000001"/>
    <n v="5.9512"/>
    <n v="5.9363000000000001"/>
    <n v="5.9600999999999997"/>
    <n v="6.5370999999999997"/>
    <n v="6.5488999999999997"/>
    <n v="6.5324999999999998"/>
    <n v="6.5587"/>
  </r>
  <r>
    <x v="8"/>
    <x v="0"/>
    <n v="5.9715999999999996"/>
    <n v="5.9824000000000002"/>
    <n v="5.9673999999999996"/>
    <n v="5.9912999999999998"/>
    <n v="6.5781999999999998"/>
    <n v="6.5900999999999996"/>
    <n v="6.5735999999999999"/>
    <n v="6.6"/>
  </r>
  <r>
    <x v="8"/>
    <x v="0"/>
    <n v="5.9725999999999999"/>
    <n v="5.9832999999999998"/>
    <n v="5.9683999999999999"/>
    <n v="5.9923000000000002"/>
    <n v="6.5864000000000003"/>
    <n v="6.5983000000000001"/>
    <n v="6.5818000000000003"/>
    <n v="6.6082000000000001"/>
  </r>
  <r>
    <x v="8"/>
    <x v="0"/>
    <n v="5.9725999999999999"/>
    <n v="5.9832999999999998"/>
    <n v="5.9683999999999999"/>
    <n v="5.9923000000000002"/>
    <n v="6.5864000000000003"/>
    <n v="6.5983000000000001"/>
    <n v="6.5818000000000003"/>
    <n v="6.6082000000000001"/>
  </r>
  <r>
    <x v="8"/>
    <x v="0"/>
    <n v="5.9725999999999999"/>
    <n v="5.9832999999999998"/>
    <n v="5.9683999999999999"/>
    <n v="5.9923000000000002"/>
    <n v="6.5864000000000003"/>
    <n v="6.5983000000000001"/>
    <n v="6.5818000000000003"/>
    <n v="6.6082000000000001"/>
  </r>
  <r>
    <x v="8"/>
    <x v="1"/>
    <n v="5.9755000000000003"/>
    <n v="5.9863"/>
    <n v="5.9713000000000003"/>
    <n v="5.9953000000000003"/>
    <n v="6.6154000000000002"/>
    <n v="6.6273"/>
    <n v="6.6106999999999996"/>
    <n v="6.6372"/>
  </r>
  <r>
    <x v="8"/>
    <x v="1"/>
    <n v="5.9714"/>
    <n v="5.9821999999999997"/>
    <n v="5.9672999999999998"/>
    <n v="5.9912000000000001"/>
    <n v="6.6017000000000001"/>
    <n v="6.6135999999999999"/>
    <n v="6.5971000000000002"/>
    <n v="6.6234999999999999"/>
  </r>
  <r>
    <x v="8"/>
    <x v="1"/>
    <n v="5.976"/>
    <n v="5.9866999999999999"/>
    <n v="5.9718"/>
    <n v="5.9957000000000003"/>
    <n v="6.5918000000000001"/>
    <n v="6.6036000000000001"/>
    <n v="6.5871000000000004"/>
    <n v="6.6135000000000002"/>
  </r>
  <r>
    <x v="8"/>
    <x v="1"/>
    <n v="5.9782999999999999"/>
    <n v="5.9890999999999996"/>
    <n v="5.9741"/>
    <n v="5.9981"/>
    <n v="6.5761000000000003"/>
    <n v="6.5880000000000001"/>
    <n v="6.5715000000000003"/>
    <n v="6.5978000000000003"/>
  </r>
  <r>
    <x v="8"/>
    <x v="1"/>
    <n v="5.9775999999999998"/>
    <n v="5.9884000000000004"/>
    <n v="5.9734999999999996"/>
    <n v="5.9973999999999998"/>
    <n v="6.5518000000000001"/>
    <n v="6.5636000000000001"/>
    <n v="6.5472000000000001"/>
    <n v="6.5734000000000004"/>
  </r>
  <r>
    <x v="8"/>
    <x v="1"/>
    <n v="5.9775999999999998"/>
    <n v="5.9884000000000004"/>
    <n v="5.9734999999999996"/>
    <n v="5.9973999999999998"/>
    <n v="6.5518000000000001"/>
    <n v="6.5636000000000001"/>
    <n v="6.5472000000000001"/>
    <n v="6.5734000000000004"/>
  </r>
  <r>
    <x v="8"/>
    <x v="1"/>
    <n v="5.9775999999999998"/>
    <n v="5.9884000000000004"/>
    <n v="5.9734999999999996"/>
    <n v="5.9973999999999998"/>
    <n v="6.5518000000000001"/>
    <n v="6.5636000000000001"/>
    <n v="6.5472000000000001"/>
    <n v="6.5734000000000004"/>
  </r>
  <r>
    <x v="8"/>
    <x v="1"/>
    <n v="5.9950999999999999"/>
    <n v="6.0058999999999996"/>
    <n v="5.9908999999999999"/>
    <n v="6.0148999999999999"/>
    <n v="6.5644"/>
    <n v="6.5762"/>
    <n v="6.5598000000000001"/>
    <n v="6.5861000000000001"/>
  </r>
  <r>
    <x v="8"/>
    <x v="1"/>
    <n v="6.0270999999999999"/>
    <n v="6.0380000000000003"/>
    <n v="6.0228999999999999"/>
    <n v="6.0469999999999997"/>
    <n v="6.5777000000000001"/>
    <n v="6.5895999999999999"/>
    <n v="6.5731000000000002"/>
    <n v="6.5994999999999999"/>
  </r>
  <r>
    <x v="8"/>
    <x v="1"/>
    <n v="6.0214999999999996"/>
    <n v="6.0324"/>
    <n v="6.0172999999999996"/>
    <n v="6.0414000000000003"/>
    <n v="6.5728999999999997"/>
    <n v="6.5848000000000004"/>
    <n v="6.5682999999999998"/>
    <n v="6.5946999999999996"/>
  </r>
  <r>
    <x v="8"/>
    <x v="1"/>
    <n v="6.0458999999999996"/>
    <n v="6.0568"/>
    <n v="6.0416999999999996"/>
    <n v="6.0659000000000001"/>
    <n v="6.5754000000000001"/>
    <n v="6.5872999999999999"/>
    <n v="6.5708000000000002"/>
    <n v="6.5972"/>
  </r>
  <r>
    <x v="8"/>
    <x v="1"/>
    <n v="6.0469999999999997"/>
    <n v="6.0579000000000001"/>
    <n v="6.0427"/>
    <n v="6.0670000000000002"/>
    <n v="6.5549999999999997"/>
    <n v="6.5667999999999997"/>
    <n v="6.5503999999999998"/>
    <n v="6.5766999999999998"/>
  </r>
  <r>
    <x v="8"/>
    <x v="1"/>
    <n v="6.0469999999999997"/>
    <n v="6.0579000000000001"/>
    <n v="6.0427"/>
    <n v="6.0670000000000002"/>
    <n v="6.5549999999999997"/>
    <n v="6.5667999999999997"/>
    <n v="6.5503999999999998"/>
    <n v="6.5766999999999998"/>
  </r>
  <r>
    <x v="8"/>
    <x v="1"/>
    <n v="6.0469999999999997"/>
    <n v="6.0579000000000001"/>
    <n v="6.0427"/>
    <n v="6.0670000000000002"/>
    <n v="6.5549999999999997"/>
    <n v="6.5667999999999997"/>
    <n v="6.5503999999999998"/>
    <n v="6.5766999999999998"/>
  </r>
  <r>
    <x v="8"/>
    <x v="1"/>
    <n v="6.0350999999999999"/>
    <n v="6.0460000000000003"/>
    <n v="6.0308999999999999"/>
    <n v="6.0551000000000004"/>
    <n v="6.5434999999999999"/>
    <n v="6.5552999999999999"/>
    <n v="6.5388999999999999"/>
    <n v="6.5651000000000002"/>
  </r>
  <r>
    <x v="8"/>
    <x v="1"/>
    <n v="6.0578000000000003"/>
    <n v="6.0686999999999998"/>
    <n v="6.0536000000000003"/>
    <n v="6.0777999999999999"/>
    <n v="6.5595999999999997"/>
    <n v="6.5713999999999997"/>
    <n v="6.5549999999999997"/>
    <n v="6.5812999999999997"/>
  </r>
  <r>
    <x v="8"/>
    <x v="1"/>
    <n v="6.0580999999999996"/>
    <n v="6.069"/>
    <n v="6.0538999999999996"/>
    <n v="6.0781000000000001"/>
    <n v="6.5427999999999997"/>
    <n v="6.5545999999999998"/>
    <n v="6.5381999999999998"/>
    <n v="6.5644"/>
  </r>
  <r>
    <x v="8"/>
    <x v="1"/>
    <n v="6.0823999999999998"/>
    <n v="6.0933999999999999"/>
    <n v="6.0781000000000001"/>
    <n v="6.1025"/>
    <n v="6.5654000000000003"/>
    <n v="6.5772000000000004"/>
    <n v="6.5608000000000004"/>
    <n v="6.5869999999999997"/>
  </r>
  <r>
    <x v="8"/>
    <x v="1"/>
    <n v="6.1022999999999996"/>
    <n v="6.1132999999999997"/>
    <n v="6.0980999999999996"/>
    <n v="6.1224999999999996"/>
    <n v="6.5922000000000001"/>
    <n v="6.6040999999999999"/>
    <n v="6.5876000000000001"/>
    <n v="6.6139999999999999"/>
  </r>
  <r>
    <x v="8"/>
    <x v="1"/>
    <n v="6.1022999999999996"/>
    <n v="6.1132999999999997"/>
    <n v="6.0980999999999996"/>
    <n v="6.1224999999999996"/>
    <n v="6.5922000000000001"/>
    <n v="6.6040999999999999"/>
    <n v="6.5876000000000001"/>
    <n v="6.6139999999999999"/>
  </r>
  <r>
    <x v="8"/>
    <x v="1"/>
    <n v="6.1022999999999996"/>
    <n v="6.1132999999999997"/>
    <n v="6.0980999999999996"/>
    <n v="6.1224999999999996"/>
    <n v="6.5922000000000001"/>
    <n v="6.6040999999999999"/>
    <n v="6.5876000000000001"/>
    <n v="6.6139999999999999"/>
  </r>
  <r>
    <x v="8"/>
    <x v="1"/>
    <n v="6.1383000000000001"/>
    <n v="6.1494"/>
    <n v="6.1340000000000003"/>
    <n v="6.1585999999999999"/>
    <n v="6.6409000000000002"/>
    <n v="6.6528999999999998"/>
    <n v="6.6363000000000003"/>
    <n v="6.6628999999999996"/>
  </r>
  <r>
    <x v="8"/>
    <x v="1"/>
    <n v="6.1218000000000004"/>
    <n v="6.1327999999999996"/>
    <n v="6.1174999999999997"/>
    <n v="6.1420000000000003"/>
    <n v="6.6416000000000004"/>
    <n v="6.6535000000000002"/>
    <n v="6.6368999999999998"/>
    <n v="6.6635"/>
  </r>
  <r>
    <x v="8"/>
    <x v="1"/>
    <n v="6.1463000000000001"/>
    <n v="6.1574"/>
    <n v="6.1420000000000003"/>
    <n v="6.1665999999999999"/>
    <n v="6.6890000000000001"/>
    <n v="6.7011000000000003"/>
    <n v="6.6844000000000001"/>
    <n v="6.7111000000000001"/>
  </r>
  <r>
    <x v="8"/>
    <x v="1"/>
    <n v="6.1593"/>
    <n v="6.1703999999999999"/>
    <n v="6.1550000000000002"/>
    <n v="6.1797000000000004"/>
    <n v="6.7343999999999999"/>
    <n v="6.7465000000000002"/>
    <n v="6.7295999999999996"/>
    <n v="6.7565999999999997"/>
  </r>
  <r>
    <x v="8"/>
    <x v="1"/>
    <n v="6.2259000000000002"/>
    <n v="6.2370999999999999"/>
    <n v="6.2215999999999996"/>
    <n v="6.2465000000000002"/>
    <n v="6.8592000000000004"/>
    <n v="6.8715999999999999"/>
    <n v="6.8544"/>
    <n v="6.8818999999999999"/>
  </r>
  <r>
    <x v="8"/>
    <x v="1"/>
    <n v="6.2259000000000002"/>
    <n v="6.2370999999999999"/>
    <n v="6.2215999999999996"/>
    <n v="6.2465000000000002"/>
    <n v="6.8592000000000004"/>
    <n v="6.8715999999999999"/>
    <n v="6.8544"/>
    <n v="6.8818999999999999"/>
  </r>
  <r>
    <x v="8"/>
    <x v="1"/>
    <n v="6.2259000000000002"/>
    <n v="6.2370999999999999"/>
    <n v="6.2215999999999996"/>
    <n v="6.2465000000000002"/>
    <n v="6.8592000000000004"/>
    <n v="6.8715999999999999"/>
    <n v="6.8544"/>
    <n v="6.8818999999999999"/>
  </r>
  <r>
    <x v="8"/>
    <x v="2"/>
    <n v="6.2191999999999998"/>
    <n v="6.2304000000000004"/>
    <n v="6.2148000000000003"/>
    <n v="6.2397"/>
    <n v="6.8902999999999999"/>
    <n v="6.9027000000000003"/>
    <n v="6.8853999999999997"/>
    <n v="6.9130000000000003"/>
  </r>
  <r>
    <x v="8"/>
    <x v="2"/>
    <n v="6.1943000000000001"/>
    <n v="6.2054999999999998"/>
    <n v="6.19"/>
    <n v="6.2148000000000003"/>
    <n v="6.8888999999999996"/>
    <n v="6.9013"/>
    <n v="6.8841000000000001"/>
    <n v="6.9116999999999997"/>
  </r>
  <r>
    <x v="8"/>
    <x v="2"/>
    <n v="6.0903999999999998"/>
    <n v="6.1013999999999999"/>
    <n v="6.0861000000000001"/>
    <n v="6.1105"/>
    <n v="6.7927"/>
    <n v="6.8048999999999999"/>
    <n v="6.7878999999999996"/>
    <n v="6.8151000000000002"/>
  </r>
  <r>
    <x v="8"/>
    <x v="2"/>
    <n v="6.0772000000000004"/>
    <n v="6.0881999999999996"/>
    <n v="6.0730000000000004"/>
    <n v="6.0972999999999997"/>
    <n v="6.7779999999999996"/>
    <n v="6.7901999999999996"/>
    <n v="6.7732999999999999"/>
    <n v="6.8003999999999998"/>
  </r>
  <r>
    <x v="8"/>
    <x v="2"/>
    <n v="6.0820999999999996"/>
    <n v="6.093"/>
    <n v="6.0777999999999999"/>
    <n v="6.1021999999999998"/>
    <n v="6.8604000000000003"/>
    <n v="6.8727999999999998"/>
    <n v="6.8555999999999999"/>
    <n v="6.8830999999999998"/>
  </r>
  <r>
    <x v="8"/>
    <x v="2"/>
    <n v="6.0820999999999996"/>
    <n v="6.093"/>
    <n v="6.0777999999999999"/>
    <n v="6.1021999999999998"/>
    <n v="6.8604000000000003"/>
    <n v="6.8727999999999998"/>
    <n v="6.8555999999999999"/>
    <n v="6.8830999999999998"/>
  </r>
  <r>
    <x v="8"/>
    <x v="2"/>
    <n v="6.0820999999999996"/>
    <n v="6.093"/>
    <n v="6.0777999999999999"/>
    <n v="6.1021999999999998"/>
    <n v="6.8604000000000003"/>
    <n v="6.8727999999999998"/>
    <n v="6.8555999999999999"/>
    <n v="6.8830999999999998"/>
  </r>
  <r>
    <x v="8"/>
    <x v="2"/>
    <n v="6.1097999999999999"/>
    <n v="6.1208"/>
    <n v="6.1055000000000001"/>
    <n v="6.1299000000000001"/>
    <n v="6.9734999999999996"/>
    <n v="6.9859999999999998"/>
    <n v="6.9686000000000003"/>
    <n v="6.9965000000000002"/>
  </r>
  <r>
    <x v="8"/>
    <x v="2"/>
    <n v="6.1151"/>
    <n v="6.1261000000000001"/>
    <n v="6.1108000000000002"/>
    <n v="6.1353"/>
    <n v="6.9455"/>
    <n v="6.9580000000000002"/>
    <n v="6.9406999999999996"/>
    <n v="6.9684999999999997"/>
  </r>
  <r>
    <x v="8"/>
    <x v="2"/>
    <n v="6.1501999999999999"/>
    <n v="6.1612999999999998"/>
    <n v="6.1459000000000001"/>
    <n v="6.1704999999999997"/>
    <n v="6.9668999999999999"/>
    <n v="6.9794999999999998"/>
    <n v="6.9619999999999997"/>
    <n v="6.9898999999999996"/>
  </r>
  <r>
    <x v="8"/>
    <x v="2"/>
    <n v="6.2263999999999999"/>
    <n v="6.2375999999999996"/>
    <n v="6.2221000000000002"/>
    <n v="6.2469999999999999"/>
    <n v="7.0138999999999996"/>
    <n v="7.0265000000000004"/>
    <n v="7.0090000000000003"/>
    <n v="7.0370999999999997"/>
  </r>
  <r>
    <x v="8"/>
    <x v="2"/>
    <n v="6.2710999999999997"/>
    <n v="6.2824"/>
    <n v="6.2667000000000002"/>
    <n v="6.2919"/>
    <n v="7.0099"/>
    <n v="7.0225999999999997"/>
    <n v="7.0049999999999999"/>
    <n v="7.0331000000000001"/>
  </r>
  <r>
    <x v="8"/>
    <x v="2"/>
    <n v="6.2710999999999997"/>
    <n v="6.2824"/>
    <n v="6.2667000000000002"/>
    <n v="6.2919"/>
    <n v="7.0099"/>
    <n v="7.0225999999999997"/>
    <n v="7.0049999999999999"/>
    <n v="7.0331000000000001"/>
  </r>
  <r>
    <x v="8"/>
    <x v="2"/>
    <n v="6.2710999999999997"/>
    <n v="6.2824"/>
    <n v="6.2667000000000002"/>
    <n v="6.2919"/>
    <n v="7.0099"/>
    <n v="7.0225999999999997"/>
    <n v="7.0049999999999999"/>
    <n v="7.0331000000000001"/>
  </r>
  <r>
    <x v="8"/>
    <x v="2"/>
    <n v="6.3628"/>
    <n v="6.3742999999999999"/>
    <n v="6.3583999999999996"/>
    <n v="6.3837999999999999"/>
    <n v="7.1143000000000001"/>
    <n v="7.1271000000000004"/>
    <n v="7.1093000000000002"/>
    <n v="7.1378000000000004"/>
  </r>
  <r>
    <x v="8"/>
    <x v="2"/>
    <n v="6.4527999999999999"/>
    <n v="6.4644000000000004"/>
    <n v="6.4481999999999999"/>
    <n v="6.4741"/>
    <n v="7.1563999999999997"/>
    <n v="7.1692999999999998"/>
    <n v="7.1513999999999998"/>
    <n v="7.18"/>
  </r>
  <r>
    <x v="8"/>
    <x v="2"/>
    <n v="6.4512"/>
    <n v="6.4627999999999997"/>
    <n v="6.4466999999999999"/>
    <n v="6.4725000000000001"/>
    <n v="7.0871000000000004"/>
    <n v="7.0998999999999999"/>
    <n v="7.0820999999999996"/>
    <n v="7.1105"/>
  </r>
  <r>
    <x v="8"/>
    <x v="2"/>
    <n v="6.5153999999999996"/>
    <n v="6.5270999999999999"/>
    <n v="6.5107999999999997"/>
    <n v="6.5369000000000002"/>
    <n v="7.0549999999999997"/>
    <n v="7.0678000000000001"/>
    <n v="7.0500999999999996"/>
    <n v="7.0784000000000002"/>
  </r>
  <r>
    <x v="8"/>
    <x v="2"/>
    <n v="6.4839000000000002"/>
    <n v="6.4955999999999996"/>
    <n v="6.4794"/>
    <n v="6.5053000000000001"/>
    <n v="6.9737"/>
    <n v="6.9863"/>
    <n v="6.9687999999999999"/>
    <n v="6.9968000000000004"/>
  </r>
  <r>
    <x v="8"/>
    <x v="2"/>
    <n v="6.4839000000000002"/>
    <n v="6.4955999999999996"/>
    <n v="6.4794"/>
    <n v="6.5053000000000001"/>
    <n v="6.9737"/>
    <n v="6.9863"/>
    <n v="6.9687999999999999"/>
    <n v="6.9968000000000004"/>
  </r>
  <r>
    <x v="8"/>
    <x v="2"/>
    <n v="6.4839000000000002"/>
    <n v="6.4955999999999996"/>
    <n v="6.4794"/>
    <n v="6.5053000000000001"/>
    <n v="6.9737"/>
    <n v="6.9863"/>
    <n v="6.9687999999999999"/>
    <n v="6.9968000000000004"/>
  </r>
  <r>
    <x v="8"/>
    <x v="2"/>
    <n v="6.5864000000000003"/>
    <n v="6.5983000000000001"/>
    <n v="6.5818000000000003"/>
    <n v="6.6082000000000001"/>
    <n v="7.0484"/>
    <n v="7.0610999999999997"/>
    <n v="7.0434000000000001"/>
    <n v="7.0716999999999999"/>
  </r>
  <r>
    <x v="8"/>
    <x v="2"/>
    <n v="6.4943"/>
    <n v="6.5060000000000002"/>
    <n v="6.4897999999999998"/>
    <n v="6.5157999999999996"/>
    <n v="7.0454999999999997"/>
    <n v="7.0582000000000003"/>
    <n v="7.0406000000000004"/>
    <n v="7.0688000000000004"/>
  </r>
  <r>
    <x v="8"/>
    <x v="2"/>
    <n v="6.4024000000000001"/>
    <n v="6.4138999999999999"/>
    <n v="6.3978999999999999"/>
    <n v="6.4234999999999998"/>
    <n v="6.9271000000000003"/>
    <n v="6.9396000000000004"/>
    <n v="6.9222999999999999"/>
    <n v="6.95"/>
  </r>
  <r>
    <x v="8"/>
    <x v="2"/>
    <n v="6.4560000000000004"/>
    <n v="6.4676"/>
    <n v="6.4515000000000002"/>
    <n v="6.4772999999999996"/>
    <n v="7.0609999999999999"/>
    <n v="7.0736999999999997"/>
    <n v="7.056"/>
    <n v="7.0842999999999998"/>
  </r>
  <r>
    <x v="8"/>
    <x v="2"/>
    <n v="6.4345999999999997"/>
    <n v="6.4462000000000002"/>
    <n v="6.4301000000000004"/>
    <n v="6.4558999999999997"/>
    <n v="7.0895999999999999"/>
    <n v="7.1024000000000003"/>
    <n v="7.0846"/>
    <n v="7.1130000000000004"/>
  </r>
  <r>
    <x v="8"/>
    <x v="2"/>
    <n v="6.4345999999999997"/>
    <n v="6.4462000000000002"/>
    <n v="6.4301000000000004"/>
    <n v="6.4558999999999997"/>
    <n v="7.0895999999999999"/>
    <n v="7.1024000000000003"/>
    <n v="7.0846"/>
    <n v="7.1130000000000004"/>
  </r>
  <r>
    <x v="8"/>
    <x v="2"/>
    <n v="6.4345999999999997"/>
    <n v="6.4462000000000002"/>
    <n v="6.4301000000000004"/>
    <n v="6.4558999999999997"/>
    <n v="7.0895999999999999"/>
    <n v="7.1024000000000003"/>
    <n v="7.0846"/>
    <n v="7.1130000000000004"/>
  </r>
  <r>
    <x v="8"/>
    <x v="2"/>
    <n v="6.516"/>
    <n v="6.5277000000000003"/>
    <n v="6.5114000000000001"/>
    <n v="6.5374999999999996"/>
    <n v="7.2149999999999999"/>
    <n v="7.2279999999999998"/>
    <n v="7.21"/>
    <n v="7.2389000000000001"/>
  </r>
  <r>
    <x v="8"/>
    <x v="2"/>
    <n v="6.5696000000000003"/>
    <n v="6.5815000000000001"/>
    <n v="6.5650000000000004"/>
    <n v="6.5913000000000004"/>
    <n v="7.2107000000000001"/>
    <n v="7.2237"/>
    <n v="7.2055999999999996"/>
    <n v="7.2344999999999997"/>
  </r>
  <r>
    <x v="8"/>
    <x v="3"/>
    <n v="6.6428000000000003"/>
    <n v="6.6547999999999998"/>
    <n v="6.6380999999999997"/>
    <n v="6.6646999999999998"/>
    <n v="7.2755999999999998"/>
    <n v="7.2887000000000004"/>
    <n v="7.2705000000000002"/>
    <n v="7.2995999999999999"/>
  </r>
  <r>
    <x v="8"/>
    <x v="3"/>
    <n v="6.6672000000000002"/>
    <n v="6.6791999999999998"/>
    <n v="6.6624999999999996"/>
    <n v="6.6891999999999996"/>
    <n v="7.2849000000000004"/>
    <n v="7.298"/>
    <n v="7.2797999999999998"/>
    <n v="7.3089000000000004"/>
  </r>
  <r>
    <x v="8"/>
    <x v="3"/>
    <n v="6.6902999999999997"/>
    <n v="6.7023999999999999"/>
    <n v="6.6856999999999998"/>
    <n v="6.7123999999999997"/>
    <n v="7.2279"/>
    <n v="7.2408999999999999"/>
    <n v="7.2228000000000003"/>
    <n v="7.2518000000000002"/>
  </r>
  <r>
    <x v="8"/>
    <x v="3"/>
    <n v="6.6902999999999997"/>
    <n v="6.7023999999999999"/>
    <n v="6.6856999999999998"/>
    <n v="6.7123999999999997"/>
    <n v="7.2279"/>
    <n v="7.2408999999999999"/>
    <n v="7.2228000000000003"/>
    <n v="7.2518000000000002"/>
  </r>
  <r>
    <x v="8"/>
    <x v="3"/>
    <n v="6.6902999999999997"/>
    <n v="6.7023999999999999"/>
    <n v="6.6856999999999998"/>
    <n v="6.7123999999999997"/>
    <n v="7.2279"/>
    <n v="7.2408999999999999"/>
    <n v="7.2228000000000003"/>
    <n v="7.2518000000000002"/>
  </r>
  <r>
    <x v="8"/>
    <x v="3"/>
    <n v="6.7549000000000001"/>
    <n v="6.7671000000000001"/>
    <n v="6.7502000000000004"/>
    <n v="6.7773000000000003"/>
    <n v="7.2990000000000004"/>
    <n v="7.3121"/>
    <n v="7.2938999999999998"/>
    <n v="7.3231000000000002"/>
  </r>
  <r>
    <x v="8"/>
    <x v="3"/>
    <n v="6.7374999999999998"/>
    <n v="6.7496"/>
    <n v="6.7328000000000001"/>
    <n v="6.7596999999999996"/>
    <n v="7.3253000000000004"/>
    <n v="7.3384999999999998"/>
    <n v="7.3201000000000001"/>
    <n v="7.3494999999999999"/>
  </r>
  <r>
    <x v="8"/>
    <x v="3"/>
    <n v="6.7705000000000002"/>
    <n v="6.7827000000000002"/>
    <n v="6.7657999999999996"/>
    <n v="6.7929000000000004"/>
    <n v="7.3544"/>
    <n v="7.3676000000000004"/>
    <n v="7.3491999999999997"/>
    <n v="7.3787000000000003"/>
  </r>
  <r>
    <x v="8"/>
    <x v="3"/>
    <n v="6.7382"/>
    <n v="6.7504"/>
    <n v="6.7335000000000003"/>
    <n v="6.7605000000000004"/>
    <n v="7.3235000000000001"/>
    <n v="7.3367000000000004"/>
    <n v="7.3182999999999998"/>
    <n v="7.3476999999999997"/>
  </r>
  <r>
    <x v="8"/>
    <x v="3"/>
    <n v="6.6877000000000004"/>
    <n v="6.6997999999999998"/>
    <n v="6.6829999999999998"/>
    <n v="6.7098000000000004"/>
    <n v="7.3175999999999997"/>
    <n v="7.3308"/>
    <n v="7.3125"/>
    <n v="7.3418000000000001"/>
  </r>
  <r>
    <x v="8"/>
    <x v="3"/>
    <n v="6.6877000000000004"/>
    <n v="6.6997999999999998"/>
    <n v="6.6829999999999998"/>
    <n v="6.7098000000000004"/>
    <n v="7.3175999999999997"/>
    <n v="7.3308"/>
    <n v="7.3125"/>
    <n v="7.3418000000000001"/>
  </r>
  <r>
    <x v="8"/>
    <x v="3"/>
    <n v="6.6877000000000004"/>
    <n v="6.6997999999999998"/>
    <n v="6.6829999999999998"/>
    <n v="6.7098000000000004"/>
    <n v="7.3175999999999997"/>
    <n v="7.3308"/>
    <n v="7.3125"/>
    <n v="7.3418000000000001"/>
  </r>
  <r>
    <x v="8"/>
    <x v="3"/>
    <n v="6.7618"/>
    <n v="6.774"/>
    <n v="6.7571000000000003"/>
    <n v="6.7842000000000002"/>
    <n v="7.3954000000000004"/>
    <n v="7.4086999999999996"/>
    <n v="7.3902000000000001"/>
    <n v="7.4198000000000004"/>
  </r>
  <r>
    <x v="8"/>
    <x v="3"/>
    <n v="6.7751999999999999"/>
    <n v="6.7873999999999999"/>
    <n v="6.7704000000000004"/>
    <n v="6.7976000000000001"/>
    <n v="7.4118000000000004"/>
    <n v="7.4252000000000002"/>
    <n v="7.4066000000000001"/>
    <n v="7.4363000000000001"/>
  </r>
  <r>
    <x v="8"/>
    <x v="3"/>
    <n v="6.8505000000000003"/>
    <n v="6.8628"/>
    <n v="6.8456999999999999"/>
    <n v="6.8731"/>
    <n v="7.4870999999999999"/>
    <n v="7.5006000000000004"/>
    <n v="7.4819000000000004"/>
    <n v="7.5118999999999998"/>
  </r>
  <r>
    <x v="8"/>
    <x v="3"/>
    <n v="6.9073000000000002"/>
    <n v="6.9196999999999997"/>
    <n v="6.9024000000000001"/>
    <n v="6.9301000000000004"/>
    <n v="7.5145"/>
    <n v="7.5281000000000002"/>
    <n v="7.5092999999999996"/>
    <n v="7.5393999999999997"/>
  </r>
  <r>
    <x v="8"/>
    <x v="3"/>
    <n v="6.9130000000000003"/>
    <n v="6.9255000000000004"/>
    <n v="6.9081999999999999"/>
    <n v="6.9359000000000002"/>
    <n v="7.4905999999999997"/>
    <n v="7.5041000000000002"/>
    <n v="7.4854000000000003"/>
    <n v="7.5153999999999996"/>
  </r>
  <r>
    <x v="8"/>
    <x v="3"/>
    <n v="6.9130000000000003"/>
    <n v="6.9255000000000004"/>
    <n v="6.9081999999999999"/>
    <n v="6.9359000000000002"/>
    <n v="7.4905999999999997"/>
    <n v="7.5041000000000002"/>
    <n v="7.4854000000000003"/>
    <n v="7.5153999999999996"/>
  </r>
  <r>
    <x v="8"/>
    <x v="3"/>
    <n v="6.9130000000000003"/>
    <n v="6.9255000000000004"/>
    <n v="6.9081999999999999"/>
    <n v="6.9359000000000002"/>
    <n v="7.4905999999999997"/>
    <n v="7.5041000000000002"/>
    <n v="7.4854000000000003"/>
    <n v="7.5153999999999996"/>
  </r>
  <r>
    <x v="8"/>
    <x v="3"/>
    <n v="6.9081999999999999"/>
    <n v="6.9207000000000001"/>
    <n v="6.9034000000000004"/>
    <n v="6.9310999999999998"/>
    <n v="7.5076999999999998"/>
    <n v="7.5213000000000001"/>
    <n v="7.5025000000000004"/>
    <n v="7.5324999999999998"/>
  </r>
  <r>
    <x v="8"/>
    <x v="3"/>
    <n v="6.9592999999999998"/>
    <n v="6.9718999999999998"/>
    <n v="6.9543999999999997"/>
    <n v="6.9823000000000004"/>
    <n v="7.5397999999999996"/>
    <n v="7.5533999999999999"/>
    <n v="7.5346000000000002"/>
    <n v="7.5648"/>
  </r>
  <r>
    <x v="8"/>
    <x v="3"/>
    <n v="6.9707999999999997"/>
    <n v="6.9832999999999998"/>
    <n v="6.9659000000000004"/>
    <n v="6.9938000000000002"/>
    <n v="7.5728999999999997"/>
    <n v="7.5865999999999998"/>
    <n v="7.5675999999999997"/>
    <n v="7.5979999999999999"/>
  </r>
  <r>
    <x v="8"/>
    <x v="3"/>
    <n v="6.9707999999999997"/>
    <n v="6.9832999999999998"/>
    <n v="6.9659000000000004"/>
    <n v="6.9938000000000002"/>
    <n v="7.5728999999999997"/>
    <n v="7.5865999999999998"/>
    <n v="7.5675999999999997"/>
    <n v="7.5979999999999999"/>
  </r>
  <r>
    <x v="8"/>
    <x v="3"/>
    <n v="6.9588999999999999"/>
    <n v="6.9714999999999998"/>
    <n v="6.9541000000000004"/>
    <n v="6.9819000000000004"/>
    <n v="7.4903000000000004"/>
    <n v="7.5037000000000003"/>
    <n v="7.4850000000000003"/>
    <n v="7.5149999999999997"/>
  </r>
  <r>
    <x v="8"/>
    <x v="3"/>
    <n v="6.9588999999999999"/>
    <n v="6.9714999999999998"/>
    <n v="6.9541000000000004"/>
    <n v="6.9819000000000004"/>
    <n v="7.4903000000000004"/>
    <n v="7.5037000000000003"/>
    <n v="7.4850000000000003"/>
    <n v="7.5149999999999997"/>
  </r>
  <r>
    <x v="8"/>
    <x v="3"/>
    <n v="6.9588999999999999"/>
    <n v="6.9714999999999998"/>
    <n v="6.9541000000000004"/>
    <n v="6.9819000000000004"/>
    <n v="7.4903000000000004"/>
    <n v="7.5037000000000003"/>
    <n v="7.4850000000000003"/>
    <n v="7.5149999999999997"/>
  </r>
  <r>
    <x v="8"/>
    <x v="3"/>
    <n v="6.9675000000000002"/>
    <n v="6.9801000000000002"/>
    <n v="6.9626999999999999"/>
    <n v="6.9905999999999997"/>
    <n v="7.5590000000000002"/>
    <n v="7.5726000000000004"/>
    <n v="7.5537000000000001"/>
    <n v="7.5838999999999999"/>
  </r>
  <r>
    <x v="8"/>
    <x v="3"/>
    <n v="6.9881000000000002"/>
    <n v="7.0006000000000004"/>
    <n v="6.9832000000000001"/>
    <n v="7.0110999999999999"/>
    <n v="7.5876999999999999"/>
    <n v="7.6013999999999999"/>
    <n v="7.5823999999999998"/>
    <n v="7.6128"/>
  </r>
  <r>
    <x v="8"/>
    <x v="3"/>
    <n v="6.9786999999999999"/>
    <n v="6.9912999999999998"/>
    <n v="6.9737999999999998"/>
    <n v="7.0018000000000002"/>
    <n v="7.5763999999999996"/>
    <n v="7.5900999999999996"/>
    <n v="7.5711000000000004"/>
    <n v="7.6013999999999999"/>
  </r>
  <r>
    <x v="8"/>
    <x v="3"/>
    <n v="6.9718999999999998"/>
    <n v="6.9844999999999997"/>
    <n v="6.9669999999999996"/>
    <n v="6.9950000000000001"/>
    <n v="7.5827"/>
    <n v="7.5963000000000003"/>
    <n v="7.5773999999999999"/>
    <n v="7.6077000000000004"/>
  </r>
  <r>
    <x v="8"/>
    <x v="3"/>
    <n v="6.9718999999999998"/>
    <n v="6.9844999999999997"/>
    <n v="6.9669999999999996"/>
    <n v="6.9950000000000001"/>
    <n v="7.5827"/>
    <n v="7.5963000000000003"/>
    <n v="7.5773999999999999"/>
    <n v="7.6077000000000004"/>
  </r>
  <r>
    <x v="8"/>
    <x v="3"/>
    <n v="6.9718999999999998"/>
    <n v="6.9844999999999997"/>
    <n v="6.9669999999999996"/>
    <n v="6.9950000000000001"/>
    <n v="7.5827"/>
    <n v="7.5963000000000003"/>
    <n v="7.5773999999999999"/>
    <n v="7.6077000000000004"/>
  </r>
  <r>
    <x v="8"/>
    <x v="3"/>
    <n v="6.9718999999999998"/>
    <n v="6.9844999999999997"/>
    <n v="6.9669999999999996"/>
    <n v="6.9950000000000001"/>
    <n v="7.5827"/>
    <n v="7.5963000000000003"/>
    <n v="7.5773999999999999"/>
    <n v="7.6077000000000004"/>
  </r>
  <r>
    <x v="8"/>
    <x v="4"/>
    <n v="7.0151000000000003"/>
    <n v="7.0278"/>
    <n v="7.0102000000000002"/>
    <n v="7.0382999999999996"/>
    <n v="7.6738999999999997"/>
    <n v="7.6877000000000004"/>
    <n v="7.6684999999999999"/>
    <n v="7.6992000000000003"/>
  </r>
  <r>
    <x v="8"/>
    <x v="4"/>
    <n v="7.0549999999999997"/>
    <n v="7.0677000000000003"/>
    <n v="7.05"/>
    <n v="7.0782999999999996"/>
    <n v="7.6623999999999999"/>
    <n v="7.6761999999999997"/>
    <n v="7.6570999999999998"/>
    <n v="7.6877000000000004"/>
  </r>
  <r>
    <x v="8"/>
    <x v="4"/>
    <n v="7.1334"/>
    <n v="7.1463000000000001"/>
    <n v="7.1284000000000001"/>
    <n v="7.157"/>
    <n v="7.7111999999999998"/>
    <n v="7.7251000000000003"/>
    <n v="7.7058"/>
    <n v="7.7366999999999999"/>
  </r>
  <r>
    <x v="8"/>
    <x v="4"/>
    <n v="7.2209000000000003"/>
    <n v="7.2339000000000002"/>
    <n v="7.2157999999999998"/>
    <n v="7.2446999999999999"/>
    <n v="7.7944000000000004"/>
    <n v="7.8083999999999998"/>
    <n v="7.7888999999999999"/>
    <n v="7.8201999999999998"/>
  </r>
  <r>
    <x v="8"/>
    <x v="4"/>
    <n v="7.0960000000000001"/>
    <n v="7.1087999999999996"/>
    <n v="7.0911"/>
    <n v="7.1195000000000004"/>
    <n v="7.6894"/>
    <n v="7.7032999999999996"/>
    <n v="7.6840000000000002"/>
    <n v="7.7148000000000003"/>
  </r>
  <r>
    <x v="8"/>
    <x v="4"/>
    <n v="7.0960000000000001"/>
    <n v="7.1087999999999996"/>
    <n v="7.0911"/>
    <n v="7.1195000000000004"/>
    <n v="7.6894"/>
    <n v="7.7032999999999996"/>
    <n v="7.6840000000000002"/>
    <n v="7.7148000000000003"/>
  </r>
  <r>
    <x v="8"/>
    <x v="4"/>
    <n v="7.0960000000000001"/>
    <n v="7.1087999999999996"/>
    <n v="7.0911"/>
    <n v="7.1195000000000004"/>
    <n v="7.6894"/>
    <n v="7.7032999999999996"/>
    <n v="7.6840000000000002"/>
    <n v="7.7148000000000003"/>
  </r>
  <r>
    <x v="8"/>
    <x v="4"/>
    <n v="7.0675999999999997"/>
    <n v="7.0803000000000003"/>
    <n v="7.0625999999999998"/>
    <n v="7.0909000000000004"/>
    <n v="7.6509"/>
    <n v="7.6646000000000001"/>
    <n v="7.6455000000000002"/>
    <n v="7.6760999999999999"/>
  </r>
  <r>
    <x v="8"/>
    <x v="4"/>
    <n v="7.0121000000000002"/>
    <n v="7.0247999999999999"/>
    <n v="7.0072000000000001"/>
    <n v="7.0353000000000003"/>
    <n v="7.5922000000000001"/>
    <n v="7.6058000000000003"/>
    <n v="7.5869"/>
    <n v="7.6173000000000002"/>
  </r>
  <r>
    <x v="8"/>
    <x v="4"/>
    <n v="6.9789000000000003"/>
    <n v="6.9915000000000003"/>
    <n v="6.9741"/>
    <n v="7.0019999999999998"/>
    <n v="7.5735000000000001"/>
    <n v="7.5871000000000004"/>
    <n v="7.5682"/>
    <n v="7.5984999999999996"/>
  </r>
  <r>
    <x v="8"/>
    <x v="4"/>
    <n v="6.9542999999999999"/>
    <n v="6.9668000000000001"/>
    <n v="6.9493999999999998"/>
    <n v="6.9772999999999996"/>
    <n v="7.5122"/>
    <n v="7.5256999999999996"/>
    <n v="7.5068999999999999"/>
    <n v="7.5369999999999999"/>
  </r>
  <r>
    <x v="8"/>
    <x v="4"/>
    <n v="6.9040999999999997"/>
    <n v="6.9165999999999999"/>
    <n v="6.8993000000000002"/>
    <n v="6.9268999999999998"/>
    <n v="7.4623999999999997"/>
    <n v="7.4759000000000002"/>
    <n v="7.4572000000000003"/>
    <n v="7.4870999999999999"/>
  </r>
  <r>
    <x v="8"/>
    <x v="4"/>
    <n v="6.9040999999999997"/>
    <n v="6.9165999999999999"/>
    <n v="6.8993000000000002"/>
    <n v="6.9268999999999998"/>
    <n v="7.4623999999999997"/>
    <n v="7.4759000000000002"/>
    <n v="7.4572000000000003"/>
    <n v="7.4870999999999999"/>
  </r>
  <r>
    <x v="8"/>
    <x v="4"/>
    <n v="6.9040999999999997"/>
    <n v="6.9165999999999999"/>
    <n v="6.8993000000000002"/>
    <n v="6.9268999999999998"/>
    <n v="7.4623999999999997"/>
    <n v="7.4759000000000002"/>
    <n v="7.4572000000000003"/>
    <n v="7.4870999999999999"/>
  </r>
  <r>
    <x v="8"/>
    <x v="4"/>
    <n v="6.8596000000000004"/>
    <n v="6.8719999999999999"/>
    <n v="6.8548"/>
    <n v="6.8822999999999999"/>
    <n v="7.4184999999999999"/>
    <n v="7.4318999999999997"/>
    <n v="7.4134000000000002"/>
    <n v="7.4431000000000003"/>
  </r>
  <r>
    <x v="8"/>
    <x v="4"/>
    <n v="6.8596000000000004"/>
    <n v="6.8719999999999999"/>
    <n v="6.8548"/>
    <n v="6.8822999999999999"/>
    <n v="7.4184999999999999"/>
    <n v="7.4318999999999997"/>
    <n v="7.4134000000000002"/>
    <n v="7.4431000000000003"/>
  </r>
  <r>
    <x v="8"/>
    <x v="4"/>
    <n v="6.7840999999999996"/>
    <n v="6.7962999999999996"/>
    <n v="6.7793000000000001"/>
    <n v="6.8064999999999998"/>
    <n v="7.4279999999999999"/>
    <n v="7.4413999999999998"/>
    <n v="7.4227999999999996"/>
    <n v="7.4526000000000003"/>
  </r>
  <r>
    <x v="8"/>
    <x v="4"/>
    <n v="6.7882999999999996"/>
    <n v="6.8005000000000004"/>
    <n v="6.7835999999999999"/>
    <n v="6.8106999999999998"/>
    <n v="7.4499000000000004"/>
    <n v="7.4634"/>
    <n v="7.4447000000000001"/>
    <n v="7.4745999999999997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606999999999999"/>
    <n v="6.7728999999999999"/>
    <n v="6.7560000000000002"/>
    <n v="6.7831000000000001"/>
    <n v="7.4298999999999999"/>
    <n v="7.4432999999999998"/>
    <n v="7.4246999999999996"/>
    <n v="7.4543999999999997"/>
  </r>
  <r>
    <x v="8"/>
    <x v="4"/>
    <n v="6.7893999999999997"/>
    <n v="6.8015999999999996"/>
    <n v="6.7846000000000002"/>
    <n v="6.8117999999999999"/>
    <n v="7.4737999999999998"/>
    <n v="7.4871999999999996"/>
    <n v="7.4684999999999997"/>
    <n v="7.4984000000000002"/>
  </r>
  <r>
    <x v="8"/>
    <x v="4"/>
    <n v="6.8137999999999996"/>
    <n v="6.8259999999999996"/>
    <n v="6.8090000000000002"/>
    <n v="6.8362999999999996"/>
    <n v="7.577"/>
    <n v="7.5907"/>
    <n v="7.5716999999999999"/>
    <n v="7.6021000000000001"/>
  </r>
  <r>
    <x v="8"/>
    <x v="4"/>
    <n v="6.8137999999999996"/>
    <n v="6.8259999999999996"/>
    <n v="6.8090000000000002"/>
    <n v="6.8362999999999996"/>
    <n v="7.577"/>
    <n v="7.5907"/>
    <n v="7.5716999999999999"/>
    <n v="7.6021000000000001"/>
  </r>
  <r>
    <x v="8"/>
    <x v="4"/>
    <n v="6.8137999999999996"/>
    <n v="6.8259999999999996"/>
    <n v="6.8090000000000002"/>
    <n v="6.8362999999999996"/>
    <n v="7.577"/>
    <n v="7.5907"/>
    <n v="7.5716999999999999"/>
    <n v="7.6021000000000001"/>
  </r>
  <r>
    <x v="8"/>
    <x v="5"/>
    <n v="6.8059000000000003"/>
    <n v="6.8181000000000003"/>
    <n v="6.8010999999999999"/>
    <n v="6.8282999999999996"/>
    <n v="7.5724"/>
    <n v="7.5861000000000001"/>
    <n v="7.5670999999999999"/>
    <n v="7.5974000000000004"/>
  </r>
  <r>
    <x v="8"/>
    <x v="5"/>
    <n v="6.7816999999999998"/>
    <n v="6.7938999999999998"/>
    <n v="6.7770000000000001"/>
    <n v="6.8041"/>
    <n v="7.5654000000000003"/>
    <n v="7.5789999999999997"/>
    <n v="7.5601000000000003"/>
    <n v="7.5903999999999998"/>
  </r>
  <r>
    <x v="8"/>
    <x v="5"/>
    <n v="6.7308000000000003"/>
    <n v="6.7428999999999997"/>
    <n v="6.7260999999999997"/>
    <n v="6.7530000000000001"/>
    <n v="7.5438999999999998"/>
    <n v="7.5575000000000001"/>
    <n v="7.5385999999999997"/>
    <n v="7.5688000000000004"/>
  </r>
  <r>
    <x v="8"/>
    <x v="5"/>
    <n v="6.7476000000000003"/>
    <n v="6.7598000000000003"/>
    <n v="6.7428999999999997"/>
    <n v="6.7698999999999998"/>
    <n v="7.5677000000000003"/>
    <n v="7.5814000000000004"/>
    <n v="7.5624000000000002"/>
    <n v="7.5926999999999998"/>
  </r>
  <r>
    <x v="8"/>
    <x v="5"/>
    <n v="6.7572999999999999"/>
    <n v="6.7694999999999999"/>
    <n v="6.7526000000000002"/>
    <n v="6.7796000000000003"/>
    <n v="7.6643999999999997"/>
    <n v="7.6782000000000004"/>
    <n v="7.6590999999999996"/>
    <n v="7.6897000000000002"/>
  </r>
  <r>
    <x v="8"/>
    <x v="5"/>
    <n v="6.7572999999999999"/>
    <n v="6.7694999999999999"/>
    <n v="6.7526000000000002"/>
    <n v="6.7796000000000003"/>
    <n v="7.6643999999999997"/>
    <n v="7.6782000000000004"/>
    <n v="7.6590999999999996"/>
    <n v="7.6897000000000002"/>
  </r>
  <r>
    <x v="8"/>
    <x v="5"/>
    <n v="6.7572999999999999"/>
    <n v="6.7694999999999999"/>
    <n v="6.7526000000000002"/>
    <n v="6.7796000000000003"/>
    <n v="7.6643999999999997"/>
    <n v="7.6782000000000004"/>
    <n v="7.6590999999999996"/>
    <n v="7.6897000000000002"/>
  </r>
  <r>
    <x v="8"/>
    <x v="5"/>
    <n v="6.7713999999999999"/>
    <n v="6.7835999999999999"/>
    <n v="6.7667000000000002"/>
    <n v="6.7938000000000001"/>
    <n v="7.6448"/>
    <n v="7.6585999999999999"/>
    <n v="7.6394000000000002"/>
    <n v="7.67"/>
  </r>
  <r>
    <x v="8"/>
    <x v="5"/>
    <n v="6.7827999999999999"/>
    <n v="6.7950999999999997"/>
    <n v="6.7781000000000002"/>
    <n v="6.8052999999999999"/>
    <n v="7.6452999999999998"/>
    <n v="7.6590999999999996"/>
    <n v="7.6398999999999999"/>
    <n v="7.6704999999999997"/>
  </r>
  <r>
    <x v="8"/>
    <x v="5"/>
    <n v="6.7777000000000003"/>
    <n v="6.7899000000000003"/>
    <n v="6.7729999999999997"/>
    <n v="6.8000999999999996"/>
    <n v="7.7031999999999998"/>
    <n v="7.7169999999999996"/>
    <n v="7.6978"/>
    <n v="7.7286000000000001"/>
  </r>
  <r>
    <x v="8"/>
    <x v="5"/>
    <n v="6.7827000000000002"/>
    <n v="6.7949000000000002"/>
    <n v="6.7779999999999996"/>
    <n v="6.8051000000000004"/>
    <n v="7.7125000000000004"/>
    <n v="7.7263999999999999"/>
    <n v="7.7070999999999996"/>
    <n v="7.7380000000000004"/>
  </r>
  <r>
    <x v="8"/>
    <x v="5"/>
    <n v="6.8141999999999996"/>
    <n v="6.8265000000000002"/>
    <n v="6.8094999999999999"/>
    <n v="6.8368000000000002"/>
    <n v="7.7096999999999998"/>
    <n v="7.7236000000000002"/>
    <n v="7.7042999999999999"/>
    <n v="7.7351999999999999"/>
  </r>
  <r>
    <x v="8"/>
    <x v="5"/>
    <n v="6.8141999999999996"/>
    <n v="6.8265000000000002"/>
    <n v="6.8094999999999999"/>
    <n v="6.8368000000000002"/>
    <n v="7.7096999999999998"/>
    <n v="7.7236000000000002"/>
    <n v="7.7042999999999999"/>
    <n v="7.7351999999999999"/>
  </r>
  <r>
    <x v="8"/>
    <x v="5"/>
    <n v="6.8141999999999996"/>
    <n v="6.8265000000000002"/>
    <n v="6.8094999999999999"/>
    <n v="6.8368000000000002"/>
    <n v="7.7096999999999998"/>
    <n v="7.7236000000000002"/>
    <n v="7.7042999999999999"/>
    <n v="7.7351999999999999"/>
  </r>
  <r>
    <x v="8"/>
    <x v="5"/>
    <n v="6.8220000000000001"/>
    <n v="6.8342999999999998"/>
    <n v="6.8171999999999997"/>
    <n v="6.8445"/>
    <n v="7.6741000000000001"/>
    <n v="7.6879"/>
    <n v="7.6688000000000001"/>
    <n v="7.6994999999999996"/>
  </r>
  <r>
    <x v="8"/>
    <x v="5"/>
    <n v="6.8254000000000001"/>
    <n v="6.8376999999999999"/>
    <n v="6.8205999999999998"/>
    <n v="6.8479000000000001"/>
    <n v="7.7305999999999999"/>
    <n v="7.7446000000000002"/>
    <n v="7.7252000000000001"/>
    <n v="7.7561999999999998"/>
  </r>
  <r>
    <x v="8"/>
    <x v="5"/>
    <n v="6.8333000000000004"/>
    <n v="6.8456000000000001"/>
    <n v="6.8285"/>
    <n v="6.8559000000000001"/>
    <n v="7.6883999999999997"/>
    <n v="7.7023000000000001"/>
    <n v="7.6829999999999998"/>
    <n v="7.7138"/>
  </r>
  <r>
    <x v="8"/>
    <x v="5"/>
    <n v="6.8449999999999998"/>
    <n v="6.8573000000000004"/>
    <n v="6.8402000000000003"/>
    <n v="6.8676000000000004"/>
    <n v="7.6992000000000003"/>
    <n v="7.7130999999999998"/>
    <n v="7.6938000000000004"/>
    <n v="7.7245999999999997"/>
  </r>
  <r>
    <x v="8"/>
    <x v="5"/>
    <n v="6.8440000000000003"/>
    <n v="6.8563000000000001"/>
    <n v="6.8391999999999999"/>
    <n v="6.8666"/>
    <n v="7.6738999999999997"/>
    <n v="7.6877000000000004"/>
    <n v="7.6684999999999999"/>
    <n v="7.6993"/>
  </r>
  <r>
    <x v="8"/>
    <x v="5"/>
    <n v="6.8440000000000003"/>
    <n v="6.8563000000000001"/>
    <n v="6.8391999999999999"/>
    <n v="6.8666"/>
    <n v="7.6738999999999997"/>
    <n v="7.6877000000000004"/>
    <n v="7.6684999999999999"/>
    <n v="7.6993"/>
  </r>
  <r>
    <x v="8"/>
    <x v="5"/>
    <n v="6.8440000000000003"/>
    <n v="6.8563000000000001"/>
    <n v="6.8391999999999999"/>
    <n v="6.8666"/>
    <n v="7.6738999999999997"/>
    <n v="7.6877000000000004"/>
    <n v="7.6684999999999999"/>
    <n v="7.6993"/>
  </r>
  <r>
    <x v="8"/>
    <x v="5"/>
    <n v="6.8422000000000001"/>
    <n v="6.8544999999999998"/>
    <n v="6.8373999999999997"/>
    <n v="6.8647999999999998"/>
    <n v="7.6712999999999996"/>
    <n v="7.6851000000000003"/>
    <n v="7.6658999999999997"/>
    <n v="7.6966000000000001"/>
  </r>
  <r>
    <x v="8"/>
    <x v="5"/>
    <n v="6.8440000000000003"/>
    <n v="6.8563000000000001"/>
    <n v="6.8391999999999999"/>
    <n v="6.8666"/>
    <n v="7.7278000000000002"/>
    <n v="7.7417999999999996"/>
    <n v="7.7224000000000004"/>
    <n v="7.7534000000000001"/>
  </r>
  <r>
    <x v="8"/>
    <x v="5"/>
    <n v="6.8452000000000002"/>
    <n v="6.8574999999999999"/>
    <n v="6.8403999999999998"/>
    <n v="6.8677999999999999"/>
    <n v="7.7363"/>
    <n v="7.7503000000000002"/>
    <n v="7.7309000000000001"/>
    <n v="7.7618999999999998"/>
  </r>
  <r>
    <x v="8"/>
    <x v="5"/>
    <n v="6.8433999999999999"/>
    <n v="6.8558000000000003"/>
    <n v="6.8385999999999996"/>
    <n v="6.8659999999999997"/>
    <n v="7.6795999999999998"/>
    <n v="7.6935000000000002"/>
    <n v="7.6742999999999997"/>
    <n v="7.7050000000000001"/>
  </r>
  <r>
    <x v="8"/>
    <x v="5"/>
    <n v="6.8417000000000003"/>
    <n v="6.8540000000000001"/>
    <n v="6.8369"/>
    <n v="6.8643000000000001"/>
    <n v="7.6776"/>
    <n v="7.6913999999999998"/>
    <n v="7.6722000000000001"/>
    <n v="7.7030000000000003"/>
  </r>
  <r>
    <x v="8"/>
    <x v="5"/>
    <n v="6.8417000000000003"/>
    <n v="6.8540000000000001"/>
    <n v="6.8369"/>
    <n v="6.8643000000000001"/>
    <n v="7.6776"/>
    <n v="7.6913999999999998"/>
    <n v="7.6722000000000001"/>
    <n v="7.7030000000000003"/>
  </r>
  <r>
    <x v="8"/>
    <x v="5"/>
    <n v="6.8417000000000003"/>
    <n v="6.8540000000000001"/>
    <n v="6.8369"/>
    <n v="6.8643000000000001"/>
    <n v="7.6776"/>
    <n v="7.6913999999999998"/>
    <n v="7.6722000000000001"/>
    <n v="7.7030000000000003"/>
  </r>
  <r>
    <x v="8"/>
    <x v="5"/>
    <n v="6.8422000000000001"/>
    <n v="6.8544999999999998"/>
    <n v="6.8373999999999997"/>
    <n v="6.8647999999999998"/>
    <n v="7.7081999999999997"/>
    <n v="7.7221000000000002"/>
    <n v="7.7027999999999999"/>
    <n v="7.7336999999999998"/>
  </r>
  <r>
    <x v="8"/>
    <x v="5"/>
    <n v="6.8432000000000004"/>
    <n v="6.8555000000000001"/>
    <n v="6.8384"/>
    <n v="6.8658000000000001"/>
    <n v="7.6719999999999997"/>
    <n v="7.6858000000000004"/>
    <n v="7.6665999999999999"/>
    <n v="7.6973000000000003"/>
  </r>
  <r>
    <x v="8"/>
    <x v="6"/>
    <n v="6.8432000000000004"/>
    <n v="6.8555000000000001"/>
    <n v="6.8384"/>
    <n v="6.8658000000000001"/>
    <n v="7.6773999999999996"/>
    <n v="7.6912000000000003"/>
    <n v="7.6719999999999997"/>
    <n v="7.7027999999999999"/>
  </r>
  <r>
    <x v="8"/>
    <x v="6"/>
    <n v="6.8428000000000004"/>
    <n v="6.8552"/>
    <n v="6.8380000000000001"/>
    <n v="6.8654000000000002"/>
    <n v="7.7210999999999999"/>
    <n v="7.7350000000000003"/>
    <n v="7.7157"/>
    <n v="7.7465999999999999"/>
  </r>
  <r>
    <x v="8"/>
    <x v="6"/>
    <n v="6.8422000000000001"/>
    <n v="6.8544999999999998"/>
    <n v="6.8373999999999997"/>
    <n v="6.8647999999999998"/>
    <n v="7.6859000000000002"/>
    <n v="7.6997999999999998"/>
    <n v="7.6805000000000003"/>
    <n v="7.7112999999999996"/>
  </r>
  <r>
    <x v="8"/>
    <x v="6"/>
    <n v="6.8422000000000001"/>
    <n v="6.8544999999999998"/>
    <n v="6.8373999999999997"/>
    <n v="6.8647999999999998"/>
    <n v="7.6859000000000002"/>
    <n v="7.6997999999999998"/>
    <n v="7.6805000000000003"/>
    <n v="7.7112999999999996"/>
  </r>
  <r>
    <x v="8"/>
    <x v="6"/>
    <n v="6.8422000000000001"/>
    <n v="6.8544999999999998"/>
    <n v="6.8373999999999997"/>
    <n v="6.8647999999999998"/>
    <n v="7.6859000000000002"/>
    <n v="7.6997999999999998"/>
    <n v="7.6805000000000003"/>
    <n v="7.7112999999999996"/>
  </r>
  <r>
    <x v="8"/>
    <x v="6"/>
    <n v="6.8467000000000002"/>
    <n v="6.859"/>
    <n v="6.8418999999999999"/>
    <n v="6.8693"/>
    <n v="7.7355999999999998"/>
    <n v="7.7495000000000003"/>
    <n v="7.7302"/>
    <n v="7.7610999999999999"/>
  </r>
  <r>
    <x v="8"/>
    <x v="6"/>
    <n v="6.8518999999999997"/>
    <n v="6.8642000000000003"/>
    <n v="6.8471000000000002"/>
    <n v="6.8745000000000003"/>
    <n v="7.73"/>
    <n v="7.7439"/>
    <n v="7.7245999999999997"/>
    <n v="7.7556000000000003"/>
  </r>
  <r>
    <x v="8"/>
    <x v="6"/>
    <n v="6.8522999999999996"/>
    <n v="6.8647"/>
    <n v="6.8475000000000001"/>
    <n v="6.875"/>
    <n v="7.7308000000000003"/>
    <n v="7.7446999999999999"/>
    <n v="7.7253999999999996"/>
    <n v="7.7563000000000004"/>
  </r>
  <r>
    <x v="8"/>
    <x v="6"/>
    <n v="6.8529999999999998"/>
    <n v="6.8654000000000002"/>
    <n v="6.8482000000000003"/>
    <n v="6.8757000000000001"/>
    <n v="7.7687999999999997"/>
    <n v="7.7827999999999999"/>
    <n v="7.7633999999999999"/>
    <n v="7.7945000000000002"/>
  </r>
  <r>
    <x v="8"/>
    <x v="6"/>
    <n v="6.8513999999999999"/>
    <n v="6.8638000000000003"/>
    <n v="6.8465999999999996"/>
    <n v="6.8741000000000003"/>
    <n v="7.7309000000000001"/>
    <n v="7.7447999999999997"/>
    <n v="7.7255000000000003"/>
    <n v="7.7564000000000002"/>
  </r>
  <r>
    <x v="8"/>
    <x v="6"/>
    <n v="6.8513999999999999"/>
    <n v="6.8638000000000003"/>
    <n v="6.8465999999999996"/>
    <n v="6.8741000000000003"/>
    <n v="7.7309000000000001"/>
    <n v="7.7447999999999997"/>
    <n v="7.7255000000000003"/>
    <n v="7.7564000000000002"/>
  </r>
  <r>
    <x v="8"/>
    <x v="6"/>
    <n v="6.8513999999999999"/>
    <n v="6.8638000000000003"/>
    <n v="6.8465999999999996"/>
    <n v="6.8741000000000003"/>
    <n v="7.7309000000000001"/>
    <n v="7.7447999999999997"/>
    <n v="7.7255000000000003"/>
    <n v="7.7564000000000002"/>
  </r>
  <r>
    <x v="8"/>
    <x v="6"/>
    <n v="6.8528000000000002"/>
    <n v="6.8651999999999997"/>
    <n v="6.8479999999999999"/>
    <n v="6.8754999999999997"/>
    <n v="7.76"/>
    <n v="7.774"/>
    <n v="7.7545000000000002"/>
    <n v="7.7855999999999996"/>
  </r>
  <r>
    <x v="8"/>
    <x v="6"/>
    <n v="6.8524000000000003"/>
    <n v="6.8647999999999998"/>
    <n v="6.8475999999999999"/>
    <n v="6.8750999999999998"/>
    <n v="7.7815000000000003"/>
    <n v="7.7954999999999997"/>
    <n v="7.7760999999999996"/>
    <n v="7.8071999999999999"/>
  </r>
  <r>
    <x v="8"/>
    <x v="6"/>
    <n v="6.8524000000000003"/>
    <n v="6.8647999999999998"/>
    <n v="6.8475999999999999"/>
    <n v="6.8750999999999998"/>
    <n v="7.7815000000000003"/>
    <n v="7.7954999999999997"/>
    <n v="7.7760999999999996"/>
    <n v="7.8071999999999999"/>
  </r>
  <r>
    <x v="8"/>
    <x v="6"/>
    <n v="6.8449999999999998"/>
    <n v="6.8573000000000004"/>
    <n v="6.8402000000000003"/>
    <n v="6.8676000000000004"/>
    <n v="7.8021000000000003"/>
    <n v="7.8162000000000003"/>
    <n v="7.7965999999999998"/>
    <n v="7.8278999999999996"/>
  </r>
  <r>
    <x v="8"/>
    <x v="6"/>
    <n v="6.8438999999999997"/>
    <n v="6.8563000000000001"/>
    <n v="6.8391999999999999"/>
    <n v="6.8666"/>
    <n v="7.8083"/>
    <n v="7.8223000000000003"/>
    <n v="7.8028000000000004"/>
    <n v="7.8341000000000003"/>
  </r>
  <r>
    <x v="8"/>
    <x v="6"/>
    <n v="6.8438999999999997"/>
    <n v="6.8563000000000001"/>
    <n v="6.8391999999999999"/>
    <n v="6.8666"/>
    <n v="7.8083"/>
    <n v="7.8223000000000003"/>
    <n v="7.8028000000000004"/>
    <n v="7.8341000000000003"/>
  </r>
  <r>
    <x v="8"/>
    <x v="6"/>
    <n v="6.8438999999999997"/>
    <n v="6.8563000000000001"/>
    <n v="6.8391999999999999"/>
    <n v="6.8666"/>
    <n v="7.8083"/>
    <n v="7.8223000000000003"/>
    <n v="7.8028000000000004"/>
    <n v="7.8341000000000003"/>
  </r>
  <r>
    <x v="8"/>
    <x v="6"/>
    <n v="6.8437999999999999"/>
    <n v="6.8562000000000003"/>
    <n v="6.8390000000000004"/>
    <n v="6.8663999999999996"/>
    <n v="7.8391000000000002"/>
    <n v="7.8532000000000002"/>
    <n v="7.8335999999999997"/>
    <n v="7.8650000000000002"/>
  </r>
  <r>
    <x v="8"/>
    <x v="6"/>
    <n v="6.8429000000000002"/>
    <n v="6.8552999999999997"/>
    <n v="6.8381999999999996"/>
    <n v="6.8655999999999997"/>
    <n v="7.8296000000000001"/>
    <n v="7.8437000000000001"/>
    <n v="7.8240999999999996"/>
    <n v="7.8555000000000001"/>
  </r>
  <r>
    <x v="8"/>
    <x v="6"/>
    <n v="6.8372000000000002"/>
    <n v="6.8494999999999999"/>
    <n v="6.8323999999999998"/>
    <n v="6.8597999999999999"/>
    <n v="7.8929999999999998"/>
    <n v="7.9071999999999996"/>
    <n v="7.8875000000000002"/>
    <n v="7.9191000000000003"/>
  </r>
  <r>
    <x v="8"/>
    <x v="6"/>
    <n v="6.8348000000000004"/>
    <n v="6.8471000000000002"/>
    <n v="6.83"/>
    <n v="6.8574000000000002"/>
    <n v="7.9191000000000003"/>
    <n v="7.9333"/>
    <n v="7.9135"/>
    <n v="7.9451999999999998"/>
  </r>
  <r>
    <x v="8"/>
    <x v="6"/>
    <n v="6.8353000000000002"/>
    <n v="6.8475999999999999"/>
    <n v="6.8304999999999998"/>
    <n v="6.8578999999999999"/>
    <n v="7.9298000000000002"/>
    <n v="7.9440999999999997"/>
    <n v="7.9242999999999997"/>
    <n v="7.9560000000000004"/>
  </r>
  <r>
    <x v="8"/>
    <x v="6"/>
    <n v="6.8353000000000002"/>
    <n v="6.8475999999999999"/>
    <n v="6.8304999999999998"/>
    <n v="6.8578999999999999"/>
    <n v="7.9298000000000002"/>
    <n v="7.9440999999999997"/>
    <n v="7.9242999999999997"/>
    <n v="7.9560000000000004"/>
  </r>
  <r>
    <x v="8"/>
    <x v="6"/>
    <n v="6.8353000000000002"/>
    <n v="6.8475999999999999"/>
    <n v="6.8304999999999998"/>
    <n v="6.8578999999999999"/>
    <n v="7.9298000000000002"/>
    <n v="7.9440999999999997"/>
    <n v="7.9242999999999997"/>
    <n v="7.9560000000000004"/>
  </r>
  <r>
    <x v="8"/>
    <x v="6"/>
    <n v="6.8364000000000003"/>
    <n v="6.8487"/>
    <n v="6.8315999999999999"/>
    <n v="6.859"/>
    <n v="8.0074000000000005"/>
    <n v="8.0219000000000005"/>
    <n v="8.0017999999999994"/>
    <n v="8.0338999999999992"/>
  </r>
  <r>
    <x v="8"/>
    <x v="6"/>
    <n v="6.8845999999999998"/>
    <n v="6.8970000000000002"/>
    <n v="6.8798000000000004"/>
    <n v="6.9074"/>
    <n v="8.07"/>
    <n v="8.0845000000000002"/>
    <n v="8.0642999999999994"/>
    <n v="8.0967000000000002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7"/>
    <n v="6.9333999999999998"/>
    <n v="6.9459"/>
    <n v="6.9284999999999997"/>
    <n v="6.9562999999999997"/>
    <n v="8.1676000000000002"/>
    <n v="8.1822999999999997"/>
    <n v="8.1618999999999993"/>
    <n v="8.1945999999999994"/>
  </r>
  <r>
    <x v="8"/>
    <x v="7"/>
    <n v="6.9871999999999996"/>
    <n v="6.9997999999999996"/>
    <n v="6.9823000000000004"/>
    <n v="7.0103"/>
    <n v="8.2718000000000007"/>
    <n v="8.2866999999999997"/>
    <n v="8.266"/>
    <n v="8.2990999999999993"/>
  </r>
  <r>
    <x v="8"/>
    <x v="7"/>
    <n v="7.1593"/>
    <n v="7.1722000000000001"/>
    <n v="7.1543000000000001"/>
    <n v="7.1829000000000001"/>
    <n v="8.4860000000000007"/>
    <n v="8.5012000000000008"/>
    <n v="8.48"/>
    <n v="8.5139999999999993"/>
  </r>
  <r>
    <x v="8"/>
    <x v="7"/>
    <n v="7.2660999999999998"/>
    <n v="7.2792000000000003"/>
    <n v="7.2610000000000001"/>
    <n v="7.2900999999999998"/>
    <n v="8.5938999999999997"/>
    <n v="8.6092999999999993"/>
    <n v="8.5877999999999997"/>
    <n v="8.6222999999999992"/>
  </r>
  <r>
    <x v="8"/>
    <x v="7"/>
    <n v="7.2660999999999998"/>
    <n v="7.2792000000000003"/>
    <n v="7.2610000000000001"/>
    <n v="7.2900999999999998"/>
    <n v="8.5938999999999997"/>
    <n v="8.6092999999999993"/>
    <n v="8.5877999999999997"/>
    <n v="8.6222999999999992"/>
  </r>
  <r>
    <x v="8"/>
    <x v="7"/>
    <n v="7.2660999999999998"/>
    <n v="7.2792000000000003"/>
    <n v="7.2610000000000001"/>
    <n v="7.2900999999999998"/>
    <n v="8.5938999999999997"/>
    <n v="8.6092999999999993"/>
    <n v="8.5877999999999997"/>
    <n v="8.6222999999999992"/>
  </r>
  <r>
    <x v="8"/>
    <x v="7"/>
    <n v="7.2995999999999999"/>
    <n v="7.3128000000000002"/>
    <n v="7.2945000000000002"/>
    <n v="7.3236999999999997"/>
    <n v="8.5850000000000009"/>
    <n v="8.6005000000000003"/>
    <n v="8.5790000000000006"/>
    <n v="8.6134000000000004"/>
  </r>
  <r>
    <x v="8"/>
    <x v="7"/>
    <n v="7.2483000000000004"/>
    <n v="7.2613000000000003"/>
    <n v="7.2431999999999999"/>
    <n v="7.2721999999999998"/>
    <n v="8.5298999999999996"/>
    <n v="8.5452999999999992"/>
    <n v="8.5239999999999991"/>
    <n v="8.5580999999999996"/>
  </r>
  <r>
    <x v="8"/>
    <x v="7"/>
    <n v="7.2865000000000002"/>
    <n v="7.2995999999999999"/>
    <n v="7.2813999999999997"/>
    <n v="7.3105000000000002"/>
    <n v="8.5657999999999994"/>
    <n v="8.5813000000000006"/>
    <n v="8.5599000000000007"/>
    <n v="8.5942000000000007"/>
  </r>
  <r>
    <x v="8"/>
    <x v="7"/>
    <n v="7.3147000000000002"/>
    <n v="7.3277999999999999"/>
    <n v="7.3094999999999999"/>
    <n v="7.3388"/>
    <n v="8.6563999999999997"/>
    <n v="8.6720000000000006"/>
    <n v="8.6502999999999997"/>
    <n v="8.6850000000000005"/>
  </r>
  <r>
    <x v="8"/>
    <x v="7"/>
    <n v="7.3445"/>
    <n v="7.3577000000000004"/>
    <n v="7.3392999999999997"/>
    <n v="7.3688000000000002"/>
    <n v="8.6709999999999994"/>
    <n v="8.6866000000000003"/>
    <n v="8.6649999999999991"/>
    <n v="8.6997"/>
  </r>
  <r>
    <x v="8"/>
    <x v="7"/>
    <n v="7.3445"/>
    <n v="7.3577000000000004"/>
    <n v="7.3392999999999997"/>
    <n v="7.3688000000000002"/>
    <n v="8.6709999999999994"/>
    <n v="8.6866000000000003"/>
    <n v="8.6649999999999991"/>
    <n v="8.6997"/>
  </r>
  <r>
    <x v="8"/>
    <x v="7"/>
    <n v="7.3445"/>
    <n v="7.3577000000000004"/>
    <n v="7.3392999999999997"/>
    <n v="7.3688000000000002"/>
    <n v="8.6709999999999994"/>
    <n v="8.6866000000000003"/>
    <n v="8.6649999999999991"/>
    <n v="8.6997"/>
  </r>
  <r>
    <x v="8"/>
    <x v="7"/>
    <n v="7.3677000000000001"/>
    <n v="7.3810000000000002"/>
    <n v="7.3624999999999998"/>
    <n v="7.3920000000000003"/>
    <n v="8.7327999999999992"/>
    <n v="8.7485999999999997"/>
    <n v="8.7266999999999992"/>
    <n v="8.7616999999999994"/>
  </r>
  <r>
    <x v="8"/>
    <x v="7"/>
    <n v="7.3678999999999997"/>
    <n v="7.3811999999999998"/>
    <n v="7.3628"/>
    <n v="7.3922999999999996"/>
    <n v="8.7677999999999994"/>
    <n v="8.7835999999999999"/>
    <n v="8.7616999999999994"/>
    <n v="8.7967999999999993"/>
  </r>
  <r>
    <x v="8"/>
    <x v="7"/>
    <n v="7.3476999999999997"/>
    <n v="7.3609"/>
    <n v="7.3426"/>
    <n v="7.3719999999999999"/>
    <n v="8.7710000000000008"/>
    <n v="8.7867999999999995"/>
    <n v="8.7649000000000008"/>
    <n v="8.8000000000000007"/>
  </r>
  <r>
    <x v="8"/>
    <x v="7"/>
    <n v="7.2952000000000004"/>
    <n v="7.3083"/>
    <n v="7.29"/>
    <n v="7.3193000000000001"/>
    <n v="8.6388999999999996"/>
    <n v="8.6545000000000005"/>
    <n v="8.6328999999999994"/>
    <n v="8.6675000000000004"/>
  </r>
  <r>
    <x v="8"/>
    <x v="7"/>
    <n v="7.2156000000000002"/>
    <n v="7.2286000000000001"/>
    <n v="7.2106000000000003"/>
    <n v="7.2394999999999996"/>
    <n v="8.5281000000000002"/>
    <n v="8.5434999999999999"/>
    <n v="8.5221"/>
    <n v="8.5563000000000002"/>
  </r>
  <r>
    <x v="8"/>
    <x v="7"/>
    <n v="7.2156000000000002"/>
    <n v="7.2286000000000001"/>
    <n v="7.2106000000000003"/>
    <n v="7.2394999999999996"/>
    <n v="8.5281000000000002"/>
    <n v="8.5434999999999999"/>
    <n v="8.5221"/>
    <n v="8.5563000000000002"/>
  </r>
  <r>
    <x v="8"/>
    <x v="7"/>
    <n v="7.2156000000000002"/>
    <n v="7.2286000000000001"/>
    <n v="7.2106000000000003"/>
    <n v="7.2394999999999996"/>
    <n v="8.5281000000000002"/>
    <n v="8.5434999999999999"/>
    <n v="8.5221"/>
    <n v="8.5563000000000002"/>
  </r>
  <r>
    <x v="8"/>
    <x v="7"/>
    <n v="7.3372000000000002"/>
    <n v="7.3503999999999996"/>
    <n v="7.3319999999999999"/>
    <n v="7.3613999999999997"/>
    <n v="8.6763999999999992"/>
    <n v="8.6920999999999999"/>
    <n v="8.6704000000000008"/>
    <n v="8.7050999999999998"/>
  </r>
  <r>
    <x v="8"/>
    <x v="7"/>
    <n v="7.3673999999999999"/>
    <n v="7.3807"/>
    <n v="7.3623000000000003"/>
    <n v="7.3917999999999999"/>
    <n v="8.7080000000000002"/>
    <n v="8.7236999999999991"/>
    <n v="8.7019000000000002"/>
    <n v="8.7368000000000006"/>
  </r>
  <r>
    <x v="8"/>
    <x v="7"/>
    <n v="7.3459000000000003"/>
    <n v="7.3590999999999998"/>
    <n v="7.3407999999999998"/>
    <n v="7.3701999999999996"/>
    <n v="8.6754999999999995"/>
    <n v="8.6911000000000005"/>
    <n v="8.6693999999999996"/>
    <n v="8.7041000000000004"/>
  </r>
  <r>
    <x v="8"/>
    <x v="7"/>
    <n v="7.3174000000000001"/>
    <n v="7.3305999999999996"/>
    <n v="7.3121999999999998"/>
    <n v="7.3415999999999997"/>
    <n v="8.6521000000000008"/>
    <n v="8.6677"/>
    <n v="8.6461000000000006"/>
    <n v="8.6806999999999999"/>
  </r>
  <r>
    <x v="8"/>
    <x v="7"/>
    <n v="7.3049999999999997"/>
    <n v="7.3182"/>
    <n v="7.2999000000000001"/>
    <n v="7.3291000000000004"/>
    <n v="8.6897000000000002"/>
    <n v="8.7053999999999991"/>
    <n v="8.6836000000000002"/>
    <n v="8.7184000000000008"/>
  </r>
  <r>
    <x v="8"/>
    <x v="7"/>
    <n v="7.3049999999999997"/>
    <n v="7.3182"/>
    <n v="7.2999000000000001"/>
    <n v="7.3291000000000004"/>
    <n v="8.6897000000000002"/>
    <n v="8.7053999999999991"/>
    <n v="8.6836000000000002"/>
    <n v="8.7184000000000008"/>
  </r>
  <r>
    <x v="8"/>
    <x v="7"/>
    <n v="7.3049999999999997"/>
    <n v="7.3182"/>
    <n v="7.2999000000000001"/>
    <n v="7.3291000000000004"/>
    <n v="8.6897000000000002"/>
    <n v="8.7053999999999991"/>
    <n v="8.6836000000000002"/>
    <n v="8.7184000000000008"/>
  </r>
  <r>
    <x v="8"/>
    <x v="7"/>
    <n v="7.3261000000000003"/>
    <n v="7.3392999999999997"/>
    <n v="7.3209999999999997"/>
    <n v="7.3502999999999998"/>
    <n v="8.7284000000000006"/>
    <n v="8.7440999999999995"/>
    <n v="8.7222000000000008"/>
    <n v="8.7571999999999992"/>
  </r>
  <r>
    <x v="8"/>
    <x v="8"/>
    <n v="7.3421000000000003"/>
    <n v="7.3552999999999997"/>
    <n v="7.3369"/>
    <n v="7.3662999999999998"/>
    <n v="8.7979000000000003"/>
    <n v="8.8137000000000008"/>
    <n v="8.7917000000000005"/>
    <n v="8.8269000000000002"/>
  </r>
  <r>
    <x v="8"/>
    <x v="8"/>
    <n v="7.3563000000000001"/>
    <n v="7.3696000000000002"/>
    <n v="7.3512000000000004"/>
    <n v="7.3806000000000003"/>
    <n v="8.7321000000000009"/>
    <n v="8.7478999999999996"/>
    <n v="8.7260000000000009"/>
    <n v="8.7609999999999992"/>
  </r>
  <r>
    <x v="8"/>
    <x v="8"/>
    <n v="7.3994"/>
    <n v="7.4127000000000001"/>
    <n v="7.3941999999999997"/>
    <n v="7.4238"/>
    <n v="8.7434999999999992"/>
    <n v="8.7592999999999996"/>
    <n v="8.7373999999999992"/>
    <n v="8.7723999999999993"/>
  </r>
  <r>
    <x v="8"/>
    <x v="8"/>
    <n v="7.4132999999999996"/>
    <n v="7.4267000000000003"/>
    <n v="7.4081000000000001"/>
    <n v="7.4378000000000002"/>
    <n v="8.7821999999999996"/>
    <n v="8.798"/>
    <n v="8.7759999999999998"/>
    <n v="8.8111999999999995"/>
  </r>
  <r>
    <x v="8"/>
    <x v="8"/>
    <n v="7.4132999999999996"/>
    <n v="7.4267000000000003"/>
    <n v="7.4081000000000001"/>
    <n v="7.4378000000000002"/>
    <n v="8.7821999999999996"/>
    <n v="8.798"/>
    <n v="8.7759999999999998"/>
    <n v="8.8111999999999995"/>
  </r>
  <r>
    <x v="8"/>
    <x v="8"/>
    <n v="7.4132999999999996"/>
    <n v="7.4267000000000003"/>
    <n v="7.4081000000000001"/>
    <n v="7.4378000000000002"/>
    <n v="8.7821999999999996"/>
    <n v="8.798"/>
    <n v="8.7759999999999998"/>
    <n v="8.8111999999999995"/>
  </r>
  <r>
    <x v="8"/>
    <x v="8"/>
    <n v="7.4348999999999998"/>
    <n v="7.4482999999999997"/>
    <n v="7.4297000000000004"/>
    <n v="7.4595000000000002"/>
    <n v="8.7937999999999992"/>
    <n v="8.8096999999999994"/>
    <n v="8.7876999999999992"/>
    <n v="8.8229000000000006"/>
  </r>
  <r>
    <x v="8"/>
    <x v="8"/>
    <n v="7.4537000000000004"/>
    <n v="7.4672000000000001"/>
    <n v="7.4485000000000001"/>
    <n v="7.4783999999999997"/>
    <n v="8.7994000000000003"/>
    <n v="8.8152000000000008"/>
    <n v="8.7932000000000006"/>
    <n v="8.8285"/>
  </r>
  <r>
    <x v="8"/>
    <x v="8"/>
    <n v="7.4669999999999996"/>
    <n v="7.4805000000000001"/>
    <n v="7.4618000000000002"/>
    <n v="7.4916999999999998"/>
    <n v="8.7855000000000008"/>
    <n v="8.8012999999999995"/>
    <n v="8.7792999999999992"/>
    <n v="8.8145000000000007"/>
  </r>
  <r>
    <x v="8"/>
    <x v="8"/>
    <n v="7.4553000000000003"/>
    <n v="7.4687999999999999"/>
    <n v="7.4500999999999999"/>
    <n v="7.48"/>
    <n v="8.8228000000000009"/>
    <n v="8.8386999999999993"/>
    <n v="8.8165999999999993"/>
    <n v="8.8519000000000005"/>
  </r>
  <r>
    <x v="8"/>
    <x v="8"/>
    <n v="7.4396000000000004"/>
    <n v="7.4530000000000003"/>
    <n v="7.4344000000000001"/>
    <n v="7.4641999999999999"/>
    <n v="8.8171999999999997"/>
    <n v="8.8330000000000002"/>
    <n v="8.8109999999999999"/>
    <n v="8.8462999999999994"/>
  </r>
  <r>
    <x v="8"/>
    <x v="8"/>
    <n v="7.4396000000000004"/>
    <n v="7.4530000000000003"/>
    <n v="7.4344000000000001"/>
    <n v="7.4641999999999999"/>
    <n v="8.8171999999999997"/>
    <n v="8.8330000000000002"/>
    <n v="8.8109999999999999"/>
    <n v="8.8462999999999994"/>
  </r>
  <r>
    <x v="8"/>
    <x v="8"/>
    <n v="7.4396000000000004"/>
    <n v="7.4530000000000003"/>
    <n v="7.4344000000000001"/>
    <n v="7.4641999999999999"/>
    <n v="8.8171999999999997"/>
    <n v="8.8330000000000002"/>
    <n v="8.8109999999999999"/>
    <n v="8.8462999999999994"/>
  </r>
  <r>
    <x v="8"/>
    <x v="8"/>
    <n v="7.4688999999999997"/>
    <n v="7.4823000000000004"/>
    <n v="7.4637000000000002"/>
    <n v="7.4935999999999998"/>
    <n v="8.8580000000000005"/>
    <n v="8.8739000000000008"/>
    <n v="8.8518000000000008"/>
    <n v="8.8872"/>
  </r>
  <r>
    <x v="8"/>
    <x v="8"/>
    <n v="7.4668000000000001"/>
    <n v="7.4802999999999997"/>
    <n v="7.4615999999999998"/>
    <n v="7.4915000000000003"/>
    <n v="8.8758999999999997"/>
    <n v="8.8917999999999999"/>
    <n v="8.8696000000000002"/>
    <n v="8.9052000000000007"/>
  </r>
  <r>
    <x v="8"/>
    <x v="8"/>
    <n v="7.4678000000000004"/>
    <n v="7.4812000000000003"/>
    <n v="7.4625000000000004"/>
    <n v="7.4923999999999999"/>
    <n v="8.8605999999999998"/>
    <n v="8.8765999999999998"/>
    <n v="8.8544"/>
    <n v="8.8899000000000008"/>
  </r>
  <r>
    <x v="8"/>
    <x v="8"/>
    <n v="7.5152000000000001"/>
    <n v="7.5286999999999997"/>
    <n v="7.5099"/>
    <n v="7.54"/>
    <n v="8.8648000000000007"/>
    <n v="8.8806999999999992"/>
    <n v="8.8585999999999991"/>
    <n v="8.8940999999999999"/>
  </r>
  <r>
    <x v="8"/>
    <x v="8"/>
    <n v="7.5343999999999998"/>
    <n v="7.548"/>
    <n v="7.5292000000000003"/>
    <n v="7.5593000000000004"/>
    <n v="8.9295000000000009"/>
    <n v="8.9456000000000007"/>
    <n v="8.9231999999999996"/>
    <n v="8.9589999999999996"/>
  </r>
  <r>
    <x v="8"/>
    <x v="8"/>
    <n v="7.5343999999999998"/>
    <n v="7.548"/>
    <n v="7.5292000000000003"/>
    <n v="7.5593000000000004"/>
    <n v="8.9295000000000009"/>
    <n v="8.9456000000000007"/>
    <n v="8.9231999999999996"/>
    <n v="8.9589999999999996"/>
  </r>
  <r>
    <x v="8"/>
    <x v="8"/>
    <n v="7.5343999999999998"/>
    <n v="7.548"/>
    <n v="7.5292000000000003"/>
    <n v="7.5593000000000004"/>
    <n v="8.9295000000000009"/>
    <n v="8.9456000000000007"/>
    <n v="8.9231999999999996"/>
    <n v="8.9589999999999996"/>
  </r>
  <r>
    <x v="8"/>
    <x v="8"/>
    <n v="7.5720000000000001"/>
    <n v="7.5857000000000001"/>
    <n v="7.5667"/>
    <n v="7.5970000000000004"/>
    <n v="8.9429999999999996"/>
    <n v="8.9590999999999994"/>
    <n v="8.9367000000000001"/>
    <n v="8.9725000000000001"/>
  </r>
  <r>
    <x v="8"/>
    <x v="8"/>
    <n v="7.6250999999999998"/>
    <n v="7.6388999999999996"/>
    <n v="7.6197999999999997"/>
    <n v="7.6502999999999997"/>
    <n v="8.9552999999999994"/>
    <n v="8.9713999999999992"/>
    <n v="8.9489999999999998"/>
    <n v="8.9848999999999997"/>
  </r>
  <r>
    <x v="8"/>
    <x v="8"/>
    <n v="7.657"/>
    <n v="7.6707999999999998"/>
    <n v="7.6516000000000002"/>
    <n v="7.6822999999999997"/>
    <n v="8.9589999999999996"/>
    <n v="8.9751999999999992"/>
    <n v="8.9527000000000001"/>
    <n v="8.9885999999999999"/>
  </r>
  <r>
    <x v="8"/>
    <x v="8"/>
    <n v="7.6630000000000003"/>
    <n v="7.6768000000000001"/>
    <n v="7.6576000000000004"/>
    <n v="7.6882999999999999"/>
    <n v="8.9276999999999997"/>
    <n v="8.9437999999999995"/>
    <n v="8.9215"/>
    <n v="8.9572000000000003"/>
  </r>
  <r>
    <x v="8"/>
    <x v="8"/>
    <n v="7.5545999999999998"/>
    <n v="7.5682"/>
    <n v="7.5492999999999997"/>
    <n v="7.5796000000000001"/>
    <n v="8.8049999999999997"/>
    <n v="8.8209"/>
    <n v="8.7988999999999997"/>
    <n v="8.8340999999999994"/>
  </r>
  <r>
    <x v="8"/>
    <x v="8"/>
    <n v="7.5545999999999998"/>
    <n v="7.5682"/>
    <n v="7.5492999999999997"/>
    <n v="7.5796000000000001"/>
    <n v="8.8049999999999997"/>
    <n v="8.8209"/>
    <n v="8.7988999999999997"/>
    <n v="8.8340999999999994"/>
  </r>
  <r>
    <x v="8"/>
    <x v="8"/>
    <n v="7.5545999999999998"/>
    <n v="7.5682"/>
    <n v="7.5492999999999997"/>
    <n v="7.5796000000000001"/>
    <n v="8.8049999999999997"/>
    <n v="8.8209"/>
    <n v="8.7988999999999997"/>
    <n v="8.8340999999999994"/>
  </r>
  <r>
    <x v="8"/>
    <x v="8"/>
    <n v="7.7507000000000001"/>
    <n v="7.7647000000000004"/>
    <n v="7.7453000000000003"/>
    <n v="7.7763"/>
    <n v="9.0267999999999997"/>
    <n v="9.0429999999999993"/>
    <n v="9.0205000000000002"/>
    <n v="9.0565999999999995"/>
  </r>
  <r>
    <x v="8"/>
    <x v="8"/>
    <n v="7.8079999999999998"/>
    <n v="7.8220999999999998"/>
    <n v="7.8025000000000002"/>
    <n v="7.8338000000000001"/>
    <n v="9.1280999999999999"/>
    <n v="9.1446000000000005"/>
    <n v="9.1217000000000006"/>
    <n v="9.1583000000000006"/>
  </r>
  <r>
    <x v="8"/>
    <x v="8"/>
    <n v="7.7522000000000002"/>
    <n v="7.7662000000000004"/>
    <n v="7.7468000000000004"/>
    <n v="7.7778"/>
    <n v="9.0835000000000008"/>
    <n v="9.0998999999999999"/>
    <n v="9.0770999999999997"/>
    <n v="9.1135000000000002"/>
  </r>
  <r>
    <x v="8"/>
    <x v="9"/>
    <n v="7.6946000000000003"/>
    <n v="7.7084999999999999"/>
    <n v="7.6891999999999996"/>
    <n v="7.72"/>
    <n v="9.0375999999999994"/>
    <n v="9.0539000000000005"/>
    <n v="9.0312999999999999"/>
    <n v="9.0675000000000008"/>
  </r>
  <r>
    <x v="8"/>
    <x v="9"/>
    <n v="7.7287999999999997"/>
    <n v="7.7427000000000001"/>
    <n v="7.7233999999999998"/>
    <n v="7.7542999999999997"/>
    <n v="9.0597999999999992"/>
    <n v="9.0761000000000003"/>
    <n v="9.0534999999999997"/>
    <n v="9.0897000000000006"/>
  </r>
  <r>
    <x v="8"/>
    <x v="9"/>
    <n v="7.7287999999999997"/>
    <n v="7.7427000000000001"/>
    <n v="7.7233999999999998"/>
    <n v="7.7542999999999997"/>
    <n v="9.0597999999999992"/>
    <n v="9.0761000000000003"/>
    <n v="9.0534999999999997"/>
    <n v="9.0897000000000006"/>
  </r>
  <r>
    <x v="8"/>
    <x v="9"/>
    <n v="7.7287999999999997"/>
    <n v="7.7427000000000001"/>
    <n v="7.7233999999999998"/>
    <n v="7.7542999999999997"/>
    <n v="9.0597999999999992"/>
    <n v="9.0761000000000003"/>
    <n v="9.0534999999999997"/>
    <n v="9.0897000000000006"/>
  </r>
  <r>
    <x v="8"/>
    <x v="9"/>
    <n v="7.7306999999999997"/>
    <n v="7.7446000000000002"/>
    <n v="7.7252999999999998"/>
    <n v="7.7563000000000004"/>
    <n v="9.0815000000000001"/>
    <n v="9.0977999999999994"/>
    <n v="9.0751000000000008"/>
    <n v="9.1114999999999995"/>
  </r>
  <r>
    <x v="8"/>
    <x v="9"/>
    <n v="7.7451999999999996"/>
    <n v="7.7591000000000001"/>
    <n v="7.7397999999999998"/>
    <n v="7.7708000000000004"/>
    <n v="9.1257000000000001"/>
    <n v="9.1420999999999992"/>
    <n v="9.1193000000000008"/>
    <n v="9.1559000000000008"/>
  </r>
  <r>
    <x v="8"/>
    <x v="9"/>
    <n v="7.8266999999999998"/>
    <n v="7.8407999999999998"/>
    <n v="7.8212000000000002"/>
    <n v="7.8525999999999998"/>
    <n v="9.2058"/>
    <n v="9.2224000000000004"/>
    <n v="9.1994000000000007"/>
    <n v="9.2363"/>
  </r>
  <r>
    <x v="8"/>
    <x v="9"/>
    <n v="7.8930999999999996"/>
    <n v="7.9073000000000002"/>
    <n v="7.8875999999999999"/>
    <n v="7.9192"/>
    <n v="9.2858999999999998"/>
    <n v="9.3026999999999997"/>
    <n v="9.2794000000000008"/>
    <n v="9.3165999999999993"/>
  </r>
  <r>
    <x v="8"/>
    <x v="9"/>
    <n v="7.9071999999999996"/>
    <n v="7.9215"/>
    <n v="7.9016999999999999"/>
    <n v="7.9333999999999998"/>
    <n v="9.3241999999999994"/>
    <n v="9.3409999999999993"/>
    <n v="9.3177000000000003"/>
    <n v="9.3550000000000004"/>
  </r>
  <r>
    <x v="8"/>
    <x v="9"/>
    <n v="7.9071999999999996"/>
    <n v="7.9215"/>
    <n v="7.9016999999999999"/>
    <n v="7.9333999999999998"/>
    <n v="9.3241999999999994"/>
    <n v="9.3409999999999993"/>
    <n v="9.3177000000000003"/>
    <n v="9.3550000000000004"/>
  </r>
  <r>
    <x v="8"/>
    <x v="9"/>
    <n v="7.9071999999999996"/>
    <n v="7.9215"/>
    <n v="7.9016999999999999"/>
    <n v="7.9333999999999998"/>
    <n v="9.3241999999999994"/>
    <n v="9.3409999999999993"/>
    <n v="9.3177000000000003"/>
    <n v="9.3550000000000004"/>
  </r>
  <r>
    <x v="8"/>
    <x v="9"/>
    <n v="7.8673000000000002"/>
    <n v="7.8815"/>
    <n v="7.8617999999999997"/>
    <n v="7.8933"/>
    <n v="9.2888999999999999"/>
    <n v="9.3056000000000001"/>
    <n v="9.2824000000000009"/>
    <n v="9.3195999999999994"/>
  </r>
  <r>
    <x v="8"/>
    <x v="9"/>
    <n v="7.8777999999999997"/>
    <n v="7.8920000000000003"/>
    <n v="7.8722000000000003"/>
    <n v="7.9038000000000004"/>
    <n v="9.2866"/>
    <n v="9.3033000000000001"/>
    <n v="9.2800999999999991"/>
    <n v="9.3172999999999995"/>
  </r>
  <r>
    <x v="8"/>
    <x v="9"/>
    <n v="7.9204999999999997"/>
    <n v="7.9348000000000001"/>
    <n v="7.915"/>
    <n v="7.9466999999999999"/>
    <n v="9.2986000000000004"/>
    <n v="9.3154000000000003"/>
    <n v="9.2920999999999996"/>
    <n v="9.3293999999999997"/>
  </r>
  <r>
    <x v="8"/>
    <x v="9"/>
    <n v="7.9116"/>
    <n v="7.9259000000000004"/>
    <n v="7.9061000000000003"/>
    <n v="7.9377000000000004"/>
    <n v="9.2723999999999993"/>
    <n v="9.2890999999999995"/>
    <n v="9.2659000000000002"/>
    <n v="9.3030000000000008"/>
  </r>
  <r>
    <x v="8"/>
    <x v="9"/>
    <n v="7.9128999999999996"/>
    <n v="7.9272"/>
    <n v="7.9074"/>
    <n v="7.9390999999999998"/>
    <n v="9.2691999999999997"/>
    <n v="9.2858999999999998"/>
    <n v="9.2628000000000004"/>
    <n v="9.2998999999999992"/>
  </r>
  <r>
    <x v="8"/>
    <x v="9"/>
    <n v="7.9128999999999996"/>
    <n v="7.9272"/>
    <n v="7.9074"/>
    <n v="7.9390999999999998"/>
    <n v="9.2691999999999997"/>
    <n v="9.2858999999999998"/>
    <n v="9.2628000000000004"/>
    <n v="9.2998999999999992"/>
  </r>
  <r>
    <x v="8"/>
    <x v="9"/>
    <n v="7.9128999999999996"/>
    <n v="7.9272"/>
    <n v="7.9074"/>
    <n v="7.9390999999999998"/>
    <n v="9.2691999999999997"/>
    <n v="9.2858999999999998"/>
    <n v="9.2628000000000004"/>
    <n v="9.2998999999999992"/>
  </r>
  <r>
    <x v="8"/>
    <x v="9"/>
    <n v="7.8777999999999997"/>
    <n v="7.8920000000000003"/>
    <n v="7.8723000000000001"/>
    <n v="7.9039000000000001"/>
    <n v="9.2530000000000001"/>
    <n v="9.2696000000000005"/>
    <n v="9.2464999999999993"/>
    <n v="9.2835000000000001"/>
  </r>
  <r>
    <x v="8"/>
    <x v="9"/>
    <n v="7.8761000000000001"/>
    <n v="7.8902999999999999"/>
    <n v="7.8705999999999996"/>
    <n v="7.9020999999999999"/>
    <n v="9.2873999999999999"/>
    <n v="9.3041"/>
    <n v="9.2809000000000008"/>
    <n v="9.3180999999999994"/>
  </r>
  <r>
    <x v="8"/>
    <x v="9"/>
    <n v="7.8178999999999998"/>
    <n v="7.8319999999999999"/>
    <n v="7.8125"/>
    <n v="7.8437999999999999"/>
    <n v="9.2676999999999996"/>
    <n v="9.2843999999999998"/>
    <n v="9.2612000000000005"/>
    <n v="9.2982999999999993"/>
  </r>
  <r>
    <x v="8"/>
    <x v="9"/>
    <n v="7.8025000000000002"/>
    <n v="7.8166000000000002"/>
    <n v="7.7971000000000004"/>
    <n v="7.8282999999999996"/>
    <n v="9.2386999999999997"/>
    <n v="9.2553999999999998"/>
    <n v="9.2323000000000004"/>
    <n v="9.2692999999999994"/>
  </r>
  <r>
    <x v="8"/>
    <x v="9"/>
    <n v="7.9379"/>
    <n v="7.9522000000000004"/>
    <n v="7.9324000000000003"/>
    <n v="7.9641000000000002"/>
    <n v="9.3940999999999999"/>
    <n v="9.4110999999999994"/>
    <n v="9.3876000000000008"/>
    <n v="9.4252000000000002"/>
  </r>
  <r>
    <x v="8"/>
    <x v="9"/>
    <n v="7.9379"/>
    <n v="7.9522000000000004"/>
    <n v="7.9324000000000003"/>
    <n v="7.9641000000000002"/>
    <n v="9.3940999999999999"/>
    <n v="9.4110999999999994"/>
    <n v="9.3876000000000008"/>
    <n v="9.4252000000000002"/>
  </r>
  <r>
    <x v="8"/>
    <x v="9"/>
    <n v="7.9379"/>
    <n v="7.9522000000000004"/>
    <n v="7.9324000000000003"/>
    <n v="7.9641000000000002"/>
    <n v="9.3940999999999999"/>
    <n v="9.4110999999999994"/>
    <n v="9.3876000000000008"/>
    <n v="9.4252000000000002"/>
  </r>
  <r>
    <x v="8"/>
    <x v="9"/>
    <n v="8.0284999999999993"/>
    <n v="8.0428999999999995"/>
    <n v="8.0228000000000002"/>
    <n v="8.0549999999999997"/>
    <n v="9.4923999999999999"/>
    <n v="9.5094999999999992"/>
    <n v="9.4856999999999996"/>
    <n v="9.5237999999999996"/>
  </r>
  <r>
    <x v="8"/>
    <x v="9"/>
    <n v="8.1211000000000002"/>
    <n v="8.1356999999999999"/>
    <n v="8.1153999999999993"/>
    <n v="8.1478999999999999"/>
    <n v="9.5974000000000004"/>
    <n v="9.6146999999999991"/>
    <n v="9.5907"/>
    <n v="9.6290999999999993"/>
  </r>
  <r>
    <x v="8"/>
    <x v="9"/>
    <n v="8.1211000000000002"/>
    <n v="8.1356999999999999"/>
    <n v="8.1153999999999993"/>
    <n v="8.1478999999999999"/>
    <n v="9.5974000000000004"/>
    <n v="9.6146999999999991"/>
    <n v="9.5907"/>
    <n v="9.6290999999999993"/>
  </r>
  <r>
    <x v="8"/>
    <x v="9"/>
    <n v="8.1211000000000002"/>
    <n v="8.1356999999999999"/>
    <n v="8.1153999999999993"/>
    <n v="8.1478999999999999"/>
    <n v="9.5974000000000004"/>
    <n v="9.6146999999999991"/>
    <n v="9.5907"/>
    <n v="9.6290999999999993"/>
  </r>
  <r>
    <x v="8"/>
    <x v="9"/>
    <n v="8.3081999999999994"/>
    <n v="8.3231999999999999"/>
    <n v="8.3024000000000004"/>
    <n v="8.3356999999999992"/>
    <n v="9.6984999999999992"/>
    <n v="9.7159999999999993"/>
    <n v="9.6917000000000009"/>
    <n v="9.7306000000000008"/>
  </r>
  <r>
    <x v="8"/>
    <x v="9"/>
    <n v="8.3081999999999994"/>
    <n v="8.3231999999999999"/>
    <n v="8.3024000000000004"/>
    <n v="8.3356999999999992"/>
    <n v="9.6984999999999992"/>
    <n v="9.7159999999999993"/>
    <n v="9.6917000000000009"/>
    <n v="9.7306000000000008"/>
  </r>
  <r>
    <x v="8"/>
    <x v="9"/>
    <n v="8.3081999999999994"/>
    <n v="8.3231999999999999"/>
    <n v="8.3024000000000004"/>
    <n v="8.3356999999999992"/>
    <n v="9.6984999999999992"/>
    <n v="9.7159999999999993"/>
    <n v="9.6917000000000009"/>
    <n v="9.7306000000000008"/>
  </r>
  <r>
    <x v="8"/>
    <x v="10"/>
    <n v="8.3759999999999994"/>
    <n v="8.3910999999999998"/>
    <n v="8.3701000000000008"/>
    <n v="8.4037000000000006"/>
    <n v="9.7506000000000004"/>
    <n v="9.7682000000000002"/>
    <n v="9.7438000000000002"/>
    <n v="9.7827999999999999"/>
  </r>
  <r>
    <x v="8"/>
    <x v="10"/>
    <n v="8.4545999999999992"/>
    <n v="8.4697999999999993"/>
    <n v="8.4487000000000005"/>
    <n v="8.4824999999999999"/>
    <n v="9.8802000000000003"/>
    <n v="9.8979999999999997"/>
    <n v="9.8733000000000004"/>
    <n v="9.9129000000000005"/>
  </r>
  <r>
    <x v="8"/>
    <x v="10"/>
    <n v="8.4552999999999994"/>
    <n v="8.4704999999999995"/>
    <n v="8.4492999999999991"/>
    <n v="8.4832000000000001"/>
    <n v="9.8714999999999993"/>
    <n v="9.8892000000000007"/>
    <n v="9.8644999999999996"/>
    <n v="9.9040999999999997"/>
  </r>
  <r>
    <x v="8"/>
    <x v="10"/>
    <n v="8.4417000000000009"/>
    <n v="8.4568999999999992"/>
    <n v="8.4358000000000004"/>
    <n v="8.4695999999999998"/>
    <n v="9.9415999999999993"/>
    <n v="9.9595000000000002"/>
    <n v="9.9346999999999994"/>
    <n v="9.9745000000000008"/>
  </r>
  <r>
    <x v="8"/>
    <x v="10"/>
    <n v="8.4612999999999996"/>
    <n v="8.4764999999999997"/>
    <n v="8.4553999999999991"/>
    <n v="8.4892000000000003"/>
    <n v="10.027900000000001"/>
    <n v="10.045999999999999"/>
    <n v="10.020899999999999"/>
    <n v="10.061"/>
  </r>
  <r>
    <x v="8"/>
    <x v="10"/>
    <n v="8.4612999999999996"/>
    <n v="8.4764999999999997"/>
    <n v="8.4553999999999991"/>
    <n v="8.4892000000000003"/>
    <n v="10.027900000000001"/>
    <n v="10.045999999999999"/>
    <n v="10.020899999999999"/>
    <n v="10.061"/>
  </r>
  <r>
    <x v="8"/>
    <x v="10"/>
    <n v="8.4612999999999996"/>
    <n v="8.4764999999999997"/>
    <n v="8.4553999999999991"/>
    <n v="8.4892000000000003"/>
    <n v="10.027900000000001"/>
    <n v="10.045999999999999"/>
    <n v="10.020899999999999"/>
    <n v="10.061"/>
  </r>
  <r>
    <x v="8"/>
    <x v="10"/>
    <n v="8.1777999999999995"/>
    <n v="8.1926000000000005"/>
    <n v="8.1721000000000004"/>
    <n v="8.2048000000000005"/>
    <n v="9.7172999999999998"/>
    <n v="9.7347999999999999"/>
    <n v="9.7104999999999997"/>
    <n v="9.7493999999999996"/>
  </r>
  <r>
    <x v="8"/>
    <x v="10"/>
    <n v="8.2357999999999993"/>
    <n v="8.2507000000000001"/>
    <n v="8.23"/>
    <n v="8.2629999999999999"/>
    <n v="9.7278000000000002"/>
    <n v="9.7453000000000003"/>
    <n v="9.7210000000000001"/>
    <n v="9.7599"/>
  </r>
  <r>
    <x v="8"/>
    <x v="10"/>
    <n v="8.0477000000000007"/>
    <n v="8.0622000000000007"/>
    <n v="8.0420999999999996"/>
    <n v="8.0742999999999991"/>
    <n v="9.4921000000000006"/>
    <n v="9.5091999999999999"/>
    <n v="9.4855"/>
    <n v="9.5235000000000003"/>
  </r>
  <r>
    <x v="8"/>
    <x v="10"/>
    <n v="7.7896000000000001"/>
    <n v="7.8037000000000001"/>
    <n v="7.7842000000000002"/>
    <n v="7.8154000000000003"/>
    <n v="9.1860999999999997"/>
    <n v="9.2027000000000001"/>
    <n v="9.1797000000000004"/>
    <n v="9.2164999999999999"/>
  </r>
  <r>
    <x v="8"/>
    <x v="10"/>
    <n v="7.6296999999999997"/>
    <n v="7.6435000000000004"/>
    <n v="7.6243999999999996"/>
    <n v="7.6548999999999996"/>
    <n v="9.0168999999999997"/>
    <n v="9.0332000000000008"/>
    <n v="9.0106000000000002"/>
    <n v="9.0466999999999995"/>
  </r>
  <r>
    <x v="8"/>
    <x v="10"/>
    <n v="7.6296999999999997"/>
    <n v="7.6435000000000004"/>
    <n v="7.6243999999999996"/>
    <n v="7.6548999999999996"/>
    <n v="9.0168999999999997"/>
    <n v="9.0332000000000008"/>
    <n v="9.0106000000000002"/>
    <n v="9.0466999999999995"/>
  </r>
  <r>
    <x v="8"/>
    <x v="10"/>
    <n v="7.6296999999999997"/>
    <n v="7.6435000000000004"/>
    <n v="7.6243999999999996"/>
    <n v="7.6548999999999996"/>
    <n v="9.0168999999999997"/>
    <n v="9.0332000000000008"/>
    <n v="9.0106000000000002"/>
    <n v="9.0466999999999995"/>
  </r>
  <r>
    <x v="8"/>
    <x v="10"/>
    <n v="7.6750999999999996"/>
    <n v="7.6889000000000003"/>
    <n v="7.6696999999999997"/>
    <n v="7.7004000000000001"/>
    <n v="9.093"/>
    <n v="9.1094000000000008"/>
    <n v="9.0867000000000004"/>
    <n v="9.1231000000000009"/>
  </r>
  <r>
    <x v="8"/>
    <x v="10"/>
    <n v="7.7393000000000001"/>
    <n v="7.7533000000000003"/>
    <n v="7.7339000000000002"/>
    <n v="7.7648999999999999"/>
    <n v="9.1836000000000002"/>
    <n v="9.2002000000000006"/>
    <n v="9.1771999999999991"/>
    <n v="9.2140000000000004"/>
  </r>
  <r>
    <x v="8"/>
    <x v="10"/>
    <n v="7.7195"/>
    <n v="7.7333999999999996"/>
    <n v="7.7141000000000002"/>
    <n v="7.7450000000000001"/>
    <n v="9.1700999999999997"/>
    <n v="9.1866000000000003"/>
    <n v="9.1637000000000004"/>
    <n v="9.2004000000000001"/>
  </r>
  <r>
    <x v="8"/>
    <x v="10"/>
    <n v="7.6699000000000002"/>
    <n v="7.6837"/>
    <n v="7.6645000000000003"/>
    <n v="7.6952999999999996"/>
    <n v="9.0783000000000005"/>
    <n v="9.0946999999999996"/>
    <n v="9.0718999999999994"/>
    <n v="9.1082999999999998"/>
  </r>
  <r>
    <x v="8"/>
    <x v="10"/>
    <n v="7.5785"/>
    <n v="7.5922000000000001"/>
    <n v="7.5731999999999999"/>
    <n v="7.6036000000000001"/>
    <n v="8.9949999999999992"/>
    <n v="9.0112000000000005"/>
    <n v="8.9886999999999997"/>
    <n v="9.0246999999999993"/>
  </r>
  <r>
    <x v="8"/>
    <x v="10"/>
    <n v="7.5785"/>
    <n v="7.5922000000000001"/>
    <n v="7.5731999999999999"/>
    <n v="7.6036000000000001"/>
    <n v="8.9949999999999992"/>
    <n v="9.0112000000000005"/>
    <n v="8.9886999999999997"/>
    <n v="9.0246999999999993"/>
  </r>
  <r>
    <x v="8"/>
    <x v="10"/>
    <n v="7.5785"/>
    <n v="7.5922000000000001"/>
    <n v="7.5731999999999999"/>
    <n v="7.6036000000000001"/>
    <n v="8.9949999999999992"/>
    <n v="9.0112000000000005"/>
    <n v="8.9886999999999997"/>
    <n v="9.0246999999999993"/>
  </r>
  <r>
    <x v="8"/>
    <x v="10"/>
    <n v="7.7592999999999996"/>
    <n v="7.7732999999999999"/>
    <n v="7.7538999999999998"/>
    <n v="7.7849000000000004"/>
    <n v="9.2196999999999996"/>
    <n v="9.2363"/>
    <n v="9.2133000000000003"/>
    <n v="9.2501999999999995"/>
  </r>
  <r>
    <x v="8"/>
    <x v="10"/>
    <n v="7.9169999999999998"/>
    <n v="7.9313000000000002"/>
    <n v="7.9115000000000002"/>
    <n v="7.9432"/>
    <n v="9.3956"/>
    <n v="9.4124999999999996"/>
    <n v="9.3889999999999993"/>
    <n v="9.4266000000000005"/>
  </r>
  <r>
    <x v="8"/>
    <x v="10"/>
    <n v="7.9414999999999996"/>
    <n v="7.9558"/>
    <n v="7.9359000000000002"/>
    <n v="7.9676999999999998"/>
    <n v="9.4498999999999995"/>
    <n v="9.4669000000000008"/>
    <n v="9.4431999999999992"/>
    <n v="9.4810999999999996"/>
  </r>
  <r>
    <x v="8"/>
    <x v="10"/>
    <n v="7.8944999999999999"/>
    <n v="7.9088000000000003"/>
    <n v="7.8890000000000002"/>
    <n v="7.9206000000000003"/>
    <n v="9.4067000000000007"/>
    <n v="9.4237000000000002"/>
    <n v="9.4001000000000001"/>
    <n v="9.4377999999999993"/>
  </r>
  <r>
    <x v="8"/>
    <x v="10"/>
    <n v="7.7975000000000003"/>
    <n v="7.8116000000000003"/>
    <n v="7.7920999999999996"/>
    <n v="7.8232999999999997"/>
    <n v="9.2988"/>
    <n v="9.3155999999999999"/>
    <n v="9.2922999999999991"/>
    <n v="9.3295999999999992"/>
  </r>
  <r>
    <x v="8"/>
    <x v="10"/>
    <n v="7.7975000000000003"/>
    <n v="7.8116000000000003"/>
    <n v="7.7920999999999996"/>
    <n v="7.8232999999999997"/>
    <n v="9.2988"/>
    <n v="9.3155999999999999"/>
    <n v="9.2922999999999991"/>
    <n v="9.3295999999999992"/>
  </r>
  <r>
    <x v="8"/>
    <x v="10"/>
    <n v="7.7975000000000003"/>
    <n v="7.8116000000000003"/>
    <n v="7.7920999999999996"/>
    <n v="7.8232999999999997"/>
    <n v="9.2988"/>
    <n v="9.3155999999999999"/>
    <n v="9.2922999999999991"/>
    <n v="9.3295999999999992"/>
  </r>
  <r>
    <x v="8"/>
    <x v="10"/>
    <n v="7.7892000000000001"/>
    <n v="7.8032000000000004"/>
    <n v="7.7836999999999996"/>
    <n v="7.8148999999999997"/>
    <n v="9.3306000000000004"/>
    <n v="9.3474000000000004"/>
    <n v="9.3240999999999996"/>
    <n v="9.3614999999999995"/>
  </r>
  <r>
    <x v="8"/>
    <x v="11"/>
    <n v="7.8411999999999997"/>
    <n v="7.8552999999999997"/>
    <n v="7.8357000000000001"/>
    <n v="7.8670999999999998"/>
    <n v="9.3867999999999991"/>
    <n v="9.4037000000000006"/>
    <n v="9.3802000000000003"/>
    <n v="9.4177999999999997"/>
  </r>
  <r>
    <x v="8"/>
    <x v="11"/>
    <n v="7.8079999999999998"/>
    <n v="7.8220999999999998"/>
    <n v="7.8026"/>
    <n v="7.8338000000000001"/>
    <n v="9.4133999999999993"/>
    <n v="9.4304000000000006"/>
    <n v="9.4069000000000003"/>
    <n v="9.4445999999999994"/>
  </r>
  <r>
    <x v="8"/>
    <x v="11"/>
    <n v="7.8472"/>
    <n v="7.8613999999999997"/>
    <n v="7.8417000000000003"/>
    <n v="7.8731999999999998"/>
    <n v="9.5106000000000002"/>
    <n v="9.5276999999999994"/>
    <n v="9.5038999999999998"/>
    <n v="9.5419999999999998"/>
  </r>
  <r>
    <x v="8"/>
    <x v="11"/>
    <n v="7.7796000000000003"/>
    <n v="7.7935999999999996"/>
    <n v="7.7740999999999998"/>
    <n v="7.8052999999999999"/>
    <n v="9.4625000000000004"/>
    <n v="9.4795999999999996"/>
    <n v="9.4558999999999997"/>
    <n v="9.4938000000000002"/>
  </r>
  <r>
    <x v="8"/>
    <x v="11"/>
    <n v="7.7796000000000003"/>
    <n v="7.7935999999999996"/>
    <n v="7.7740999999999998"/>
    <n v="7.8052999999999999"/>
    <n v="9.4625000000000004"/>
    <n v="9.4795999999999996"/>
    <n v="9.4558999999999997"/>
    <n v="9.4938000000000002"/>
  </r>
  <r>
    <x v="8"/>
    <x v="11"/>
    <n v="7.7796000000000003"/>
    <n v="7.7935999999999996"/>
    <n v="7.7740999999999998"/>
    <n v="7.8052999999999999"/>
    <n v="9.4625000000000004"/>
    <n v="9.4795999999999996"/>
    <n v="9.4558999999999997"/>
    <n v="9.4938000000000002"/>
  </r>
  <r>
    <x v="8"/>
    <x v="11"/>
    <n v="7.8372999999999999"/>
    <n v="7.8513999999999999"/>
    <n v="7.8318000000000003"/>
    <n v="7.8632"/>
    <n v="9.4913000000000007"/>
    <n v="9.5084"/>
    <n v="9.4847000000000001"/>
    <n v="9.5227000000000004"/>
  </r>
  <r>
    <x v="8"/>
    <x v="11"/>
    <n v="7.8087"/>
    <n v="7.8227000000000002"/>
    <n v="7.8032000000000004"/>
    <n v="7.8345000000000002"/>
    <n v="9.4619999999999997"/>
    <n v="9.4789999999999992"/>
    <n v="9.4552999999999994"/>
    <n v="9.4931999999999999"/>
  </r>
  <r>
    <x v="8"/>
    <x v="11"/>
    <n v="7.8202999999999996"/>
    <n v="7.8343999999999996"/>
    <n v="7.8148999999999997"/>
    <n v="7.8461999999999996"/>
    <n v="9.484"/>
    <n v="9.5010999999999992"/>
    <n v="9.4773999999999994"/>
    <n v="9.5153999999999996"/>
  </r>
  <r>
    <x v="8"/>
    <x v="11"/>
    <n v="7.8498999999999999"/>
    <n v="7.8639999999999999"/>
    <n v="7.8444000000000003"/>
    <n v="7.8757999999999999"/>
    <n v="9.4931999999999999"/>
    <n v="9.5103000000000009"/>
    <n v="9.4865999999999993"/>
    <n v="9.5245999999999995"/>
  </r>
  <r>
    <x v="8"/>
    <x v="11"/>
    <n v="7.9348999999999998"/>
    <n v="7.9492000000000003"/>
    <n v="7.9292999999999996"/>
    <n v="7.9611000000000001"/>
    <n v="9.6241000000000003"/>
    <n v="9.6414000000000009"/>
    <n v="9.6173000000000002"/>
    <n v="9.6559000000000008"/>
  </r>
  <r>
    <x v="8"/>
    <x v="11"/>
    <n v="7.9348999999999998"/>
    <n v="7.9492000000000003"/>
    <n v="7.9292999999999996"/>
    <n v="7.9611000000000001"/>
    <n v="9.6241000000000003"/>
    <n v="9.6414000000000009"/>
    <n v="9.6173000000000002"/>
    <n v="9.6559000000000008"/>
  </r>
  <r>
    <x v="8"/>
    <x v="11"/>
    <n v="7.9348999999999998"/>
    <n v="7.9492000000000003"/>
    <n v="7.9292999999999996"/>
    <n v="7.9611000000000001"/>
    <n v="9.6241000000000003"/>
    <n v="9.6414000000000009"/>
    <n v="9.6173000000000002"/>
    <n v="9.6559000000000008"/>
  </r>
  <r>
    <x v="8"/>
    <x v="11"/>
    <n v="7.8699000000000003"/>
    <n v="7.8841000000000001"/>
    <n v="7.8643999999999998"/>
    <n v="7.8959000000000001"/>
    <n v="9.5624000000000002"/>
    <n v="9.5797000000000008"/>
    <n v="9.5556999999999999"/>
    <n v="9.5939999999999994"/>
  </r>
  <r>
    <x v="8"/>
    <x v="11"/>
    <n v="7.8331"/>
    <n v="7.8472999999999997"/>
    <n v="7.8277000000000001"/>
    <n v="7.859"/>
    <n v="9.5183999999999997"/>
    <n v="9.5355000000000008"/>
    <n v="9.5116999999999994"/>
    <n v="9.5497999999999994"/>
  </r>
  <r>
    <x v="8"/>
    <x v="11"/>
    <n v="7.7873000000000001"/>
    <n v="7.8013000000000003"/>
    <n v="7.7817999999999996"/>
    <n v="7.8129999999999997"/>
    <n v="9.4908000000000001"/>
    <n v="9.5078999999999994"/>
    <n v="9.4841999999999995"/>
    <n v="9.5221999999999998"/>
  </r>
  <r>
    <x v="8"/>
    <x v="11"/>
    <n v="7.7510000000000003"/>
    <n v="7.7649999999999997"/>
    <n v="7.7455999999999996"/>
    <n v="7.7766000000000002"/>
    <n v="9.4817"/>
    <n v="9.4987999999999992"/>
    <n v="9.4750999999999994"/>
    <n v="9.5129999999999999"/>
  </r>
  <r>
    <x v="8"/>
    <x v="11"/>
    <n v="7.6898"/>
    <n v="7.7035999999999998"/>
    <n v="7.6844000000000001"/>
    <n v="7.7152000000000003"/>
    <n v="9.423"/>
    <n v="9.44"/>
    <n v="9.4163999999999994"/>
    <n v="9.4541000000000004"/>
  </r>
  <r>
    <x v="8"/>
    <x v="11"/>
    <n v="7.6898"/>
    <n v="7.7035999999999998"/>
    <n v="7.6844000000000001"/>
    <n v="7.7152000000000003"/>
    <n v="9.423"/>
    <n v="9.44"/>
    <n v="9.4163999999999994"/>
    <n v="9.4541000000000004"/>
  </r>
  <r>
    <x v="8"/>
    <x v="11"/>
    <n v="7.6898"/>
    <n v="7.7035999999999998"/>
    <n v="7.6844000000000001"/>
    <n v="7.7152000000000003"/>
    <n v="9.423"/>
    <n v="9.44"/>
    <n v="9.4163999999999994"/>
    <n v="9.4541000000000004"/>
  </r>
  <r>
    <x v="8"/>
    <x v="11"/>
    <n v="7.6768999999999998"/>
    <n v="7.6906999999999996"/>
    <n v="7.6715"/>
    <n v="7.7023000000000001"/>
    <n v="9.3504000000000005"/>
    <n v="9.3672000000000004"/>
    <n v="9.3437999999999999"/>
    <n v="9.3812999999999995"/>
  </r>
  <r>
    <x v="8"/>
    <x v="11"/>
    <n v="7.6368"/>
    <n v="7.6505000000000001"/>
    <n v="7.6314000000000002"/>
    <n v="7.6619999999999999"/>
    <n v="9.3346999999999998"/>
    <n v="9.3514999999999997"/>
    <n v="9.3280999999999992"/>
    <n v="9.3655000000000008"/>
  </r>
  <r>
    <x v="8"/>
    <x v="11"/>
    <n v="7.6321000000000003"/>
    <n v="7.6458000000000004"/>
    <n v="7.6266999999999996"/>
    <n v="7.6573000000000002"/>
    <n v="9.3030000000000008"/>
    <n v="9.3196999999999992"/>
    <n v="9.2965"/>
    <n v="9.3337000000000003"/>
  </r>
  <r>
    <x v="8"/>
    <x v="11"/>
    <n v="7.6189999999999998"/>
    <n v="7.6326999999999998"/>
    <n v="7.6136999999999997"/>
    <n v="7.6441999999999997"/>
    <n v="9.2948000000000004"/>
    <n v="9.3116000000000003"/>
    <n v="9.2882999999999996"/>
    <n v="9.3255999999999997"/>
  </r>
  <r>
    <x v="8"/>
    <x v="11"/>
    <n v="7.5517000000000003"/>
    <n v="7.5652999999999997"/>
    <n v="7.5465"/>
    <n v="7.5766999999999998"/>
    <n v="9.2036999999999995"/>
    <n v="9.2202999999999999"/>
    <n v="9.1973000000000003"/>
    <n v="9.2341999999999995"/>
  </r>
  <r>
    <x v="8"/>
    <x v="11"/>
    <n v="7.5517000000000003"/>
    <n v="7.5652999999999997"/>
    <n v="7.5465"/>
    <n v="7.5766999999999998"/>
    <n v="9.2036999999999995"/>
    <n v="9.2202999999999999"/>
    <n v="9.1973000000000003"/>
    <n v="9.2341999999999995"/>
  </r>
  <r>
    <x v="8"/>
    <x v="11"/>
    <n v="7.5517000000000003"/>
    <n v="7.5652999999999997"/>
    <n v="7.5465"/>
    <n v="7.5766999999999998"/>
    <n v="9.2036999999999995"/>
    <n v="9.2202999999999999"/>
    <n v="9.1973000000000003"/>
    <n v="9.2341999999999995"/>
  </r>
  <r>
    <x v="8"/>
    <x v="11"/>
    <n v="7.4737999999999998"/>
    <n v="7.4873000000000003"/>
    <n v="7.4686000000000003"/>
    <n v="7.4984999999999999"/>
    <n v="9.1370000000000005"/>
    <n v="9.1534999999999993"/>
    <n v="9.1305999999999994"/>
    <n v="9.1671999999999993"/>
  </r>
  <r>
    <x v="8"/>
    <x v="11"/>
    <n v="7.4062999999999999"/>
    <n v="7.4196999999999997"/>
    <n v="7.4010999999999996"/>
    <n v="7.4307999999999996"/>
    <n v="9.0696999999999992"/>
    <n v="9.0861000000000001"/>
    <n v="9.0633999999999997"/>
    <n v="9.0997000000000003"/>
  </r>
  <r>
    <x v="8"/>
    <x v="11"/>
    <n v="7.3404999999999996"/>
    <n v="7.3536999999999999"/>
    <n v="7.3353000000000002"/>
    <n v="7.3647"/>
    <n v="9.0078999999999994"/>
    <n v="9.0241000000000007"/>
    <n v="9.0015000000000001"/>
    <n v="9.0375999999999994"/>
  </r>
  <r>
    <x v="8"/>
    <x v="11"/>
    <n v="7.4194000000000004"/>
    <n v="7.4326999999999996"/>
    <n v="7.4142000000000001"/>
    <n v="7.4439000000000002"/>
    <n v="9.1164000000000005"/>
    <n v="9.1328999999999994"/>
    <n v="9.1100999999999992"/>
    <n v="9.1465999999999994"/>
  </r>
  <r>
    <x v="8"/>
    <x v="11"/>
    <n v="7.4194000000000004"/>
    <n v="7.4326999999999996"/>
    <n v="7.4142000000000001"/>
    <n v="7.4439000000000002"/>
    <n v="9.1164000000000005"/>
    <n v="9.1328999999999994"/>
    <n v="9.1100999999999992"/>
    <n v="9.1465999999999994"/>
  </r>
  <r>
    <x v="8"/>
    <x v="11"/>
    <n v="7.4194000000000004"/>
    <n v="7.4326999999999996"/>
    <n v="7.4142000000000001"/>
    <n v="7.4439000000000002"/>
    <n v="9.1164000000000005"/>
    <n v="9.1328999999999994"/>
    <n v="9.1100999999999992"/>
    <n v="9.1465999999999994"/>
  </r>
  <r>
    <x v="8"/>
    <x v="11"/>
    <n v="7.4194000000000004"/>
    <n v="7.4326999999999996"/>
    <n v="7.4142000000000001"/>
    <n v="7.4439000000000002"/>
    <n v="9.1164000000000005"/>
    <n v="9.1328999999999994"/>
    <n v="9.1100999999999992"/>
    <n v="9.1465999999999994"/>
  </r>
  <r>
    <x v="9"/>
    <x v="0"/>
    <n v="7.3601999999999999"/>
    <n v="7.3734000000000002"/>
    <n v="7.3550000000000004"/>
    <n v="7.3845000000000001"/>
    <n v="9.0381999999999998"/>
    <n v="9.0545000000000009"/>
    <n v="9.0319000000000003"/>
    <n v="9.0680999999999994"/>
  </r>
  <r>
    <x v="9"/>
    <x v="0"/>
    <n v="7.3865999999999996"/>
    <n v="7.3998999999999997"/>
    <n v="7.3814000000000002"/>
    <n v="7.4109999999999996"/>
    <n v="9.0655999999999999"/>
    <n v="9.0820000000000007"/>
    <n v="9.0593000000000004"/>
    <n v="9.0955999999999992"/>
  </r>
  <r>
    <x v="9"/>
    <x v="0"/>
    <n v="7.33"/>
    <n v="7.3432000000000004"/>
    <n v="7.3249000000000004"/>
    <n v="7.3543000000000003"/>
    <n v="9.0396999999999998"/>
    <n v="9.0559999999999992"/>
    <n v="9.0334000000000003"/>
    <n v="9.0695999999999994"/>
  </r>
  <r>
    <x v="9"/>
    <x v="0"/>
    <n v="7.2732999999999999"/>
    <n v="7.2864000000000004"/>
    <n v="7.2682000000000002"/>
    <n v="7.2972999999999999"/>
    <n v="8.9342000000000006"/>
    <n v="8.9503000000000004"/>
    <n v="8.9280000000000008"/>
    <n v="8.9636999999999993"/>
  </r>
  <r>
    <x v="9"/>
    <x v="0"/>
    <n v="7.3490000000000002"/>
    <n v="7.3621999999999996"/>
    <n v="7.3437999999999999"/>
    <n v="7.3733000000000004"/>
    <n v="8.9968000000000004"/>
    <n v="9.0129999999999999"/>
    <n v="8.9905000000000008"/>
    <n v="9.0265000000000004"/>
  </r>
  <r>
    <x v="9"/>
    <x v="0"/>
    <n v="7.3490000000000002"/>
    <n v="7.3621999999999996"/>
    <n v="7.3437999999999999"/>
    <n v="7.3733000000000004"/>
    <n v="8.9968000000000004"/>
    <n v="9.0129999999999999"/>
    <n v="8.9905000000000008"/>
    <n v="9.0265000000000004"/>
  </r>
  <r>
    <x v="9"/>
    <x v="0"/>
    <n v="7.3490000000000002"/>
    <n v="7.3621999999999996"/>
    <n v="7.3437999999999999"/>
    <n v="7.3733000000000004"/>
    <n v="8.9968000000000004"/>
    <n v="9.0129999999999999"/>
    <n v="8.9905000000000008"/>
    <n v="9.0265000000000004"/>
  </r>
  <r>
    <x v="9"/>
    <x v="0"/>
    <n v="7.4431000000000003"/>
    <n v="7.4565000000000001"/>
    <n v="7.4379"/>
    <n v="7.4676999999999998"/>
    <n v="9.0629000000000008"/>
    <n v="9.0792000000000002"/>
    <n v="9.0564999999999998"/>
    <n v="9.0928000000000004"/>
  </r>
  <r>
    <x v="9"/>
    <x v="0"/>
    <n v="7.4607999999999999"/>
    <n v="7.4743000000000004"/>
    <n v="7.4555999999999996"/>
    <n v="7.4855"/>
    <n v="9.0693000000000001"/>
    <n v="9.0855999999999995"/>
    <n v="9.0629000000000008"/>
    <n v="9.0991999999999997"/>
  </r>
  <r>
    <x v="9"/>
    <x v="0"/>
    <n v="7.4284999999999997"/>
    <n v="7.4419000000000004"/>
    <n v="7.4233000000000002"/>
    <n v="7.4530000000000003"/>
    <n v="9.0551999999999992"/>
    <n v="9.0715000000000003"/>
    <n v="9.0488999999999997"/>
    <n v="9.0851000000000006"/>
  </r>
  <r>
    <x v="9"/>
    <x v="0"/>
    <n v="7.3884999999999996"/>
    <n v="7.4017999999999997"/>
    <n v="7.3833000000000002"/>
    <n v="7.4128999999999996"/>
    <n v="8.9815000000000005"/>
    <n v="8.9976000000000003"/>
    <n v="8.9751999999999992"/>
    <n v="9.0111000000000008"/>
  </r>
  <r>
    <x v="9"/>
    <x v="0"/>
    <n v="7.3876999999999997"/>
    <n v="7.4009999999999998"/>
    <n v="7.3825000000000003"/>
    <n v="7.4120999999999997"/>
    <n v="8.9634999999999998"/>
    <n v="8.9796999999999993"/>
    <n v="8.9572000000000003"/>
    <n v="8.9931000000000001"/>
  </r>
  <r>
    <x v="9"/>
    <x v="0"/>
    <n v="7.3876999999999997"/>
    <n v="7.4009999999999998"/>
    <n v="7.3825000000000003"/>
    <n v="7.4120999999999997"/>
    <n v="8.9634999999999998"/>
    <n v="8.9796999999999993"/>
    <n v="8.9572000000000003"/>
    <n v="8.9931000000000001"/>
  </r>
  <r>
    <x v="9"/>
    <x v="0"/>
    <n v="7.3876999999999997"/>
    <n v="7.4009999999999998"/>
    <n v="7.3825000000000003"/>
    <n v="7.4120999999999997"/>
    <n v="8.9634999999999998"/>
    <n v="8.9796999999999993"/>
    <n v="8.9572000000000003"/>
    <n v="8.9931000000000001"/>
  </r>
  <r>
    <x v="9"/>
    <x v="0"/>
    <n v="7.4951999999999996"/>
    <n v="7.5087000000000002"/>
    <n v="7.4898999999999996"/>
    <n v="7.5198999999999998"/>
    <n v="9.0457000000000001"/>
    <n v="9.0619999999999994"/>
    <n v="9.0394000000000005"/>
    <n v="9.0755999999999997"/>
  </r>
  <r>
    <x v="9"/>
    <x v="0"/>
    <n v="7.4485000000000001"/>
    <n v="7.4619"/>
    <n v="7.4432999999999998"/>
    <n v="7.4730999999999996"/>
    <n v="9.0235000000000003"/>
    <n v="9.0396999999999998"/>
    <n v="9.0172000000000008"/>
    <n v="9.0533000000000001"/>
  </r>
  <r>
    <x v="9"/>
    <x v="0"/>
    <n v="7.4367000000000001"/>
    <n v="7.4500999999999999"/>
    <n v="7.4314999999999998"/>
    <n v="7.4612999999999996"/>
    <n v="9.0231999999999992"/>
    <n v="9.0394000000000005"/>
    <n v="9.0167999999999999"/>
    <n v="9.0530000000000008"/>
  </r>
  <r>
    <x v="9"/>
    <x v="0"/>
    <n v="7.3836000000000004"/>
    <n v="7.3968999999999996"/>
    <n v="7.3784000000000001"/>
    <n v="7.4080000000000004"/>
    <n v="8.9596999999999998"/>
    <n v="8.9758999999999993"/>
    <n v="8.9534000000000002"/>
    <n v="8.9893000000000001"/>
  </r>
  <r>
    <x v="9"/>
    <x v="0"/>
    <n v="7.3985000000000003"/>
    <n v="7.4118000000000004"/>
    <n v="7.3933"/>
    <n v="7.4229000000000003"/>
    <n v="9.0044000000000004"/>
    <n v="9.0206"/>
    <n v="8.9981000000000009"/>
    <n v="9.0341000000000005"/>
  </r>
  <r>
    <x v="9"/>
    <x v="0"/>
    <n v="7.3985000000000003"/>
    <n v="7.4118000000000004"/>
    <n v="7.3933"/>
    <n v="7.4229000000000003"/>
    <n v="9.0044000000000004"/>
    <n v="9.0206"/>
    <n v="8.9981000000000009"/>
    <n v="9.0341000000000005"/>
  </r>
  <r>
    <x v="9"/>
    <x v="0"/>
    <n v="7.3985000000000003"/>
    <n v="7.4118000000000004"/>
    <n v="7.3933"/>
    <n v="7.4229000000000003"/>
    <n v="9.0044000000000004"/>
    <n v="9.0206"/>
    <n v="8.9981000000000009"/>
    <n v="9.0341000000000005"/>
  </r>
  <r>
    <x v="9"/>
    <x v="0"/>
    <n v="7.3796999999999997"/>
    <n v="7.3929999999999998"/>
    <n v="7.3746"/>
    <n v="7.4040999999999997"/>
    <n v="8.9778000000000002"/>
    <n v="8.9939"/>
    <n v="8.9715000000000007"/>
    <n v="9.0074000000000005"/>
  </r>
  <r>
    <x v="9"/>
    <x v="0"/>
    <n v="7.3834999999999997"/>
    <n v="7.3967999999999998"/>
    <n v="7.3783000000000003"/>
    <n v="7.4078999999999997"/>
    <n v="8.9550000000000001"/>
    <n v="8.9710999999999999"/>
    <n v="8.9487000000000005"/>
    <n v="8.9845000000000006"/>
  </r>
  <r>
    <x v="9"/>
    <x v="0"/>
    <n v="7.3544"/>
    <n v="7.3676000000000004"/>
    <n v="7.3491999999999997"/>
    <n v="7.3787000000000003"/>
    <n v="8.9276"/>
    <n v="8.9436999999999998"/>
    <n v="8.9214000000000002"/>
    <n v="8.9571000000000005"/>
  </r>
  <r>
    <x v="9"/>
    <x v="0"/>
    <n v="7.3723000000000001"/>
    <n v="7.3856000000000002"/>
    <n v="7.3672000000000004"/>
    <n v="7.3967000000000001"/>
    <n v="8.9215999999999998"/>
    <n v="8.9376999999999995"/>
    <n v="8.9154"/>
    <n v="8.9511000000000003"/>
  </r>
  <r>
    <x v="9"/>
    <x v="0"/>
    <n v="7.3216000000000001"/>
    <n v="7.3348000000000004"/>
    <n v="7.3164999999999996"/>
    <n v="7.3457999999999997"/>
    <n v="8.8718000000000004"/>
    <n v="8.8878000000000004"/>
    <n v="8.8656000000000006"/>
    <n v="8.9011999999999993"/>
  </r>
  <r>
    <x v="9"/>
    <x v="0"/>
    <n v="7.3216000000000001"/>
    <n v="7.3348000000000004"/>
    <n v="7.3164999999999996"/>
    <n v="7.3457999999999997"/>
    <n v="8.8718000000000004"/>
    <n v="8.8878000000000004"/>
    <n v="8.8656000000000006"/>
    <n v="8.9011999999999993"/>
  </r>
  <r>
    <x v="9"/>
    <x v="0"/>
    <n v="7.3216000000000001"/>
    <n v="7.3348000000000004"/>
    <n v="7.3164999999999996"/>
    <n v="7.3457999999999997"/>
    <n v="8.8718000000000004"/>
    <n v="8.8878000000000004"/>
    <n v="8.8656000000000006"/>
    <n v="8.9011999999999993"/>
  </r>
  <r>
    <x v="9"/>
    <x v="1"/>
    <n v="7.2184999999999997"/>
    <n v="7.2314999999999996"/>
    <n v="7.2134"/>
    <n v="7.2423000000000002"/>
    <n v="8.7345000000000006"/>
    <n v="8.7501999999999995"/>
    <n v="8.7283000000000008"/>
    <n v="8.7632999999999992"/>
  </r>
  <r>
    <x v="9"/>
    <x v="1"/>
    <n v="7.1372"/>
    <n v="7.1501000000000001"/>
    <n v="7.1322000000000001"/>
    <n v="7.1608000000000001"/>
    <n v="8.6069999999999993"/>
    <n v="8.6225000000000005"/>
    <n v="8.6008999999999993"/>
    <n v="8.6354000000000006"/>
  </r>
  <r>
    <x v="9"/>
    <x v="1"/>
    <n v="7.1497999999999999"/>
    <n v="7.1627000000000001"/>
    <n v="7.1448"/>
    <n v="7.1734999999999998"/>
    <n v="8.5995000000000008"/>
    <n v="8.6150000000000002"/>
    <n v="8.5934000000000008"/>
    <n v="8.6279000000000003"/>
  </r>
  <r>
    <x v="9"/>
    <x v="1"/>
    <n v="7.1323999999999996"/>
    <n v="7.1452999999999998"/>
    <n v="7.1273999999999997"/>
    <n v="7.1559999999999997"/>
    <n v="8.5558999999999994"/>
    <n v="8.5713000000000008"/>
    <n v="8.5498999999999992"/>
    <n v="8.5841999999999992"/>
  </r>
  <r>
    <x v="9"/>
    <x v="1"/>
    <n v="7.0789"/>
    <n v="7.0917000000000003"/>
    <n v="7.0739999999999998"/>
    <n v="7.1022999999999996"/>
    <n v="8.4763999999999999"/>
    <n v="8.4916"/>
    <n v="8.4703999999999997"/>
    <n v="8.5044000000000004"/>
  </r>
  <r>
    <x v="9"/>
    <x v="1"/>
    <n v="7.0789"/>
    <n v="7.0917000000000003"/>
    <n v="7.0739999999999998"/>
    <n v="7.1022999999999996"/>
    <n v="8.4763999999999999"/>
    <n v="8.4916"/>
    <n v="8.4703999999999997"/>
    <n v="8.5044000000000004"/>
  </r>
  <r>
    <x v="9"/>
    <x v="1"/>
    <n v="7.0789"/>
    <n v="7.0917000000000003"/>
    <n v="7.0739999999999998"/>
    <n v="7.1022999999999996"/>
    <n v="8.4763999999999999"/>
    <n v="8.4916"/>
    <n v="8.4703999999999997"/>
    <n v="8.5044000000000004"/>
  </r>
  <r>
    <x v="9"/>
    <x v="1"/>
    <n v="7.0663"/>
    <n v="7.0791000000000004"/>
    <n v="7.0613999999999999"/>
    <n v="7.0896999999999997"/>
    <n v="8.5036000000000005"/>
    <n v="8.5189000000000004"/>
    <n v="8.4976000000000003"/>
    <n v="8.5317000000000007"/>
  </r>
  <r>
    <x v="9"/>
    <x v="1"/>
    <n v="7.0820999999999996"/>
    <n v="7.0949"/>
    <n v="7.0772000000000004"/>
    <n v="7.1055000000000001"/>
    <n v="8.5663999999999998"/>
    <n v="8.5817999999999994"/>
    <n v="8.5603999999999996"/>
    <n v="8.5946999999999996"/>
  </r>
  <r>
    <x v="9"/>
    <x v="1"/>
    <n v="7.0513000000000003"/>
    <n v="7.0640000000000001"/>
    <n v="7.0464000000000002"/>
    <n v="7.0746000000000002"/>
    <n v="8.5517000000000003"/>
    <n v="8.5670999999999999"/>
    <n v="8.5457000000000001"/>
    <n v="8.58"/>
  </r>
  <r>
    <x v="9"/>
    <x v="1"/>
    <n v="7.0404"/>
    <n v="7.0530999999999997"/>
    <n v="7.0354999999999999"/>
    <n v="7.0636999999999999"/>
    <n v="8.5373999999999999"/>
    <n v="8.5526999999999997"/>
    <n v="8.5313999999999997"/>
    <n v="8.5655999999999999"/>
  </r>
  <r>
    <x v="9"/>
    <x v="1"/>
    <n v="7.0162000000000004"/>
    <n v="7.0288000000000004"/>
    <n v="7.0113000000000003"/>
    <n v="7.0393999999999997"/>
    <n v="8.4977"/>
    <n v="8.5129999999999999"/>
    <n v="8.4917999999999996"/>
    <n v="8.5258000000000003"/>
  </r>
  <r>
    <x v="9"/>
    <x v="1"/>
    <n v="7.0162000000000004"/>
    <n v="7.0288000000000004"/>
    <n v="7.0113000000000003"/>
    <n v="7.0393999999999997"/>
    <n v="8.4977"/>
    <n v="8.5129999999999999"/>
    <n v="8.4917999999999996"/>
    <n v="8.5258000000000003"/>
  </r>
  <r>
    <x v="9"/>
    <x v="1"/>
    <n v="7.0162000000000004"/>
    <n v="7.0288000000000004"/>
    <n v="7.0113000000000003"/>
    <n v="7.0393999999999997"/>
    <n v="8.4977"/>
    <n v="8.5129999999999999"/>
    <n v="8.4917999999999996"/>
    <n v="8.5258000000000003"/>
  </r>
  <r>
    <x v="9"/>
    <x v="1"/>
    <n v="6.9724000000000004"/>
    <n v="6.9850000000000003"/>
    <n v="6.9675000000000002"/>
    <n v="6.9954000000000001"/>
    <n v="8.4606999999999992"/>
    <n v="8.4760000000000009"/>
    <n v="8.4548000000000005"/>
    <n v="8.4886999999999997"/>
  </r>
  <r>
    <x v="9"/>
    <x v="1"/>
    <n v="6.915"/>
    <n v="6.9275000000000002"/>
    <n v="6.9101999999999997"/>
    <n v="6.9379"/>
    <n v="8.4025999999999996"/>
    <n v="8.4177"/>
    <n v="8.3966999999999992"/>
    <n v="8.4304000000000006"/>
  </r>
  <r>
    <x v="9"/>
    <x v="1"/>
    <n v="7.0039999999999996"/>
    <n v="7.0167000000000002"/>
    <n v="6.9991000000000003"/>
    <n v="7.0271999999999997"/>
    <n v="8.4558"/>
    <n v="8.4710000000000001"/>
    <n v="8.4498999999999995"/>
    <n v="8.4837000000000007"/>
  </r>
  <r>
    <x v="9"/>
    <x v="1"/>
    <n v="6.9527000000000001"/>
    <n v="6.9652000000000003"/>
    <n v="6.9478"/>
    <n v="6.9756999999999998"/>
    <n v="8.3866999999999994"/>
    <n v="8.4018999999999995"/>
    <n v="8.3809000000000005"/>
    <n v="8.4145000000000003"/>
  </r>
  <r>
    <x v="9"/>
    <x v="1"/>
    <n v="6.9611000000000001"/>
    <n v="6.9736000000000002"/>
    <n v="6.9561999999999999"/>
    <n v="6.9840999999999998"/>
    <n v="8.4406999999999996"/>
    <n v="8.4559999999999995"/>
    <n v="8.4347999999999992"/>
    <n v="8.4686000000000003"/>
  </r>
  <r>
    <x v="9"/>
    <x v="1"/>
    <n v="6.9611000000000001"/>
    <n v="6.9736000000000002"/>
    <n v="6.9561999999999999"/>
    <n v="6.9840999999999998"/>
    <n v="8.4406999999999996"/>
    <n v="8.4559999999999995"/>
    <n v="8.4347999999999992"/>
    <n v="8.4686000000000003"/>
  </r>
  <r>
    <x v="9"/>
    <x v="1"/>
    <n v="6.9611000000000001"/>
    <n v="6.9736000000000002"/>
    <n v="6.9561999999999999"/>
    <n v="6.9840999999999998"/>
    <n v="8.4406999999999996"/>
    <n v="8.4559999999999995"/>
    <n v="8.4347999999999992"/>
    <n v="8.4686000000000003"/>
  </r>
  <r>
    <x v="9"/>
    <x v="1"/>
    <n v="6.9939999999999998"/>
    <n v="7.0065999999999997"/>
    <n v="6.9890999999999996"/>
    <n v="7.0171000000000001"/>
    <n v="8.4749999999999996"/>
    <n v="8.4902999999999995"/>
    <n v="8.4690999999999992"/>
    <n v="8.5030000000000001"/>
  </r>
  <r>
    <x v="9"/>
    <x v="1"/>
    <n v="7.0252999999999997"/>
    <n v="7.0380000000000003"/>
    <n v="7.0204000000000004"/>
    <n v="7.0484999999999998"/>
    <n v="8.5418000000000003"/>
    <n v="8.5571999999999999"/>
    <n v="8.5358000000000001"/>
    <n v="8.57"/>
  </r>
  <r>
    <x v="9"/>
    <x v="1"/>
    <n v="7.1356999999999999"/>
    <n v="7.1485000000000003"/>
    <n v="7.1307"/>
    <n v="7.1592000000000002"/>
    <n v="8.6774000000000004"/>
    <n v="8.6929999999999996"/>
    <n v="8.6713000000000005"/>
    <n v="8.7059999999999995"/>
  </r>
  <r>
    <x v="9"/>
    <x v="1"/>
    <n v="7.1924000000000001"/>
    <n v="7.2054"/>
    <n v="7.1874000000000002"/>
    <n v="7.2161999999999997"/>
    <n v="8.7811000000000003"/>
    <n v="8.7969000000000008"/>
    <n v="8.7750000000000004"/>
    <n v="8.8101000000000003"/>
  </r>
  <r>
    <x v="9"/>
    <x v="1"/>
    <n v="7.3708"/>
    <n v="7.3841000000000001"/>
    <n v="7.3657000000000004"/>
    <n v="7.3952"/>
    <n v="8.9420000000000002"/>
    <n v="8.9581"/>
    <n v="8.9357000000000006"/>
    <n v="8.9715000000000007"/>
  </r>
  <r>
    <x v="9"/>
    <x v="1"/>
    <n v="7.3708"/>
    <n v="7.3841000000000001"/>
    <n v="7.3657000000000004"/>
    <n v="7.3952"/>
    <n v="8.9420000000000002"/>
    <n v="8.9581"/>
    <n v="8.9357000000000006"/>
    <n v="8.9715000000000007"/>
  </r>
  <r>
    <x v="9"/>
    <x v="1"/>
    <n v="7.3708"/>
    <n v="7.3841000000000001"/>
    <n v="7.3657000000000004"/>
    <n v="7.3952"/>
    <n v="8.9420000000000002"/>
    <n v="8.9581"/>
    <n v="8.9357000000000006"/>
    <n v="8.9715000000000007"/>
  </r>
  <r>
    <x v="9"/>
    <x v="2"/>
    <n v="7.3029000000000002"/>
    <n v="7.3159999999999998"/>
    <n v="7.2977999999999996"/>
    <n v="7.327"/>
    <n v="8.8058999999999994"/>
    <n v="8.8216999999999999"/>
    <n v="8.7996999999999996"/>
    <n v="8.8350000000000009"/>
  </r>
  <r>
    <x v="9"/>
    <x v="2"/>
    <n v="7.3117000000000001"/>
    <n v="7.3247999999999998"/>
    <n v="7.3064999999999998"/>
    <n v="7.3357999999999999"/>
    <n v="8.7855000000000008"/>
    <n v="8.8012999999999995"/>
    <n v="8.7794000000000008"/>
    <n v="8.8145000000000007"/>
  </r>
  <r>
    <x v="9"/>
    <x v="2"/>
    <n v="7.3391000000000002"/>
    <n v="7.3524000000000003"/>
    <n v="7.3339999999999996"/>
    <n v="7.3634000000000004"/>
    <n v="8.8679000000000006"/>
    <n v="8.8839000000000006"/>
    <n v="8.8617000000000008"/>
    <n v="8.8971999999999998"/>
  </r>
  <r>
    <x v="9"/>
    <x v="2"/>
    <n v="7.4523999999999999"/>
    <n v="7.4659000000000004"/>
    <n v="7.4471999999999996"/>
    <n v="7.4771000000000001"/>
    <n v="8.9768000000000008"/>
    <n v="8.9930000000000003"/>
    <n v="8.9704999999999995"/>
    <n v="9.0065000000000008"/>
  </r>
  <r>
    <x v="9"/>
    <x v="2"/>
    <n v="7.5095999999999998"/>
    <n v="7.5231000000000003"/>
    <n v="7.5042999999999997"/>
    <n v="7.5343999999999998"/>
    <n v="8.9642999999999997"/>
    <n v="8.9803999999999995"/>
    <n v="8.9580000000000002"/>
    <n v="8.9939"/>
  </r>
  <r>
    <x v="9"/>
    <x v="2"/>
    <n v="7.5095999999999998"/>
    <n v="7.5231000000000003"/>
    <n v="7.5042999999999997"/>
    <n v="7.5343999999999998"/>
    <n v="8.9642999999999997"/>
    <n v="8.9803999999999995"/>
    <n v="8.9580000000000002"/>
    <n v="8.9939"/>
  </r>
  <r>
    <x v="9"/>
    <x v="2"/>
    <n v="7.5095999999999998"/>
    <n v="7.5231000000000003"/>
    <n v="7.5042999999999997"/>
    <n v="7.5343999999999998"/>
    <n v="8.9642999999999997"/>
    <n v="8.9803999999999995"/>
    <n v="8.9580000000000002"/>
    <n v="8.9939"/>
  </r>
  <r>
    <x v="9"/>
    <x v="2"/>
    <n v="7.5938999999999997"/>
    <n v="7.6074999999999999"/>
    <n v="7.5884999999999998"/>
    <n v="7.6189999999999998"/>
    <n v="9.0207999999999995"/>
    <n v="9.0371000000000006"/>
    <n v="9.0145"/>
    <n v="9.0505999999999993"/>
  </r>
  <r>
    <x v="9"/>
    <x v="2"/>
    <n v="7.6402999999999999"/>
    <n v="7.6539999999999999"/>
    <n v="7.6349"/>
    <n v="7.6654999999999998"/>
    <n v="9.0851000000000006"/>
    <n v="9.1014999999999997"/>
    <n v="9.0786999999999995"/>
    <n v="9.1151"/>
  </r>
  <r>
    <x v="9"/>
    <x v="2"/>
    <n v="7.5952000000000002"/>
    <n v="7.6087999999999996"/>
    <n v="7.5898000000000003"/>
    <n v="7.6203000000000003"/>
    <n v="9.0314999999999994"/>
    <n v="9.0477000000000007"/>
    <n v="9.0251000000000001"/>
    <n v="9.0612999999999992"/>
  </r>
  <r>
    <x v="9"/>
    <x v="2"/>
    <n v="7.4446000000000003"/>
    <n v="7.4581"/>
    <n v="7.4394"/>
    <n v="7.4691999999999998"/>
    <n v="8.8994999999999997"/>
    <n v="8.9154999999999998"/>
    <n v="8.8933"/>
    <n v="8.9289000000000005"/>
  </r>
  <r>
    <x v="9"/>
    <x v="2"/>
    <n v="7.5709"/>
    <n v="7.5846"/>
    <n v="7.5655999999999999"/>
    <n v="7.5960000000000001"/>
    <n v="9.0326000000000004"/>
    <n v="9.0488999999999997"/>
    <n v="9.0263000000000009"/>
    <n v="9.0624000000000002"/>
  </r>
  <r>
    <x v="9"/>
    <x v="2"/>
    <n v="7.5709"/>
    <n v="7.5846"/>
    <n v="7.5655999999999999"/>
    <n v="7.5960000000000001"/>
    <n v="9.0326000000000004"/>
    <n v="9.0488999999999997"/>
    <n v="9.0263000000000009"/>
    <n v="9.0624000000000002"/>
  </r>
  <r>
    <x v="9"/>
    <x v="2"/>
    <n v="7.5709"/>
    <n v="7.5846"/>
    <n v="7.5655999999999999"/>
    <n v="7.5960000000000001"/>
    <n v="9.0326000000000004"/>
    <n v="9.0488999999999997"/>
    <n v="9.0263000000000009"/>
    <n v="9.0624000000000002"/>
  </r>
  <r>
    <x v="9"/>
    <x v="2"/>
    <n v="7.5373999999999999"/>
    <n v="7.5510000000000002"/>
    <n v="7.5320999999999998"/>
    <n v="7.5622999999999996"/>
    <n v="8.9911999999999992"/>
    <n v="9.0073000000000008"/>
    <n v="8.9848999999999997"/>
    <n v="9.0208999999999993"/>
  </r>
  <r>
    <x v="9"/>
    <x v="2"/>
    <n v="7.5041000000000002"/>
    <n v="7.5175999999999998"/>
    <n v="7.4988999999999999"/>
    <n v="7.5289000000000001"/>
    <n v="8.9540000000000006"/>
    <n v="8.9702000000000002"/>
    <n v="8.9478000000000009"/>
    <n v="8.9835999999999991"/>
  </r>
  <r>
    <x v="9"/>
    <x v="2"/>
    <n v="7.4980000000000002"/>
    <n v="7.5114999999999998"/>
    <n v="7.4927000000000001"/>
    <n v="7.5228000000000002"/>
    <n v="8.9242000000000008"/>
    <n v="8.9402000000000008"/>
    <n v="8.9178999999999995"/>
    <n v="8.9535999999999998"/>
  </r>
  <r>
    <x v="9"/>
    <x v="2"/>
    <n v="7.4573"/>
    <n v="7.4707999999999997"/>
    <n v="7.4520999999999997"/>
    <n v="7.4820000000000002"/>
    <n v="8.9113000000000007"/>
    <n v="8.9274000000000004"/>
    <n v="8.9050999999999991"/>
    <n v="8.9407999999999994"/>
  </r>
  <r>
    <x v="9"/>
    <x v="2"/>
    <n v="7.2670000000000003"/>
    <n v="7.2801"/>
    <n v="7.2619999999999996"/>
    <n v="7.2911000000000001"/>
    <n v="8.6565999999999992"/>
    <n v="8.6722000000000001"/>
    <n v="8.6504999999999992"/>
    <n v="8.6852"/>
  </r>
  <r>
    <x v="9"/>
    <x v="2"/>
    <n v="7.2670000000000003"/>
    <n v="7.2801"/>
    <n v="7.2619999999999996"/>
    <n v="7.2911000000000001"/>
    <n v="8.6565999999999992"/>
    <n v="8.6722000000000001"/>
    <n v="8.6504999999999992"/>
    <n v="8.6852"/>
  </r>
  <r>
    <x v="9"/>
    <x v="2"/>
    <n v="7.2670000000000003"/>
    <n v="7.2801"/>
    <n v="7.2619999999999996"/>
    <n v="7.2911000000000001"/>
    <n v="8.6565999999999992"/>
    <n v="8.6722000000000001"/>
    <n v="8.6504999999999992"/>
    <n v="8.6852"/>
  </r>
  <r>
    <x v="9"/>
    <x v="2"/>
    <n v="7.9039999999999999"/>
    <n v="7.9181999999999997"/>
    <n v="7.8985000000000003"/>
    <n v="7.9301000000000004"/>
    <n v="9.4069000000000003"/>
    <n v="9.4238999999999997"/>
    <n v="9.4003999999999994"/>
    <n v="9.4380000000000006"/>
  </r>
  <r>
    <x v="9"/>
    <x v="2"/>
    <n v="7.8082000000000003"/>
    <n v="7.8221999999999996"/>
    <n v="7.8026999999999997"/>
    <n v="7.8339999999999996"/>
    <n v="9.2902000000000005"/>
    <n v="9.3070000000000004"/>
    <n v="9.2836999999999996"/>
    <n v="9.3209"/>
  </r>
  <r>
    <x v="9"/>
    <x v="2"/>
    <n v="7.9665999999999997"/>
    <n v="7.9809000000000001"/>
    <n v="7.9610000000000003"/>
    <n v="7.9928999999999997"/>
    <n v="9.4257000000000009"/>
    <n v="9.4427000000000003"/>
    <n v="9.4191000000000003"/>
    <n v="9.4567999999999994"/>
  </r>
  <r>
    <x v="9"/>
    <x v="2"/>
    <n v="7.9409000000000001"/>
    <n v="7.9551999999999996"/>
    <n v="7.9352999999999998"/>
    <n v="7.9671000000000003"/>
    <n v="9.3778000000000006"/>
    <n v="9.3947000000000003"/>
    <n v="9.3712"/>
    <n v="9.4087999999999994"/>
  </r>
  <r>
    <x v="9"/>
    <x v="2"/>
    <n v="7.9893000000000001"/>
    <n v="8.0037000000000003"/>
    <n v="7.9836999999999998"/>
    <n v="8.0157000000000007"/>
    <n v="9.4149999999999991"/>
    <n v="9.4319000000000006"/>
    <n v="9.4084000000000003"/>
    <n v="9.4460999999999995"/>
  </r>
  <r>
    <x v="9"/>
    <x v="2"/>
    <n v="7.9893000000000001"/>
    <n v="8.0037000000000003"/>
    <n v="7.9836999999999998"/>
    <n v="8.0157000000000007"/>
    <n v="9.4149999999999991"/>
    <n v="9.4319000000000006"/>
    <n v="9.4084000000000003"/>
    <n v="9.4460999999999995"/>
  </r>
  <r>
    <x v="9"/>
    <x v="2"/>
    <n v="7.9893000000000001"/>
    <n v="8.0037000000000003"/>
    <n v="7.9836999999999998"/>
    <n v="8.0157000000000007"/>
    <n v="9.4149999999999991"/>
    <n v="9.4319000000000006"/>
    <n v="9.4084000000000003"/>
    <n v="9.4460999999999995"/>
  </r>
  <r>
    <x v="9"/>
    <x v="2"/>
    <n v="8.1191999999999993"/>
    <n v="8.1338000000000008"/>
    <n v="8.1135000000000002"/>
    <n v="8.1460000000000008"/>
    <n v="9.5617999999999999"/>
    <n v="9.5790000000000006"/>
    <n v="9.5550999999999995"/>
    <n v="9.5934000000000008"/>
  </r>
  <r>
    <x v="9"/>
    <x v="2"/>
    <n v="8.3260000000000005"/>
    <n v="8.3409999999999993"/>
    <n v="8.3201000000000001"/>
    <n v="8.3535000000000004"/>
    <n v="9.7741000000000007"/>
    <n v="9.7917000000000005"/>
    <n v="9.7672000000000008"/>
    <n v="9.8064"/>
  </r>
  <r>
    <x v="9"/>
    <x v="2"/>
    <n v="8.3257999999999992"/>
    <n v="8.3407999999999998"/>
    <n v="8.32"/>
    <n v="8.3534000000000006"/>
    <n v="9.7688000000000006"/>
    <n v="9.7864000000000004"/>
    <n v="9.7620000000000005"/>
    <n v="9.8010999999999999"/>
  </r>
  <r>
    <x v="9"/>
    <x v="3"/>
    <n v="8.1707000000000001"/>
    <n v="8.1853999999999996"/>
    <n v="8.1649999999999991"/>
    <n v="8.1976999999999993"/>
    <n v="9.5898000000000003"/>
    <n v="9.6071000000000009"/>
    <n v="9.5831"/>
    <n v="9.6214999999999993"/>
  </r>
  <r>
    <x v="9"/>
    <x v="3"/>
    <n v="8.0361999999999991"/>
    <n v="8.0505999999999993"/>
    <n v="8.0305"/>
    <n v="8.0626999999999995"/>
    <n v="9.4646000000000008"/>
    <n v="9.4816000000000003"/>
    <n v="9.4580000000000002"/>
    <n v="9.4959000000000007"/>
  </r>
  <r>
    <x v="9"/>
    <x v="3"/>
    <n v="8.0361999999999991"/>
    <n v="8.0505999999999993"/>
    <n v="8.0305"/>
    <n v="8.0626999999999995"/>
    <n v="9.4646000000000008"/>
    <n v="9.4816000000000003"/>
    <n v="9.4580000000000002"/>
    <n v="9.4959000000000007"/>
  </r>
  <r>
    <x v="9"/>
    <x v="3"/>
    <n v="8.0361999999999991"/>
    <n v="8.0505999999999993"/>
    <n v="8.0305"/>
    <n v="8.0626999999999995"/>
    <n v="9.4646000000000008"/>
    <n v="9.4816000000000003"/>
    <n v="9.4580000000000002"/>
    <n v="9.4959000000000007"/>
  </r>
  <r>
    <x v="9"/>
    <x v="3"/>
    <n v="8.1394000000000002"/>
    <n v="8.1539999999999999"/>
    <n v="8.1336999999999993"/>
    <n v="8.1662999999999997"/>
    <n v="9.5622000000000007"/>
    <n v="9.5793999999999997"/>
    <n v="9.5555000000000003"/>
    <n v="9.5937999999999999"/>
  </r>
  <r>
    <x v="9"/>
    <x v="3"/>
    <n v="8.1440999999999999"/>
    <n v="8.1587999999999994"/>
    <n v="8.1384000000000007"/>
    <n v="8.1709999999999994"/>
    <n v="9.6190999999999995"/>
    <n v="9.6364000000000001"/>
    <n v="9.6123999999999992"/>
    <n v="9.6509"/>
  </r>
  <r>
    <x v="9"/>
    <x v="3"/>
    <n v="8.1687999999999992"/>
    <n v="8.1836000000000002"/>
    <n v="8.1631"/>
    <n v="8.1958000000000002"/>
    <n v="9.7074999999999996"/>
    <n v="9.7249999999999996"/>
    <n v="9.7006999999999994"/>
    <n v="9.7395999999999994"/>
  </r>
  <r>
    <x v="9"/>
    <x v="3"/>
    <n v="8.1517999999999997"/>
    <n v="8.1664999999999992"/>
    <n v="8.1461000000000006"/>
    <n v="8.1788000000000007"/>
    <n v="9.6807999999999996"/>
    <n v="9.6981999999999999"/>
    <n v="9.6739999999999995"/>
    <n v="9.7126999999999999"/>
  </r>
  <r>
    <x v="9"/>
    <x v="3"/>
    <n v="8.1382999999999992"/>
    <n v="8.1530000000000005"/>
    <n v="8.1326000000000001"/>
    <n v="8.1652000000000005"/>
    <n v="9.6776999999999997"/>
    <n v="9.6951000000000001"/>
    <n v="9.6708999999999996"/>
    <n v="9.7096999999999998"/>
  </r>
  <r>
    <x v="9"/>
    <x v="3"/>
    <n v="8.1382999999999992"/>
    <n v="8.1530000000000005"/>
    <n v="8.1326000000000001"/>
    <n v="8.1652000000000005"/>
    <n v="9.6776999999999997"/>
    <n v="9.6951000000000001"/>
    <n v="9.6708999999999996"/>
    <n v="9.7096999999999998"/>
  </r>
  <r>
    <x v="9"/>
    <x v="3"/>
    <n v="8.1382999999999992"/>
    <n v="8.1530000000000005"/>
    <n v="8.1326000000000001"/>
    <n v="8.1652000000000005"/>
    <n v="9.6776999999999997"/>
    <n v="9.6951000000000001"/>
    <n v="9.6708999999999996"/>
    <n v="9.7096999999999998"/>
  </r>
  <r>
    <x v="9"/>
    <x v="3"/>
    <n v="8.1681000000000008"/>
    <n v="8.1828000000000003"/>
    <n v="8.1623999999999999"/>
    <n v="8.1951000000000001"/>
    <n v="9.7149000000000001"/>
    <n v="9.7324000000000002"/>
    <n v="9.7081"/>
    <n v="9.7469999999999999"/>
  </r>
  <r>
    <x v="9"/>
    <x v="3"/>
    <n v="8.1382999999999992"/>
    <n v="8.1530000000000005"/>
    <n v="8.1326000000000001"/>
    <n v="8.1652000000000005"/>
    <n v="9.6805000000000003"/>
    <n v="9.6979000000000006"/>
    <n v="9.6737000000000002"/>
    <n v="9.7124000000000006"/>
  </r>
  <r>
    <x v="9"/>
    <x v="3"/>
    <n v="8.0729000000000006"/>
    <n v="8.0875000000000004"/>
    <n v="8.0672999999999995"/>
    <n v="8.0996000000000006"/>
    <n v="9.6557999999999993"/>
    <n v="9.6731999999999996"/>
    <n v="9.6489999999999991"/>
    <n v="9.6876999999999995"/>
  </r>
  <r>
    <x v="9"/>
    <x v="3"/>
    <n v="8.0566999999999993"/>
    <n v="8.0711999999999993"/>
    <n v="8.0510000000000002"/>
    <n v="8.0832999999999995"/>
    <n v="9.6470000000000002"/>
    <n v="9.6644000000000005"/>
    <n v="9.6402000000000001"/>
    <n v="9.6788000000000007"/>
  </r>
  <r>
    <x v="9"/>
    <x v="3"/>
    <n v="8.0573999999999995"/>
    <n v="8.0718999999999994"/>
    <n v="8.0518000000000001"/>
    <n v="8.0839999999999996"/>
    <n v="9.6524000000000001"/>
    <n v="9.6698000000000004"/>
    <n v="9.6456999999999997"/>
    <n v="9.6843000000000004"/>
  </r>
  <r>
    <x v="9"/>
    <x v="3"/>
    <n v="8.0573999999999995"/>
    <n v="8.0718999999999994"/>
    <n v="8.0518000000000001"/>
    <n v="8.0839999999999996"/>
    <n v="9.6524000000000001"/>
    <n v="9.6698000000000004"/>
    <n v="9.6456999999999997"/>
    <n v="9.6843000000000004"/>
  </r>
  <r>
    <x v="9"/>
    <x v="3"/>
    <n v="8.0573999999999995"/>
    <n v="8.0718999999999994"/>
    <n v="8.0518000000000001"/>
    <n v="8.0839999999999996"/>
    <n v="9.6524000000000001"/>
    <n v="9.6698000000000004"/>
    <n v="9.6456999999999997"/>
    <n v="9.6843000000000004"/>
  </r>
  <r>
    <x v="9"/>
    <x v="3"/>
    <n v="8.0513999999999992"/>
    <n v="8.0658999999999992"/>
    <n v="8.0457999999999998"/>
    <n v="8.0779999999999994"/>
    <n v="9.6801999999999992"/>
    <n v="9.6976999999999993"/>
    <n v="9.6735000000000007"/>
    <n v="9.7121999999999993"/>
  </r>
  <r>
    <x v="9"/>
    <x v="3"/>
    <n v="8.1011000000000006"/>
    <n v="8.1157000000000004"/>
    <n v="8.0954999999999995"/>
    <n v="8.1279000000000003"/>
    <n v="9.7718000000000007"/>
    <n v="9.7894000000000005"/>
    <n v="9.7649000000000008"/>
    <n v="9.8041"/>
  </r>
  <r>
    <x v="9"/>
    <x v="3"/>
    <n v="8.1433"/>
    <n v="8.1579999999999995"/>
    <n v="8.1376000000000008"/>
    <n v="8.1701999999999995"/>
    <n v="9.7815999999999992"/>
    <n v="9.7992000000000008"/>
    <n v="9.7746999999999993"/>
    <n v="9.8139000000000003"/>
  </r>
  <r>
    <x v="9"/>
    <x v="3"/>
    <n v="8.2693999999999992"/>
    <n v="8.2843"/>
    <n v="8.2636000000000003"/>
    <n v="8.2966999999999995"/>
    <n v="9.9575999999999993"/>
    <n v="9.9755000000000003"/>
    <n v="9.9505999999999997"/>
    <n v="9.9905000000000008"/>
  </r>
  <r>
    <x v="9"/>
    <x v="3"/>
    <n v="8.2693999999999992"/>
    <n v="8.2843"/>
    <n v="8.2636000000000003"/>
    <n v="8.2966999999999995"/>
    <n v="9.9575999999999993"/>
    <n v="9.9755000000000003"/>
    <n v="9.9505999999999997"/>
    <n v="9.9905000000000008"/>
  </r>
  <r>
    <x v="9"/>
    <x v="3"/>
    <n v="8.2693999999999992"/>
    <n v="8.2843"/>
    <n v="8.2636000000000003"/>
    <n v="8.2966999999999995"/>
    <n v="9.9575999999999993"/>
    <n v="9.9755000000000003"/>
    <n v="9.9505999999999997"/>
    <n v="9.9905000000000008"/>
  </r>
  <r>
    <x v="9"/>
    <x v="3"/>
    <n v="8.2693999999999992"/>
    <n v="8.2843"/>
    <n v="8.2636000000000003"/>
    <n v="8.2966999999999995"/>
    <n v="9.9575999999999993"/>
    <n v="9.9755000000000003"/>
    <n v="9.9505999999999997"/>
    <n v="9.9905000000000008"/>
  </r>
  <r>
    <x v="9"/>
    <x v="3"/>
    <n v="8.3294999999999995"/>
    <n v="8.3445"/>
    <n v="8.3237000000000005"/>
    <n v="8.3569999999999993"/>
    <n v="10.073499999999999"/>
    <n v="10.0916"/>
    <n v="10.0664"/>
    <n v="10.1068"/>
  </r>
  <r>
    <x v="9"/>
    <x v="3"/>
    <n v="8.2309999999999999"/>
    <n v="8.2457999999999991"/>
    <n v="8.2251999999999992"/>
    <n v="8.2582000000000004"/>
    <n v="9.9370999999999992"/>
    <n v="9.9550000000000001"/>
    <n v="9.9300999999999995"/>
    <n v="9.9699000000000009"/>
  </r>
  <r>
    <x v="9"/>
    <x v="3"/>
    <n v="8.1859999999999999"/>
    <n v="8.2007999999999992"/>
    <n v="8.1803000000000008"/>
    <n v="8.2131000000000007"/>
    <n v="9.8798999999999992"/>
    <n v="9.8977000000000004"/>
    <n v="9.8729999999999993"/>
    <n v="9.9125999999999994"/>
  </r>
  <r>
    <x v="9"/>
    <x v="3"/>
    <n v="8.1753"/>
    <n v="8.19"/>
    <n v="8.1696000000000009"/>
    <n v="8.2022999999999993"/>
    <n v="9.9090000000000007"/>
    <n v="9.9268999999999998"/>
    <n v="9.9021000000000008"/>
    <n v="9.9418000000000006"/>
  </r>
  <r>
    <x v="9"/>
    <x v="3"/>
    <n v="8.2310999999999996"/>
    <n v="8.2459000000000007"/>
    <n v="8.2253000000000007"/>
    <n v="8.2583000000000002"/>
    <n v="9.9544999999999995"/>
    <n v="9.9724000000000004"/>
    <n v="9.9474999999999998"/>
    <n v="9.9873999999999992"/>
  </r>
  <r>
    <x v="9"/>
    <x v="3"/>
    <n v="8.2310999999999996"/>
    <n v="8.2459000000000007"/>
    <n v="8.2253000000000007"/>
    <n v="8.2583000000000002"/>
    <n v="9.9544999999999995"/>
    <n v="9.9724000000000004"/>
    <n v="9.9474999999999998"/>
    <n v="9.9873999999999992"/>
  </r>
  <r>
    <x v="9"/>
    <x v="3"/>
    <n v="8.2310999999999996"/>
    <n v="8.2459000000000007"/>
    <n v="8.2253000000000007"/>
    <n v="8.2583000000000002"/>
    <n v="9.9544999999999995"/>
    <n v="9.9724000000000004"/>
    <n v="9.9474999999999998"/>
    <n v="9.9873999999999992"/>
  </r>
  <r>
    <x v="9"/>
    <x v="4"/>
    <n v="8.2919999999999998"/>
    <n v="8.3069000000000006"/>
    <n v="8.2861999999999991"/>
    <n v="8.3193999999999999"/>
    <n v="9.9885000000000002"/>
    <n v="10.006500000000001"/>
    <n v="9.9815000000000005"/>
    <n v="10.0215"/>
  </r>
  <r>
    <x v="9"/>
    <x v="4"/>
    <n v="8.3091000000000008"/>
    <n v="8.3240999999999996"/>
    <n v="8.3033000000000001"/>
    <n v="8.3366000000000007"/>
    <n v="9.9837000000000007"/>
    <n v="10.0017"/>
    <n v="9.9766999999999992"/>
    <n v="10.0167"/>
  </r>
  <r>
    <x v="9"/>
    <x v="4"/>
    <n v="8.34"/>
    <n v="8.3550000000000004"/>
    <n v="8.3341999999999992"/>
    <n v="8.3675999999999995"/>
    <n v="10.010899999999999"/>
    <n v="10.029"/>
    <n v="10.0039"/>
    <n v="10.044"/>
  </r>
  <r>
    <x v="9"/>
    <x v="4"/>
    <n v="8.3062000000000005"/>
    <n v="8.3210999999999995"/>
    <n v="8.3003999999999998"/>
    <n v="8.3336000000000006"/>
    <n v="9.9978999999999996"/>
    <n v="10.0159"/>
    <n v="9.9908999999999999"/>
    <n v="10.030900000000001"/>
  </r>
  <r>
    <x v="9"/>
    <x v="4"/>
    <n v="8.2729999999999997"/>
    <n v="8.2879000000000005"/>
    <n v="8.2672000000000008"/>
    <n v="8.3003"/>
    <n v="9.9878999999999998"/>
    <n v="10.0059"/>
    <n v="9.9809000000000001"/>
    <n v="10.020899999999999"/>
  </r>
  <r>
    <x v="9"/>
    <x v="4"/>
    <n v="8.2729999999999997"/>
    <n v="8.2879000000000005"/>
    <n v="8.2672000000000008"/>
    <n v="8.3003"/>
    <n v="9.9878999999999998"/>
    <n v="10.0059"/>
    <n v="9.9809000000000001"/>
    <n v="10.020899999999999"/>
  </r>
  <r>
    <x v="9"/>
    <x v="4"/>
    <n v="8.2729999999999997"/>
    <n v="8.2879000000000005"/>
    <n v="8.2672000000000008"/>
    <n v="8.3003"/>
    <n v="9.9878999999999998"/>
    <n v="10.0059"/>
    <n v="9.9809000000000001"/>
    <n v="10.020899999999999"/>
  </r>
  <r>
    <x v="9"/>
    <x v="4"/>
    <n v="8.2456999999999994"/>
    <n v="8.2605000000000004"/>
    <n v="8.2399000000000004"/>
    <n v="8.2728999999999999"/>
    <n v="10.0284"/>
    <n v="10.0465"/>
    <n v="10.0214"/>
    <n v="10.061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3468999999999998"/>
    <n v="8.3619000000000003"/>
    <n v="8.3409999999999993"/>
    <n v="8.3744999999999994"/>
    <n v="10.1403"/>
    <n v="10.1586"/>
    <n v="10.1332"/>
    <n v="10.1739"/>
  </r>
  <r>
    <x v="9"/>
    <x v="4"/>
    <n v="8.3280999999999992"/>
    <n v="8.3430999999999997"/>
    <n v="8.3222000000000005"/>
    <n v="8.3556000000000008"/>
    <n v="10.166700000000001"/>
    <n v="10.185"/>
    <n v="10.159599999999999"/>
    <n v="10.2003"/>
  </r>
  <r>
    <x v="9"/>
    <x v="4"/>
    <n v="8.3280999999999992"/>
    <n v="8.3430999999999997"/>
    <n v="8.3222000000000005"/>
    <n v="8.3556000000000008"/>
    <n v="10.166700000000001"/>
    <n v="10.185"/>
    <n v="10.159599999999999"/>
    <n v="10.2003"/>
  </r>
  <r>
    <x v="9"/>
    <x v="4"/>
    <n v="8.3689"/>
    <n v="8.3840000000000003"/>
    <n v="8.3629999999999995"/>
    <n v="8.3964999999999996"/>
    <n v="10.2043"/>
    <n v="10.2226"/>
    <n v="10.197100000000001"/>
    <n v="10.238"/>
  </r>
  <r>
    <x v="9"/>
    <x v="4"/>
    <n v="8.3553999999999995"/>
    <n v="8.3704999999999998"/>
    <n v="8.3496000000000006"/>
    <n v="8.3829999999999991"/>
    <n v="10.2072"/>
    <n v="10.2256"/>
    <n v="10.199999999999999"/>
    <n v="10.2409"/>
  </r>
  <r>
    <x v="9"/>
    <x v="4"/>
    <n v="8.3553999999999995"/>
    <n v="8.3704999999999998"/>
    <n v="8.3496000000000006"/>
    <n v="8.3829999999999991"/>
    <n v="10.2072"/>
    <n v="10.2256"/>
    <n v="10.199999999999999"/>
    <n v="10.2409"/>
  </r>
  <r>
    <x v="9"/>
    <x v="4"/>
    <n v="8.3553999999999995"/>
    <n v="8.3704999999999998"/>
    <n v="8.3496000000000006"/>
    <n v="8.3829999999999991"/>
    <n v="10.2072"/>
    <n v="10.2256"/>
    <n v="10.199999999999999"/>
    <n v="10.2409"/>
  </r>
  <r>
    <x v="9"/>
    <x v="4"/>
    <n v="8.3811"/>
    <n v="8.3962000000000003"/>
    <n v="8.3751999999999995"/>
    <n v="8.4087999999999994"/>
    <n v="10.2278"/>
    <n v="10.2462"/>
    <n v="10.220599999999999"/>
    <n v="10.2616"/>
  </r>
  <r>
    <x v="9"/>
    <x v="4"/>
    <n v="8.3947000000000003"/>
    <n v="8.4098000000000006"/>
    <n v="8.3887999999999998"/>
    <n v="8.4223999999999997"/>
    <n v="10.286099999999999"/>
    <n v="10.304600000000001"/>
    <n v="10.2789"/>
    <n v="10.3201"/>
  </r>
  <r>
    <x v="9"/>
    <x v="4"/>
    <n v="8.4329999999999998"/>
    <n v="8.4481999999999999"/>
    <n v="8.4270999999999994"/>
    <n v="8.4609000000000005"/>
    <n v="10.322699999999999"/>
    <n v="10.3413"/>
    <n v="10.3155"/>
    <n v="10.3568"/>
  </r>
  <r>
    <x v="9"/>
    <x v="4"/>
    <n v="8.4322999999999997"/>
    <n v="8.4474999999999998"/>
    <n v="8.4263999999999992"/>
    <n v="8.4602000000000004"/>
    <n v="10.2849"/>
    <n v="10.3035"/>
    <n v="10.277699999999999"/>
    <n v="10.318899999999999"/>
  </r>
  <r>
    <x v="9"/>
    <x v="4"/>
    <n v="8.5495999999999999"/>
    <n v="8.5650999999999993"/>
    <n v="8.5436999999999994"/>
    <n v="8.5778999999999996"/>
    <n v="10.4147"/>
    <n v="10.433400000000001"/>
    <n v="10.407400000000001"/>
    <n v="10.4491"/>
  </r>
  <r>
    <x v="9"/>
    <x v="4"/>
    <n v="8.5495999999999999"/>
    <n v="8.5650999999999993"/>
    <n v="8.5436999999999994"/>
    <n v="8.5778999999999996"/>
    <n v="10.4147"/>
    <n v="10.433400000000001"/>
    <n v="10.407400000000001"/>
    <n v="10.4491"/>
  </r>
  <r>
    <x v="9"/>
    <x v="4"/>
    <n v="8.5495999999999999"/>
    <n v="8.5650999999999993"/>
    <n v="8.5436999999999994"/>
    <n v="8.5778999999999996"/>
    <n v="10.4147"/>
    <n v="10.433400000000001"/>
    <n v="10.407400000000001"/>
    <n v="10.4491"/>
  </r>
  <r>
    <x v="9"/>
    <x v="4"/>
    <n v="8.4990000000000006"/>
    <n v="8.5143000000000004"/>
    <n v="8.4930000000000003"/>
    <n v="8.5271000000000008"/>
    <n v="10.3629"/>
    <n v="10.381600000000001"/>
    <n v="10.355700000000001"/>
    <n v="10.3972"/>
  </r>
  <r>
    <x v="9"/>
    <x v="5"/>
    <n v="8.5031999999999996"/>
    <n v="8.5184999999999995"/>
    <n v="8.4971999999999994"/>
    <n v="8.5312999999999999"/>
    <n v="10.399800000000001"/>
    <n v="10.4185"/>
    <n v="10.3925"/>
    <n v="10.434100000000001"/>
  </r>
  <r>
    <x v="9"/>
    <x v="5"/>
    <n v="8.6066000000000003"/>
    <n v="8.6220999999999997"/>
    <n v="8.6005000000000003"/>
    <n v="8.6349999999999998"/>
    <n v="10.4895"/>
    <n v="10.5084"/>
    <n v="10.482100000000001"/>
    <n v="10.524100000000001"/>
  </r>
  <r>
    <x v="9"/>
    <x v="5"/>
    <n v="8.6231000000000009"/>
    <n v="8.6387"/>
    <n v="8.6171000000000006"/>
    <n v="8.6516000000000002"/>
    <n v="10.5091"/>
    <n v="10.528"/>
    <n v="10.5017"/>
    <n v="10.543799999999999"/>
  </r>
  <r>
    <x v="9"/>
    <x v="5"/>
    <n v="8.6820000000000004"/>
    <n v="8.6975999999999996"/>
    <n v="8.6759000000000004"/>
    <n v="8.7105999999999995"/>
    <n v="10.516"/>
    <n v="10.535"/>
    <n v="10.508699999999999"/>
    <n v="10.550800000000001"/>
  </r>
  <r>
    <x v="9"/>
    <x v="5"/>
    <n v="8.6820000000000004"/>
    <n v="8.6975999999999996"/>
    <n v="8.6759000000000004"/>
    <n v="8.7105999999999995"/>
    <n v="10.516"/>
    <n v="10.535"/>
    <n v="10.508699999999999"/>
    <n v="10.550800000000001"/>
  </r>
  <r>
    <x v="9"/>
    <x v="5"/>
    <n v="8.6820000000000004"/>
    <n v="8.6975999999999996"/>
    <n v="8.6759000000000004"/>
    <n v="8.7105999999999995"/>
    <n v="10.516"/>
    <n v="10.535"/>
    <n v="10.508699999999999"/>
    <n v="10.550800000000001"/>
  </r>
  <r>
    <x v="9"/>
    <x v="5"/>
    <n v="8.6201000000000008"/>
    <n v="8.6356000000000002"/>
    <n v="8.6141000000000005"/>
    <n v="8.6486000000000001"/>
    <n v="10.4825"/>
    <n v="10.5014"/>
    <n v="10.475199999999999"/>
    <n v="10.517200000000001"/>
  </r>
  <r>
    <x v="9"/>
    <x v="5"/>
    <n v="8.5891000000000002"/>
    <n v="8.6045999999999996"/>
    <n v="8.5831"/>
    <n v="8.6174999999999997"/>
    <n v="10.458500000000001"/>
    <n v="10.4773"/>
    <n v="10.4512"/>
    <n v="10.493"/>
  </r>
  <r>
    <x v="9"/>
    <x v="5"/>
    <n v="8.5749999999999993"/>
    <n v="8.5904000000000007"/>
    <n v="8.5690000000000008"/>
    <n v="8.6033000000000008"/>
    <n v="10.451499999999999"/>
    <n v="10.4703"/>
    <n v="10.4442"/>
    <n v="10.4861"/>
  </r>
  <r>
    <x v="9"/>
    <x v="5"/>
    <n v="8.5312999999999999"/>
    <n v="8.5466999999999995"/>
    <n v="8.5253999999999994"/>
    <n v="8.5594999999999999"/>
    <n v="10.380800000000001"/>
    <n v="10.3995"/>
    <n v="10.3735"/>
    <n v="10.415100000000001"/>
  </r>
  <r>
    <x v="9"/>
    <x v="5"/>
    <n v="8.3546999999999993"/>
    <n v="8.3696999999999999"/>
    <n v="8.3488000000000007"/>
    <n v="8.3823000000000008"/>
    <n v="10.1615"/>
    <n v="10.1798"/>
    <n v="10.154400000000001"/>
    <n v="10.1951"/>
  </r>
  <r>
    <x v="9"/>
    <x v="5"/>
    <n v="8.3546999999999993"/>
    <n v="8.3696999999999999"/>
    <n v="8.3488000000000007"/>
    <n v="8.3823000000000008"/>
    <n v="10.1615"/>
    <n v="10.1798"/>
    <n v="10.154400000000001"/>
    <n v="10.1951"/>
  </r>
  <r>
    <x v="9"/>
    <x v="5"/>
    <n v="8.3546999999999993"/>
    <n v="8.3696999999999999"/>
    <n v="8.3488000000000007"/>
    <n v="8.3823000000000008"/>
    <n v="10.1615"/>
    <n v="10.1798"/>
    <n v="10.154400000000001"/>
    <n v="10.1951"/>
  </r>
  <r>
    <x v="9"/>
    <x v="5"/>
    <n v="8.3374000000000006"/>
    <n v="8.3523999999999994"/>
    <n v="8.3315999999999999"/>
    <n v="8.3649000000000004"/>
    <n v="10.0998"/>
    <n v="10.118"/>
    <n v="10.0928"/>
    <n v="10.1332"/>
  </r>
  <r>
    <x v="9"/>
    <x v="5"/>
    <n v="8.5473999999999997"/>
    <n v="8.5627999999999993"/>
    <n v="8.5413999999999994"/>
    <n v="8.5756999999999994"/>
    <n v="10.364599999999999"/>
    <n v="10.3833"/>
    <n v="10.3573"/>
    <n v="10.3988"/>
  </r>
  <r>
    <x v="9"/>
    <x v="5"/>
    <n v="8.5218000000000007"/>
    <n v="8.5371000000000006"/>
    <n v="8.5158000000000005"/>
    <n v="8.5498999999999992"/>
    <n v="10.332700000000001"/>
    <n v="10.3513"/>
    <n v="10.3254"/>
    <n v="10.3668"/>
  </r>
  <r>
    <x v="9"/>
    <x v="5"/>
    <n v="8.6242999999999999"/>
    <n v="8.6397999999999993"/>
    <n v="8.6181999999999999"/>
    <n v="8.6527999999999992"/>
    <n v="10.3072"/>
    <n v="10.325799999999999"/>
    <n v="10.3"/>
    <n v="10.3413"/>
  </r>
  <r>
    <x v="9"/>
    <x v="5"/>
    <n v="8.6646000000000001"/>
    <n v="8.6801999999999992"/>
    <n v="8.6585999999999999"/>
    <n v="8.6933000000000007"/>
    <n v="10.319699999999999"/>
    <n v="10.3383"/>
    <n v="10.3125"/>
    <n v="10.3538"/>
  </r>
  <r>
    <x v="9"/>
    <x v="5"/>
    <n v="8.6646000000000001"/>
    <n v="8.6801999999999992"/>
    <n v="8.6585999999999999"/>
    <n v="8.6933000000000007"/>
    <n v="10.319699999999999"/>
    <n v="10.3383"/>
    <n v="10.3125"/>
    <n v="10.3538"/>
  </r>
  <r>
    <x v="9"/>
    <x v="5"/>
    <n v="8.6646000000000001"/>
    <n v="8.6801999999999992"/>
    <n v="8.6585999999999999"/>
    <n v="8.6933000000000007"/>
    <n v="10.319699999999999"/>
    <n v="10.3383"/>
    <n v="10.3125"/>
    <n v="10.3538"/>
  </r>
  <r>
    <x v="9"/>
    <x v="5"/>
    <n v="8.7497000000000007"/>
    <n v="8.7654999999999994"/>
    <n v="8.7436000000000007"/>
    <n v="8.7787000000000006"/>
    <n v="10.4032"/>
    <n v="10.422000000000001"/>
    <n v="10.395899999999999"/>
    <n v="10.4376"/>
  </r>
  <r>
    <x v="9"/>
    <x v="5"/>
    <n v="8.7202000000000002"/>
    <n v="8.7359000000000009"/>
    <n v="8.7141000000000002"/>
    <n v="8.7490000000000006"/>
    <n v="10.372199999999999"/>
    <n v="10.3909"/>
    <n v="10.3649"/>
    <n v="10.406499999999999"/>
  </r>
  <r>
    <x v="9"/>
    <x v="5"/>
    <n v="8.6138999999999992"/>
    <n v="8.6294000000000004"/>
    <n v="8.6079000000000008"/>
    <n v="8.6423000000000005"/>
    <n v="10.2828"/>
    <n v="10.301299999999999"/>
    <n v="10.275600000000001"/>
    <n v="10.316700000000001"/>
  </r>
  <r>
    <x v="9"/>
    <x v="5"/>
    <n v="8.6593"/>
    <n v="8.6748999999999992"/>
    <n v="8.6532999999999998"/>
    <n v="8.6880000000000006"/>
    <n v="10.335599999999999"/>
    <n v="10.354200000000001"/>
    <n v="10.3283"/>
    <n v="10.3697"/>
  </r>
  <r>
    <x v="9"/>
    <x v="5"/>
    <n v="8.6771999999999991"/>
    <n v="8.6928000000000001"/>
    <n v="8.6710999999999991"/>
    <n v="8.7058"/>
    <n v="10.364599999999999"/>
    <n v="10.3833"/>
    <n v="10.3573"/>
    <n v="10.3988"/>
  </r>
  <r>
    <x v="9"/>
    <x v="5"/>
    <n v="8.6771999999999991"/>
    <n v="8.6928000000000001"/>
    <n v="8.6710999999999991"/>
    <n v="8.7058"/>
    <n v="10.364599999999999"/>
    <n v="10.3833"/>
    <n v="10.3573"/>
    <n v="10.3988"/>
  </r>
  <r>
    <x v="9"/>
    <x v="5"/>
    <n v="8.6771999999999991"/>
    <n v="8.6928000000000001"/>
    <n v="8.6710999999999991"/>
    <n v="8.7058"/>
    <n v="10.364599999999999"/>
    <n v="10.3833"/>
    <n v="10.3573"/>
    <n v="10.3988"/>
  </r>
  <r>
    <x v="9"/>
    <x v="5"/>
    <n v="8.7218999999999998"/>
    <n v="8.7376000000000005"/>
    <n v="8.7157999999999998"/>
    <n v="8.7507000000000001"/>
    <n v="10.4077"/>
    <n v="10.426500000000001"/>
    <n v="10.400399999999999"/>
    <n v="10.4421"/>
  </r>
  <r>
    <x v="9"/>
    <x v="5"/>
    <n v="8.7051999999999996"/>
    <n v="8.7208000000000006"/>
    <n v="8.6990999999999996"/>
    <n v="8.7339000000000002"/>
    <n v="10.3645"/>
    <n v="10.3832"/>
    <n v="10.3573"/>
    <n v="10.3988"/>
  </r>
  <r>
    <x v="9"/>
    <x v="5"/>
    <n v="8.6803000000000008"/>
    <n v="8.6959"/>
    <n v="8.6742000000000008"/>
    <n v="8.7088999999999999"/>
    <n v="10.3249"/>
    <n v="10.343500000000001"/>
    <n v="10.3177"/>
    <n v="10.359"/>
  </r>
  <r>
    <x v="9"/>
    <x v="6"/>
    <n v="8.6768000000000001"/>
    <n v="8.6923999999999992"/>
    <n v="8.6707000000000001"/>
    <n v="8.7055000000000007"/>
    <n v="10.2889"/>
    <n v="10.307399999999999"/>
    <n v="10.281700000000001"/>
    <n v="10.322900000000001"/>
  </r>
  <r>
    <x v="9"/>
    <x v="6"/>
    <n v="8.6797000000000004"/>
    <n v="8.6953999999999994"/>
    <n v="8.6736000000000004"/>
    <n v="8.7083999999999993"/>
    <n v="10.265700000000001"/>
    <n v="10.2841"/>
    <n v="10.2585"/>
    <n v="10.2996"/>
  </r>
  <r>
    <x v="9"/>
    <x v="6"/>
    <n v="8.6797000000000004"/>
    <n v="8.6953999999999994"/>
    <n v="8.6736000000000004"/>
    <n v="8.7083999999999993"/>
    <n v="10.265700000000001"/>
    <n v="10.2841"/>
    <n v="10.2585"/>
    <n v="10.2996"/>
  </r>
  <r>
    <x v="9"/>
    <x v="6"/>
    <n v="8.6797000000000004"/>
    <n v="8.6953999999999994"/>
    <n v="8.6736000000000004"/>
    <n v="8.7083999999999993"/>
    <n v="10.265700000000001"/>
    <n v="10.2841"/>
    <n v="10.2585"/>
    <n v="10.2996"/>
  </r>
  <r>
    <x v="9"/>
    <x v="6"/>
    <n v="8.6649999999999991"/>
    <n v="8.6806000000000001"/>
    <n v="8.6588999999999992"/>
    <n v="8.6936"/>
    <n v="10.287000000000001"/>
    <n v="10.3055"/>
    <n v="10.2798"/>
    <n v="10.321"/>
  </r>
  <r>
    <x v="9"/>
    <x v="6"/>
    <n v="8.6515000000000004"/>
    <n v="8.6670999999999996"/>
    <n v="8.6454000000000004"/>
    <n v="8.6800999999999995"/>
    <n v="10.2562"/>
    <n v="10.274699999999999"/>
    <n v="10.249000000000001"/>
    <n v="10.290100000000001"/>
  </r>
  <r>
    <x v="9"/>
    <x v="6"/>
    <n v="8.6656999999999993"/>
    <n v="8.6813000000000002"/>
    <n v="8.6595999999999993"/>
    <n v="8.6943000000000001"/>
    <n v="10.2469"/>
    <n v="10.2653"/>
    <n v="10.239699999999999"/>
    <n v="10.2807"/>
  </r>
  <r>
    <x v="9"/>
    <x v="6"/>
    <n v="8.6867000000000001"/>
    <n v="8.7024000000000008"/>
    <n v="8.6806999999999999"/>
    <n v="8.7155000000000005"/>
    <n v="10.2721"/>
    <n v="10.2906"/>
    <n v="10.264900000000001"/>
    <n v="10.305999999999999"/>
  </r>
  <r>
    <x v="9"/>
    <x v="6"/>
    <n v="8.6715"/>
    <n v="8.6872000000000007"/>
    <n v="8.6654999999999998"/>
    <n v="8.7002000000000006"/>
    <n v="10.2712"/>
    <n v="10.2897"/>
    <n v="10.263999999999999"/>
    <n v="10.305099999999999"/>
  </r>
  <r>
    <x v="9"/>
    <x v="6"/>
    <n v="8.6715"/>
    <n v="8.6872000000000007"/>
    <n v="8.6654999999999998"/>
    <n v="8.7002000000000006"/>
    <n v="10.2712"/>
    <n v="10.2897"/>
    <n v="10.263999999999999"/>
    <n v="10.305099999999999"/>
  </r>
  <r>
    <x v="9"/>
    <x v="6"/>
    <n v="8.6715"/>
    <n v="8.6872000000000007"/>
    <n v="8.6654999999999998"/>
    <n v="8.7002000000000006"/>
    <n v="10.2712"/>
    <n v="10.2897"/>
    <n v="10.263999999999999"/>
    <n v="10.305099999999999"/>
  </r>
  <r>
    <x v="9"/>
    <x v="6"/>
    <n v="8.6318999999999999"/>
    <n v="8.6475000000000009"/>
    <n v="8.6258999999999997"/>
    <n v="8.6605000000000008"/>
    <n v="10.2354"/>
    <n v="10.2538"/>
    <n v="10.228199999999999"/>
    <n v="10.2692"/>
  </r>
  <r>
    <x v="9"/>
    <x v="6"/>
    <n v="8.6033000000000008"/>
    <n v="8.6188000000000002"/>
    <n v="8.5973000000000006"/>
    <n v="8.6318000000000001"/>
    <n v="10.192600000000001"/>
    <n v="10.211"/>
    <n v="10.185499999999999"/>
    <n v="10.2263"/>
  </r>
  <r>
    <x v="9"/>
    <x v="6"/>
    <n v="8.6122999999999994"/>
    <n v="8.6278000000000006"/>
    <n v="8.6062999999999992"/>
    <n v="8.6408000000000005"/>
    <n v="10.156000000000001"/>
    <n v="10.174300000000001"/>
    <n v="10.148899999999999"/>
    <n v="10.1896"/>
  </r>
  <r>
    <x v="9"/>
    <x v="6"/>
    <n v="8.6122999999999994"/>
    <n v="8.6278000000000006"/>
    <n v="8.6062999999999992"/>
    <n v="8.6408000000000005"/>
    <n v="10.156000000000001"/>
    <n v="10.174300000000001"/>
    <n v="10.148899999999999"/>
    <n v="10.1896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730000000000004"/>
    <n v="8.5884999999999998"/>
    <n v="8.5670000000000002"/>
    <n v="8.6013999999999999"/>
    <n v="10.105"/>
    <n v="10.123200000000001"/>
    <n v="10.097899999999999"/>
    <n v="10.138400000000001"/>
  </r>
  <r>
    <x v="9"/>
    <x v="6"/>
    <n v="8.5603999999999996"/>
    <n v="8.5757999999999992"/>
    <n v="8.5543999999999993"/>
    <n v="8.5886999999999993"/>
    <n v="10.089600000000001"/>
    <n v="10.107699999999999"/>
    <n v="10.0825"/>
    <n v="10.1229"/>
  </r>
  <r>
    <x v="9"/>
    <x v="6"/>
    <n v="8.5446000000000009"/>
    <n v="8.56"/>
    <n v="8.5386000000000006"/>
    <n v="8.5728000000000009"/>
    <n v="10.0929"/>
    <n v="10.1111"/>
    <n v="10.085800000000001"/>
    <n v="10.126200000000001"/>
  </r>
  <r>
    <x v="9"/>
    <x v="6"/>
    <n v="8.4975000000000005"/>
    <n v="8.5128000000000004"/>
    <n v="8.4916"/>
    <n v="8.5256000000000007"/>
    <n v="10.0862"/>
    <n v="10.1043"/>
    <n v="10.0791"/>
    <n v="10.1195"/>
  </r>
  <r>
    <x v="9"/>
    <x v="6"/>
    <n v="8.4138999999999999"/>
    <n v="8.4290000000000003"/>
    <n v="8.4079999999999995"/>
    <n v="8.4417000000000009"/>
    <n v="10.0084"/>
    <n v="10.026400000000001"/>
    <n v="10.0014"/>
    <n v="10.041399999999999"/>
  </r>
  <r>
    <x v="9"/>
    <x v="6"/>
    <n v="8.4138999999999999"/>
    <n v="8.4290000000000003"/>
    <n v="8.4079999999999995"/>
    <n v="8.4417000000000009"/>
    <n v="10.0084"/>
    <n v="10.026400000000001"/>
    <n v="10.0014"/>
    <n v="10.041399999999999"/>
  </r>
  <r>
    <x v="9"/>
    <x v="6"/>
    <n v="8.4138999999999999"/>
    <n v="8.4290000000000003"/>
    <n v="8.4079999999999995"/>
    <n v="8.4417000000000009"/>
    <n v="10.0084"/>
    <n v="10.026400000000001"/>
    <n v="10.0014"/>
    <n v="10.041399999999999"/>
  </r>
  <r>
    <x v="9"/>
    <x v="7"/>
    <n v="8.3849999999999998"/>
    <n v="8.4001000000000001"/>
    <n v="8.3790999999999993"/>
    <n v="8.4126999999999992"/>
    <n v="9.9677000000000007"/>
    <n v="9.9856999999999996"/>
    <n v="9.9606999999999992"/>
    <n v="10.0006"/>
  </r>
  <r>
    <x v="9"/>
    <x v="7"/>
    <n v="8.3229000000000006"/>
    <n v="8.3378999999999994"/>
    <n v="8.3170000000000002"/>
    <n v="8.3504000000000005"/>
    <n v="9.8905999999999992"/>
    <n v="9.9084000000000003"/>
    <n v="9.8836999999999993"/>
    <n v="9.9232999999999993"/>
  </r>
  <r>
    <x v="9"/>
    <x v="7"/>
    <n v="8.4192999999999998"/>
    <n v="8.4344000000000001"/>
    <n v="8.4133999999999993"/>
    <n v="8.4471000000000007"/>
    <n v="9.9891000000000005"/>
    <n v="10.007099999999999"/>
    <n v="9.9821000000000009"/>
    <n v="10.0221"/>
  </r>
  <r>
    <x v="9"/>
    <x v="7"/>
    <n v="8.5261999999999993"/>
    <n v="8.5416000000000007"/>
    <n v="8.5202000000000009"/>
    <n v="8.5543999999999993"/>
    <n v="10.0976"/>
    <n v="10.1158"/>
    <n v="10.0906"/>
    <n v="10.131"/>
  </r>
  <r>
    <x v="9"/>
    <x v="7"/>
    <n v="8.5618999999999996"/>
    <n v="8.5772999999999993"/>
    <n v="8.5558999999999994"/>
    <n v="8.5900999999999996"/>
    <n v="10.1149"/>
    <n v="10.133100000000001"/>
    <n v="10.107799999999999"/>
    <n v="10.148300000000001"/>
  </r>
  <r>
    <x v="9"/>
    <x v="7"/>
    <n v="8.5618999999999996"/>
    <n v="8.5772999999999993"/>
    <n v="8.5558999999999994"/>
    <n v="8.5900999999999996"/>
    <n v="10.1149"/>
    <n v="10.133100000000001"/>
    <n v="10.107799999999999"/>
    <n v="10.148300000000001"/>
  </r>
  <r>
    <x v="9"/>
    <x v="7"/>
    <n v="8.5618999999999996"/>
    <n v="8.5772999999999993"/>
    <n v="8.5558999999999994"/>
    <n v="8.5900999999999996"/>
    <n v="10.1149"/>
    <n v="10.133100000000001"/>
    <n v="10.107799999999999"/>
    <n v="10.148300000000001"/>
  </r>
  <r>
    <x v="9"/>
    <x v="7"/>
    <n v="8.6425999999999998"/>
    <n v="8.6582000000000008"/>
    <n v="8.6365999999999996"/>
    <n v="8.6712000000000007"/>
    <n v="10.1622"/>
    <n v="10.1805"/>
    <n v="10.155099999999999"/>
    <n v="10.1958"/>
  </r>
  <r>
    <x v="9"/>
    <x v="7"/>
    <n v="8.6204999999999998"/>
    <n v="8.6361000000000008"/>
    <n v="8.6144999999999996"/>
    <n v="8.6489999999999991"/>
    <n v="10.1112"/>
    <n v="10.1294"/>
    <n v="10.104100000000001"/>
    <n v="10.144600000000001"/>
  </r>
  <r>
    <x v="9"/>
    <x v="7"/>
    <n v="8.6243999999999996"/>
    <n v="8.6399000000000008"/>
    <n v="8.6182999999999996"/>
    <n v="8.6529000000000007"/>
    <n v="10.1014"/>
    <n v="10.1195"/>
    <n v="10.0943"/>
    <n v="10.1347"/>
  </r>
  <r>
    <x v="9"/>
    <x v="7"/>
    <n v="8.5723000000000003"/>
    <n v="8.5876999999999999"/>
    <n v="8.5663"/>
    <n v="8.6006"/>
    <n v="10.064"/>
    <n v="10.082100000000001"/>
    <n v="10.057"/>
    <n v="10.097200000000001"/>
  </r>
  <r>
    <x v="9"/>
    <x v="7"/>
    <n v="8.5358999999999998"/>
    <n v="8.5511999999999997"/>
    <n v="8.5298999999999996"/>
    <n v="8.5640999999999998"/>
    <n v="10.0251"/>
    <n v="10.043100000000001"/>
    <n v="10.0181"/>
    <n v="10.058199999999999"/>
  </r>
  <r>
    <x v="9"/>
    <x v="7"/>
    <n v="8.5358999999999998"/>
    <n v="8.5511999999999997"/>
    <n v="8.5298999999999996"/>
    <n v="8.5640999999999998"/>
    <n v="10.0251"/>
    <n v="10.043100000000001"/>
    <n v="10.0181"/>
    <n v="10.058199999999999"/>
  </r>
  <r>
    <x v="9"/>
    <x v="7"/>
    <n v="8.5358999999999998"/>
    <n v="8.5511999999999997"/>
    <n v="8.5298999999999996"/>
    <n v="8.5640999999999998"/>
    <n v="10.0251"/>
    <n v="10.043100000000001"/>
    <n v="10.0181"/>
    <n v="10.058199999999999"/>
  </r>
  <r>
    <x v="9"/>
    <x v="7"/>
    <n v="8.4680999999999997"/>
    <n v="8.4832999999999998"/>
    <n v="8.4620999999999995"/>
    <n v="8.4961000000000002"/>
    <n v="9.9762000000000004"/>
    <n v="9.9940999999999995"/>
    <n v="9.9692000000000007"/>
    <n v="10.0091"/>
  </r>
  <r>
    <x v="9"/>
    <x v="7"/>
    <n v="8.4140999999999995"/>
    <n v="8.4292999999999996"/>
    <n v="8.4082000000000008"/>
    <n v="8.4419000000000004"/>
    <n v="9.9022000000000006"/>
    <n v="9.9200999999999997"/>
    <n v="9.8953000000000007"/>
    <n v="9.9350000000000005"/>
  </r>
  <r>
    <x v="9"/>
    <x v="7"/>
    <n v="8.4632000000000005"/>
    <n v="8.4784000000000006"/>
    <n v="8.4573"/>
    <n v="8.4911999999999992"/>
    <n v="9.9174000000000007"/>
    <n v="9.9352999999999998"/>
    <n v="9.9105000000000008"/>
    <n v="9.9502000000000006"/>
  </r>
  <r>
    <x v="9"/>
    <x v="7"/>
    <n v="8.5111000000000008"/>
    <n v="8.5264000000000006"/>
    <n v="8.5051000000000005"/>
    <n v="8.5391999999999992"/>
    <n v="9.9490999999999996"/>
    <n v="9.9670000000000005"/>
    <n v="9.9421999999999997"/>
    <n v="9.9819999999999993"/>
  </r>
  <r>
    <x v="9"/>
    <x v="7"/>
    <n v="8.5253999999999994"/>
    <n v="8.5406999999999993"/>
    <n v="8.5193999999999992"/>
    <n v="8.5535999999999994"/>
    <n v="9.9550999999999998"/>
    <n v="9.9730000000000008"/>
    <n v="9.9481000000000002"/>
    <n v="9.9879999999999995"/>
  </r>
  <r>
    <x v="9"/>
    <x v="7"/>
    <n v="8.5253999999999994"/>
    <n v="8.5406999999999993"/>
    <n v="8.5193999999999992"/>
    <n v="8.5535999999999994"/>
    <n v="9.9550999999999998"/>
    <n v="9.9730000000000008"/>
    <n v="9.9481000000000002"/>
    <n v="9.9879999999999995"/>
  </r>
  <r>
    <x v="9"/>
    <x v="7"/>
    <n v="8.5253999999999994"/>
    <n v="8.5406999999999993"/>
    <n v="8.5193999999999992"/>
    <n v="8.5535999999999994"/>
    <n v="9.9550999999999998"/>
    <n v="9.9730000000000008"/>
    <n v="9.9481000000000002"/>
    <n v="9.9879999999999995"/>
  </r>
  <r>
    <x v="9"/>
    <x v="7"/>
    <n v="8.4572000000000003"/>
    <n v="8.4724000000000004"/>
    <n v="8.4512"/>
    <n v="8.4850999999999992"/>
    <n v="9.9144000000000005"/>
    <n v="9.9322999999999997"/>
    <n v="9.9075000000000006"/>
    <n v="9.9472000000000005"/>
  </r>
  <r>
    <x v="9"/>
    <x v="7"/>
    <n v="8.4131999999999998"/>
    <n v="8.4283000000000001"/>
    <n v="8.4072999999999993"/>
    <n v="8.4410000000000007"/>
    <n v="9.8727999999999998"/>
    <n v="9.8905999999999992"/>
    <n v="9.8658999999999999"/>
    <n v="9.9054000000000002"/>
  </r>
  <r>
    <x v="9"/>
    <x v="7"/>
    <n v="8.3796999999999997"/>
    <n v="8.3948"/>
    <n v="8.3739000000000008"/>
    <n v="8.4074000000000009"/>
    <n v="9.8404000000000007"/>
    <n v="9.8581000000000003"/>
    <n v="9.8335000000000008"/>
    <n v="9.8728999999999996"/>
  </r>
  <r>
    <x v="9"/>
    <x v="7"/>
    <n v="8.3577999999999992"/>
    <n v="8.3728999999999996"/>
    <n v="8.3520000000000003"/>
    <n v="8.3855000000000004"/>
    <n v="9.8352000000000004"/>
    <n v="9.8529"/>
    <n v="9.8283000000000005"/>
    <n v="9.8676999999999992"/>
  </r>
  <r>
    <x v="9"/>
    <x v="7"/>
    <n v="8.3752999999999993"/>
    <n v="8.3902999999999999"/>
    <n v="8.3694000000000006"/>
    <n v="8.4029000000000007"/>
    <n v="9.8493999999999993"/>
    <n v="9.8671000000000006"/>
    <n v="9.8424999999999994"/>
    <n v="9.8818999999999999"/>
  </r>
  <r>
    <x v="9"/>
    <x v="7"/>
    <n v="8.3752999999999993"/>
    <n v="8.3902999999999999"/>
    <n v="8.3694000000000006"/>
    <n v="8.4029000000000007"/>
    <n v="9.8493999999999993"/>
    <n v="9.8671000000000006"/>
    <n v="9.8424999999999994"/>
    <n v="9.8818999999999999"/>
  </r>
  <r>
    <x v="9"/>
    <x v="7"/>
    <n v="8.3752999999999993"/>
    <n v="8.3902999999999999"/>
    <n v="8.3694000000000006"/>
    <n v="8.4029000000000007"/>
    <n v="9.8493999999999993"/>
    <n v="9.8671000000000006"/>
    <n v="9.8424999999999994"/>
    <n v="9.8818999999999999"/>
  </r>
  <r>
    <x v="9"/>
    <x v="7"/>
    <n v="8.3752999999999993"/>
    <n v="8.3902999999999999"/>
    <n v="8.3694000000000006"/>
    <n v="8.4029000000000007"/>
    <n v="9.8493999999999993"/>
    <n v="9.8671000000000006"/>
    <n v="9.8424999999999994"/>
    <n v="9.8818999999999999"/>
  </r>
  <r>
    <x v="9"/>
    <x v="7"/>
    <n v="8.3042999999999996"/>
    <n v="8.3192000000000004"/>
    <n v="8.2985000000000007"/>
    <n v="8.3316999999999997"/>
    <n v="9.8228000000000009"/>
    <n v="9.8405000000000005"/>
    <n v="9.8158999999999992"/>
    <n v="9.8552"/>
  </r>
  <r>
    <x v="9"/>
    <x v="8"/>
    <n v="8.2875999999999994"/>
    <n v="8.3025000000000002"/>
    <n v="8.2818000000000005"/>
    <n v="8.3149999999999995"/>
    <n v="9.7910000000000004"/>
    <n v="9.8086000000000002"/>
    <n v="9.7841000000000005"/>
    <n v="9.8232999999999997"/>
  </r>
  <r>
    <x v="9"/>
    <x v="8"/>
    <n v="8.2632999999999992"/>
    <n v="8.2782"/>
    <n v="8.2576000000000001"/>
    <n v="8.2905999999999995"/>
    <n v="9.7911000000000001"/>
    <n v="9.8087"/>
    <n v="9.7842000000000002"/>
    <n v="9.8233999999999995"/>
  </r>
  <r>
    <x v="9"/>
    <x v="8"/>
    <n v="8.2949999999999999"/>
    <n v="8.3099000000000007"/>
    <n v="8.2891999999999992"/>
    <n v="8.3224"/>
    <n v="9.8491999999999997"/>
    <n v="9.8668999999999993"/>
    <n v="9.8422999999999998"/>
    <n v="9.8817000000000004"/>
  </r>
  <r>
    <x v="9"/>
    <x v="8"/>
    <n v="8.2949999999999999"/>
    <n v="8.3099000000000007"/>
    <n v="8.2891999999999992"/>
    <n v="8.3224"/>
    <n v="9.8491999999999997"/>
    <n v="9.8668999999999993"/>
    <n v="9.8422999999999998"/>
    <n v="9.8817000000000004"/>
  </r>
  <r>
    <x v="9"/>
    <x v="8"/>
    <n v="8.2949999999999999"/>
    <n v="8.3099000000000007"/>
    <n v="8.2891999999999992"/>
    <n v="8.3224"/>
    <n v="9.8491999999999997"/>
    <n v="9.8668999999999993"/>
    <n v="9.8422999999999998"/>
    <n v="9.8817000000000004"/>
  </r>
  <r>
    <x v="9"/>
    <x v="8"/>
    <n v="8.2766999999999999"/>
    <n v="8.2916000000000007"/>
    <n v="8.2708999999999993"/>
    <n v="8.3040000000000003"/>
    <n v="9.8199000000000005"/>
    <n v="9.8376000000000001"/>
    <n v="9.8131000000000004"/>
    <n v="9.8523999999999994"/>
  </r>
  <r>
    <x v="9"/>
    <x v="8"/>
    <n v="8.2980999999999998"/>
    <n v="8.3130000000000006"/>
    <n v="8.2921999999999993"/>
    <n v="8.3254999999999999"/>
    <n v="9.8506"/>
    <n v="9.8683999999999994"/>
    <n v="9.8437000000000001"/>
    <n v="9.8832000000000004"/>
  </r>
  <r>
    <x v="9"/>
    <x v="8"/>
    <n v="8.4062999999999999"/>
    <n v="8.4214000000000002"/>
    <n v="8.4003999999999994"/>
    <n v="8.4341000000000008"/>
    <n v="9.9393999999999991"/>
    <n v="9.9573"/>
    <n v="9.9324999999999992"/>
    <n v="9.9723000000000006"/>
  </r>
  <r>
    <x v="9"/>
    <x v="8"/>
    <n v="8.4655000000000005"/>
    <n v="8.4808000000000003"/>
    <n v="8.4596"/>
    <n v="8.4934999999999992"/>
    <n v="10.014200000000001"/>
    <n v="10.0322"/>
    <n v="10.007199999999999"/>
    <n v="10.0473"/>
  </r>
  <r>
    <x v="9"/>
    <x v="8"/>
    <n v="8.4044000000000008"/>
    <n v="8.4194999999999993"/>
    <n v="8.3985000000000003"/>
    <n v="8.4321000000000002"/>
    <n v="9.9478000000000009"/>
    <n v="9.9657999999999998"/>
    <n v="9.9408999999999992"/>
    <n v="9.9807000000000006"/>
  </r>
  <r>
    <x v="9"/>
    <x v="8"/>
    <n v="8.4044000000000008"/>
    <n v="8.4194999999999993"/>
    <n v="8.3985000000000003"/>
    <n v="8.4321000000000002"/>
    <n v="9.9478000000000009"/>
    <n v="9.9657999999999998"/>
    <n v="9.9408999999999992"/>
    <n v="9.9807000000000006"/>
  </r>
  <r>
    <x v="9"/>
    <x v="8"/>
    <n v="8.4044000000000008"/>
    <n v="8.4194999999999993"/>
    <n v="8.3985000000000003"/>
    <n v="8.4321000000000002"/>
    <n v="9.9478000000000009"/>
    <n v="9.9657999999999998"/>
    <n v="9.9408999999999992"/>
    <n v="9.9807000000000006"/>
  </r>
  <r>
    <x v="9"/>
    <x v="8"/>
    <n v="8.4441000000000006"/>
    <n v="8.4593000000000007"/>
    <n v="8.4382000000000001"/>
    <n v="8.4719999999999995"/>
    <n v="9.9496000000000002"/>
    <n v="9.9674999999999994"/>
    <n v="9.9426000000000005"/>
    <n v="9.9824999999999999"/>
  </r>
  <r>
    <x v="9"/>
    <x v="8"/>
    <n v="8.4314"/>
    <n v="8.4466000000000001"/>
    <n v="8.4254999999999995"/>
    <n v="8.4593000000000007"/>
    <n v="9.9614999999999991"/>
    <n v="9.9794999999999998"/>
    <n v="9.9545999999999992"/>
    <n v="9.9944000000000006"/>
  </r>
  <r>
    <x v="9"/>
    <x v="8"/>
    <n v="8.4271999999999991"/>
    <n v="8.4423999999999992"/>
    <n v="8.4213000000000005"/>
    <n v="8.4550000000000001"/>
    <n v="9.9616000000000007"/>
    <n v="9.9795999999999996"/>
    <n v="9.9545999999999992"/>
    <n v="9.9945000000000004"/>
  </r>
  <r>
    <x v="9"/>
    <x v="8"/>
    <n v="8.4402000000000008"/>
    <n v="8.4553999999999991"/>
    <n v="8.4343000000000004"/>
    <n v="8.4680999999999997"/>
    <n v="9.9382000000000001"/>
    <n v="9.9560999999999993"/>
    <n v="9.9312000000000005"/>
    <n v="9.9710000000000001"/>
  </r>
  <r>
    <x v="9"/>
    <x v="8"/>
    <n v="8.5678000000000001"/>
    <n v="8.5831999999999997"/>
    <n v="8.5617999999999999"/>
    <n v="8.5960999999999999"/>
    <n v="10.0921"/>
    <n v="10.110300000000001"/>
    <n v="10.085100000000001"/>
    <n v="10.125500000000001"/>
  </r>
  <r>
    <x v="9"/>
    <x v="8"/>
    <n v="8.5678000000000001"/>
    <n v="8.5831999999999997"/>
    <n v="8.5617999999999999"/>
    <n v="8.5960999999999999"/>
    <n v="10.0921"/>
    <n v="10.110300000000001"/>
    <n v="10.085100000000001"/>
    <n v="10.125500000000001"/>
  </r>
  <r>
    <x v="9"/>
    <x v="8"/>
    <n v="8.5678000000000001"/>
    <n v="8.5831999999999997"/>
    <n v="8.5617999999999999"/>
    <n v="8.5960999999999999"/>
    <n v="10.0921"/>
    <n v="10.110300000000001"/>
    <n v="10.085100000000001"/>
    <n v="10.125500000000001"/>
  </r>
  <r>
    <x v="9"/>
    <x v="8"/>
    <n v="8.6647999999999996"/>
    <n v="8.6804000000000006"/>
    <n v="8.6587999999999994"/>
    <n v="8.6934000000000005"/>
    <n v="10.146699999999999"/>
    <n v="10.164999999999999"/>
    <n v="10.1396"/>
    <n v="10.180199999999999"/>
  </r>
  <r>
    <x v="9"/>
    <x v="8"/>
    <n v="8.6301000000000005"/>
    <n v="8.6456"/>
    <n v="8.6241000000000003"/>
    <n v="8.6585999999999999"/>
    <n v="10.1272"/>
    <n v="10.1454"/>
    <n v="10.120100000000001"/>
    <n v="10.1607"/>
  </r>
  <r>
    <x v="9"/>
    <x v="8"/>
    <n v="8.6349"/>
    <n v="8.6504999999999992"/>
    <n v="8.6288999999999998"/>
    <n v="8.6635000000000009"/>
    <n v="10.129099999999999"/>
    <n v="10.1473"/>
    <n v="10.122"/>
    <n v="10.162599999999999"/>
  </r>
  <r>
    <x v="9"/>
    <x v="8"/>
    <n v="8.6584000000000003"/>
    <n v="8.6739999999999995"/>
    <n v="8.6524000000000001"/>
    <n v="8.6869999999999994"/>
    <n v="10.1456"/>
    <n v="10.1639"/>
    <n v="10.138500000000001"/>
    <n v="10.1791"/>
  </r>
  <r>
    <x v="9"/>
    <x v="8"/>
    <n v="8.8239999999999998"/>
    <n v="8.8399000000000001"/>
    <n v="8.8178000000000001"/>
    <n v="8.8530999999999995"/>
    <n v="10.352600000000001"/>
    <n v="10.3712"/>
    <n v="10.3453"/>
    <n v="10.386799999999999"/>
  </r>
  <r>
    <x v="9"/>
    <x v="8"/>
    <n v="8.8239999999999998"/>
    <n v="8.8399000000000001"/>
    <n v="8.8178000000000001"/>
    <n v="8.8530999999999995"/>
    <n v="10.352600000000001"/>
    <n v="10.3712"/>
    <n v="10.3453"/>
    <n v="10.386799999999999"/>
  </r>
  <r>
    <x v="9"/>
    <x v="8"/>
    <n v="8.8239999999999998"/>
    <n v="8.8399000000000001"/>
    <n v="8.8178000000000001"/>
    <n v="8.8530999999999995"/>
    <n v="10.352600000000001"/>
    <n v="10.3712"/>
    <n v="10.3453"/>
    <n v="10.386799999999999"/>
  </r>
  <r>
    <x v="9"/>
    <x v="8"/>
    <n v="8.8354999999999997"/>
    <n v="8.8513999999999999"/>
    <n v="8.8292999999999999"/>
    <n v="8.8646999999999991"/>
    <n v="10.336399999999999"/>
    <n v="10.355"/>
    <n v="10.3291"/>
    <n v="10.3705"/>
  </r>
  <r>
    <x v="9"/>
    <x v="8"/>
    <n v="8.8584999999999994"/>
    <n v="8.8744999999999994"/>
    <n v="8.8522999999999996"/>
    <n v="8.8878000000000004"/>
    <n v="10.348599999999999"/>
    <n v="10.3672"/>
    <n v="10.3413"/>
    <n v="10.3828"/>
  </r>
  <r>
    <x v="9"/>
    <x v="8"/>
    <n v="8.8432999999999993"/>
    <n v="8.8591999999999995"/>
    <n v="8.8370999999999995"/>
    <n v="8.8725000000000005"/>
    <n v="10.313499999999999"/>
    <n v="10.332100000000001"/>
    <n v="10.3063"/>
    <n v="10.3476"/>
  </r>
  <r>
    <x v="9"/>
    <x v="8"/>
    <n v="8.8785000000000007"/>
    <n v="8.8945000000000007"/>
    <n v="8.8722999999999992"/>
    <n v="8.9077999999999999"/>
    <n v="10.2933"/>
    <n v="10.3118"/>
    <n v="10.286099999999999"/>
    <n v="10.327299999999999"/>
  </r>
  <r>
    <x v="9"/>
    <x v="9"/>
    <n v="8.8468999999999998"/>
    <n v="8.8628"/>
    <n v="8.8407"/>
    <n v="8.8760999999999992"/>
    <n v="10.2484"/>
    <n v="10.2669"/>
    <n v="10.241300000000001"/>
    <n v="10.282299999999999"/>
  </r>
  <r>
    <x v="9"/>
    <x v="9"/>
    <n v="8.8468999999999998"/>
    <n v="8.8628"/>
    <n v="8.8407"/>
    <n v="8.8760999999999992"/>
    <n v="10.2484"/>
    <n v="10.2669"/>
    <n v="10.241300000000001"/>
    <n v="10.282299999999999"/>
  </r>
  <r>
    <x v="9"/>
    <x v="9"/>
    <n v="8.8468999999999998"/>
    <n v="8.8628"/>
    <n v="8.8407"/>
    <n v="8.8760999999999992"/>
    <n v="10.2484"/>
    <n v="10.2669"/>
    <n v="10.241300000000001"/>
    <n v="10.282299999999999"/>
  </r>
  <r>
    <x v="9"/>
    <x v="9"/>
    <n v="8.8521999999999998"/>
    <n v="8.8681999999999999"/>
    <n v="8.8460000000000001"/>
    <n v="8.8815000000000008"/>
    <n v="10.2822"/>
    <n v="10.300800000000001"/>
    <n v="10.275"/>
    <n v="10.3162"/>
  </r>
  <r>
    <x v="9"/>
    <x v="9"/>
    <n v="8.8444000000000003"/>
    <n v="8.8603000000000005"/>
    <n v="8.8382000000000005"/>
    <n v="8.8735999999999997"/>
    <n v="10.2583"/>
    <n v="10.2768"/>
    <n v="10.251099999999999"/>
    <n v="10.292199999999999"/>
  </r>
  <r>
    <x v="9"/>
    <x v="9"/>
    <n v="8.9064999999999994"/>
    <n v="8.9225999999999992"/>
    <n v="8.9002999999999997"/>
    <n v="8.9359999999999999"/>
    <n v="10.287599999999999"/>
    <n v="10.3062"/>
    <n v="10.2804"/>
    <n v="10.3216"/>
  </r>
  <r>
    <x v="9"/>
    <x v="9"/>
    <n v="8.8609000000000009"/>
    <n v="8.8768999999999991"/>
    <n v="8.8546999999999993"/>
    <n v="8.8902000000000001"/>
    <n v="10.2469"/>
    <n v="10.2654"/>
    <n v="10.239699999999999"/>
    <n v="10.280799999999999"/>
  </r>
  <r>
    <x v="9"/>
    <x v="9"/>
    <n v="8.8981999999999992"/>
    <n v="8.9141999999999992"/>
    <n v="8.8918999999999997"/>
    <n v="8.9276"/>
    <n v="10.283200000000001"/>
    <n v="10.3018"/>
    <n v="10.276"/>
    <n v="10.3172"/>
  </r>
  <r>
    <x v="9"/>
    <x v="9"/>
    <n v="8.8981999999999992"/>
    <n v="8.9141999999999992"/>
    <n v="8.8918999999999997"/>
    <n v="8.9276"/>
    <n v="10.283200000000001"/>
    <n v="10.3018"/>
    <n v="10.276"/>
    <n v="10.3172"/>
  </r>
  <r>
    <x v="9"/>
    <x v="9"/>
    <n v="8.8981999999999992"/>
    <n v="8.9141999999999992"/>
    <n v="8.8918999999999997"/>
    <n v="8.9276"/>
    <n v="10.283200000000001"/>
    <n v="10.3018"/>
    <n v="10.276"/>
    <n v="10.3172"/>
  </r>
  <r>
    <x v="9"/>
    <x v="9"/>
    <n v="8.9367000000000001"/>
    <n v="8.9527999999999999"/>
    <n v="8.9305000000000003"/>
    <n v="8.9663000000000004"/>
    <n v="10.3398"/>
    <n v="10.3584"/>
    <n v="10.332599999999999"/>
    <n v="10.374000000000001"/>
  </r>
  <r>
    <x v="9"/>
    <x v="9"/>
    <n v="8.9995999999999992"/>
    <n v="9.0158000000000005"/>
    <n v="8.9932999999999996"/>
    <n v="9.0292999999999992"/>
    <n v="10.4026"/>
    <n v="10.4213"/>
    <n v="10.395300000000001"/>
    <n v="10.436999999999999"/>
  </r>
  <r>
    <x v="9"/>
    <x v="9"/>
    <n v="9.0221999999999998"/>
    <n v="9.0383999999999993"/>
    <n v="9.0158000000000005"/>
    <n v="9.0519999999999996"/>
    <n v="10.4268"/>
    <n v="10.445499999999999"/>
    <n v="10.419499999999999"/>
    <n v="10.4612"/>
  </r>
  <r>
    <x v="9"/>
    <x v="9"/>
    <n v="9.1416000000000004"/>
    <n v="9.1579999999999995"/>
    <n v="9.1351999999999993"/>
    <n v="9.1717999999999993"/>
    <n v="10.612"/>
    <n v="10.6311"/>
    <n v="10.6045"/>
    <n v="10.647"/>
  </r>
  <r>
    <x v="9"/>
    <x v="9"/>
    <n v="9.1992999999999991"/>
    <n v="9.2158999999999995"/>
    <n v="9.1928999999999998"/>
    <n v="9.2296999999999993"/>
    <n v="10.6785"/>
    <n v="10.697800000000001"/>
    <n v="10.670999999999999"/>
    <n v="10.713800000000001"/>
  </r>
  <r>
    <x v="9"/>
    <x v="9"/>
    <n v="9.1992999999999991"/>
    <n v="9.2158999999999995"/>
    <n v="9.1928999999999998"/>
    <n v="9.2296999999999993"/>
    <n v="10.6785"/>
    <n v="10.697800000000001"/>
    <n v="10.670999999999999"/>
    <n v="10.713800000000001"/>
  </r>
  <r>
    <x v="9"/>
    <x v="9"/>
    <n v="9.1992999999999991"/>
    <n v="9.2158999999999995"/>
    <n v="9.1928999999999998"/>
    <n v="9.2296999999999993"/>
    <n v="10.6785"/>
    <n v="10.697800000000001"/>
    <n v="10.670999999999999"/>
    <n v="10.713800000000001"/>
  </r>
  <r>
    <x v="9"/>
    <x v="9"/>
    <n v="9.2667000000000002"/>
    <n v="9.2834000000000003"/>
    <n v="9.2601999999999993"/>
    <n v="9.2972999999999999"/>
    <n v="10.737500000000001"/>
    <n v="10.7568"/>
    <n v="10.73"/>
    <n v="10.773"/>
  </r>
  <r>
    <x v="9"/>
    <x v="9"/>
    <n v="9.2844999999999995"/>
    <n v="9.3011999999999997"/>
    <n v="9.2780000000000005"/>
    <n v="9.3150999999999993"/>
    <n v="10.823700000000001"/>
    <n v="10.8432"/>
    <n v="10.8161"/>
    <n v="10.859400000000001"/>
  </r>
  <r>
    <x v="9"/>
    <x v="9"/>
    <n v="9.3140000000000001"/>
    <n v="9.3307000000000002"/>
    <n v="9.3073999999999995"/>
    <n v="9.3446999999999996"/>
    <n v="10.8308"/>
    <n v="10.850300000000001"/>
    <n v="10.8232"/>
    <n v="10.8666"/>
  </r>
  <r>
    <x v="9"/>
    <x v="9"/>
    <n v="9.2857000000000003"/>
    <n v="9.3024000000000004"/>
    <n v="9.2791999999999994"/>
    <n v="9.3163999999999998"/>
    <n v="10.8108"/>
    <n v="10.830299999999999"/>
    <n v="10.8033"/>
    <n v="10.846500000000001"/>
  </r>
  <r>
    <x v="9"/>
    <x v="9"/>
    <n v="9.5860000000000003"/>
    <n v="9.6033000000000008"/>
    <n v="9.5792999999999999"/>
    <n v="9.6176999999999992"/>
    <n v="11.156599999999999"/>
    <n v="11.1767"/>
    <n v="11.1487"/>
    <n v="11.1934"/>
  </r>
  <r>
    <x v="9"/>
    <x v="9"/>
    <n v="9.5860000000000003"/>
    <n v="9.6033000000000008"/>
    <n v="9.5792999999999999"/>
    <n v="9.6176999999999992"/>
    <n v="11.156599999999999"/>
    <n v="11.1767"/>
    <n v="11.1487"/>
    <n v="11.1934"/>
  </r>
  <r>
    <x v="9"/>
    <x v="9"/>
    <n v="9.5860000000000003"/>
    <n v="9.6033000000000008"/>
    <n v="9.5792999999999999"/>
    <n v="9.6176999999999992"/>
    <n v="11.156599999999999"/>
    <n v="11.1767"/>
    <n v="11.1487"/>
    <n v="11.1934"/>
  </r>
  <r>
    <x v="9"/>
    <x v="9"/>
    <n v="9.7362000000000002"/>
    <n v="9.7537000000000003"/>
    <n v="9.7294"/>
    <n v="9.7683999999999997"/>
    <n v="11.3283"/>
    <n v="11.348699999999999"/>
    <n v="11.320399999999999"/>
    <n v="11.3657"/>
  </r>
  <r>
    <x v="9"/>
    <x v="9"/>
    <n v="9.4574999999999996"/>
    <n v="9.4745000000000008"/>
    <n v="9.4507999999999992"/>
    <n v="9.4886999999999997"/>
    <n v="10.981199999999999"/>
    <n v="11.000999999999999"/>
    <n v="10.9735"/>
    <n v="11.0175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10"/>
    <n v="9.5287000000000006"/>
    <n v="9.5457999999999998"/>
    <n v="9.5220000000000002"/>
    <n v="9.5602"/>
    <n v="11.021599999999999"/>
    <n v="11.041499999999999"/>
    <n v="11.0139"/>
    <n v="11.0581"/>
  </r>
  <r>
    <x v="9"/>
    <x v="10"/>
    <n v="9.5170999999999992"/>
    <n v="9.5342000000000002"/>
    <n v="9.5104000000000006"/>
    <n v="9.5485000000000007"/>
    <n v="11.0413"/>
    <n v="11.061199999999999"/>
    <n v="11.0336"/>
    <n v="11.0778"/>
  </r>
  <r>
    <x v="9"/>
    <x v="10"/>
    <n v="9.657"/>
    <n v="9.6744000000000003"/>
    <n v="9.6501999999999999"/>
    <n v="9.6889000000000003"/>
    <n v="11.1892"/>
    <n v="11.2094"/>
    <n v="11.1814"/>
    <n v="11.2262"/>
  </r>
  <r>
    <x v="9"/>
    <x v="10"/>
    <n v="9.6883999999999997"/>
    <n v="9.7058999999999997"/>
    <n v="9.6815999999999995"/>
    <n v="9.7203999999999997"/>
    <n v="11.199"/>
    <n v="11.219200000000001"/>
    <n v="11.1912"/>
    <n v="11.236000000000001"/>
  </r>
  <r>
    <x v="9"/>
    <x v="10"/>
    <n v="9.6999999999999993"/>
    <n v="9.7174999999999994"/>
    <n v="9.6931999999999992"/>
    <n v="9.7321000000000009"/>
    <n v="11.1995"/>
    <n v="11.2197"/>
    <n v="11.191700000000001"/>
    <n v="11.236499999999999"/>
  </r>
  <r>
    <x v="9"/>
    <x v="10"/>
    <n v="9.6999999999999993"/>
    <n v="9.7174999999999994"/>
    <n v="9.6931999999999992"/>
    <n v="9.7321000000000009"/>
    <n v="11.1995"/>
    <n v="11.2197"/>
    <n v="11.191700000000001"/>
    <n v="11.236499999999999"/>
  </r>
  <r>
    <x v="9"/>
    <x v="10"/>
    <n v="9.6999999999999993"/>
    <n v="9.7174999999999994"/>
    <n v="9.6931999999999992"/>
    <n v="9.7321000000000009"/>
    <n v="11.1995"/>
    <n v="11.2197"/>
    <n v="11.191700000000001"/>
    <n v="11.236499999999999"/>
  </r>
  <r>
    <x v="9"/>
    <x v="10"/>
    <n v="9.6847999999999992"/>
    <n v="9.7021999999999995"/>
    <n v="9.6780000000000008"/>
    <n v="9.7167999999999992"/>
    <n v="11.2013"/>
    <n v="11.221500000000001"/>
    <n v="11.1935"/>
    <n v="11.238300000000001"/>
  </r>
  <r>
    <x v="9"/>
    <x v="10"/>
    <n v="9.7028999999999996"/>
    <n v="9.7203999999999997"/>
    <n v="9.6960999999999995"/>
    <n v="9.7349999999999994"/>
    <n v="11.2469"/>
    <n v="11.267200000000001"/>
    <n v="11.239000000000001"/>
    <n v="11.2841"/>
  </r>
  <r>
    <x v="9"/>
    <x v="10"/>
    <n v="9.7812000000000001"/>
    <n v="9.7988"/>
    <n v="9.7743000000000002"/>
    <n v="9.8134999999999994"/>
    <n v="11.3156"/>
    <n v="11.336"/>
    <n v="11.307700000000001"/>
    <n v="11.353"/>
  </r>
  <r>
    <x v="9"/>
    <x v="10"/>
    <n v="9.9169999999999998"/>
    <n v="9.9349000000000007"/>
    <n v="9.9100999999999999"/>
    <n v="9.9497999999999998"/>
    <n v="11.3726"/>
    <n v="11.393000000000001"/>
    <n v="11.364599999999999"/>
    <n v="11.4101"/>
  </r>
  <r>
    <x v="9"/>
    <x v="10"/>
    <n v="9.9105000000000008"/>
    <n v="9.9283000000000001"/>
    <n v="9.9034999999999993"/>
    <n v="9.9431999999999992"/>
    <n v="11.344799999999999"/>
    <n v="11.3653"/>
    <n v="11.3369"/>
    <n v="11.382300000000001"/>
  </r>
  <r>
    <x v="9"/>
    <x v="10"/>
    <n v="9.9105000000000008"/>
    <n v="9.9283000000000001"/>
    <n v="9.9034999999999993"/>
    <n v="9.9431999999999992"/>
    <n v="11.344799999999999"/>
    <n v="11.3653"/>
    <n v="11.3369"/>
    <n v="11.382300000000001"/>
  </r>
  <r>
    <x v="9"/>
    <x v="10"/>
    <n v="9.9105000000000008"/>
    <n v="9.9283000000000001"/>
    <n v="9.9034999999999993"/>
    <n v="9.9431999999999992"/>
    <n v="11.344799999999999"/>
    <n v="11.3653"/>
    <n v="11.3369"/>
    <n v="11.382300000000001"/>
  </r>
  <r>
    <x v="9"/>
    <x v="10"/>
    <n v="9.9803999999999995"/>
    <n v="9.9984000000000002"/>
    <n v="9.9733999999999998"/>
    <n v="10.013299999999999"/>
    <n v="11.4282"/>
    <n v="11.4488"/>
    <n v="11.420199999999999"/>
    <n v="11.465999999999999"/>
  </r>
  <r>
    <x v="9"/>
    <x v="10"/>
    <n v="10.1671"/>
    <n v="10.1854"/>
    <n v="10.16"/>
    <n v="10.200699999999999"/>
    <n v="11.560600000000001"/>
    <n v="11.5814"/>
    <n v="11.5525"/>
    <n v="11.598800000000001"/>
  </r>
  <r>
    <x v="9"/>
    <x v="10"/>
    <n v="10.3993"/>
    <n v="10.417999999999999"/>
    <n v="10.391999999999999"/>
    <n v="10.4336"/>
    <n v="11.762700000000001"/>
    <n v="11.783899999999999"/>
    <n v="11.7545"/>
    <n v="11.801600000000001"/>
  </r>
  <r>
    <x v="9"/>
    <x v="10"/>
    <n v="10.696300000000001"/>
    <n v="10.7155"/>
    <n v="10.688800000000001"/>
    <n v="10.7316"/>
    <n v="12.122400000000001"/>
    <n v="12.144299999999999"/>
    <n v="12.113899999999999"/>
    <n v="12.1625"/>
  </r>
  <r>
    <x v="9"/>
    <x v="10"/>
    <n v="11.0266"/>
    <n v="11.0465"/>
    <n v="11.0189"/>
    <n v="11.0631"/>
    <n v="12.4815"/>
    <n v="12.504"/>
    <n v="12.472799999999999"/>
    <n v="12.5228"/>
  </r>
  <r>
    <x v="9"/>
    <x v="10"/>
    <n v="11.0266"/>
    <n v="11.0465"/>
    <n v="11.0189"/>
    <n v="11.0631"/>
    <n v="12.4815"/>
    <n v="12.504"/>
    <n v="12.472799999999999"/>
    <n v="12.5228"/>
  </r>
  <r>
    <x v="9"/>
    <x v="10"/>
    <n v="11.0266"/>
    <n v="11.0465"/>
    <n v="11.0189"/>
    <n v="11.0631"/>
    <n v="12.4815"/>
    <n v="12.504"/>
    <n v="12.472799999999999"/>
    <n v="12.5228"/>
  </r>
  <r>
    <x v="9"/>
    <x v="10"/>
    <n v="11.171200000000001"/>
    <n v="11.1913"/>
    <n v="11.163399999999999"/>
    <n v="11.2081"/>
    <n v="12.5938"/>
    <n v="12.6165"/>
    <n v="12.585000000000001"/>
    <n v="12.635400000000001"/>
  </r>
  <r>
    <x v="9"/>
    <x v="10"/>
    <n v="12.1556"/>
    <n v="12.1775"/>
    <n v="12.147"/>
    <n v="12.1957"/>
    <n v="13.678900000000001"/>
    <n v="13.7035"/>
    <n v="13.6693"/>
    <n v="13.7241"/>
  </r>
  <r>
    <x v="9"/>
    <x v="10"/>
    <n v="12.6082"/>
    <n v="12.6309"/>
    <n v="12.599399999999999"/>
    <n v="12.649800000000001"/>
    <n v="14.1524"/>
    <n v="14.177899999999999"/>
    <n v="14.1425"/>
    <n v="14.1991"/>
  </r>
  <r>
    <x v="9"/>
    <x v="10"/>
    <n v="12.0001"/>
    <n v="12.021699999999999"/>
    <n v="11.9917"/>
    <n v="12.0397"/>
    <n v="13.464"/>
    <n v="13.488300000000001"/>
    <n v="13.454599999999999"/>
    <n v="13.5085"/>
  </r>
  <r>
    <x v="9"/>
    <x v="10"/>
    <n v="12.0786"/>
    <n v="12.1004"/>
    <n v="12.0702"/>
    <n v="12.118499999999999"/>
    <n v="13.597099999999999"/>
    <n v="13.621600000000001"/>
    <n v="13.5876"/>
    <n v="13.641999999999999"/>
  </r>
  <r>
    <x v="9"/>
    <x v="10"/>
    <n v="12.0786"/>
    <n v="12.1004"/>
    <n v="12.0702"/>
    <n v="12.118499999999999"/>
    <n v="13.597099999999999"/>
    <n v="13.621600000000001"/>
    <n v="13.5876"/>
    <n v="13.641999999999999"/>
  </r>
  <r>
    <x v="9"/>
    <x v="10"/>
    <n v="12.0786"/>
    <n v="12.1004"/>
    <n v="12.0702"/>
    <n v="12.118499999999999"/>
    <n v="13.597099999999999"/>
    <n v="13.621600000000001"/>
    <n v="13.5876"/>
    <n v="13.641999999999999"/>
  </r>
  <r>
    <x v="9"/>
    <x v="10"/>
    <n v="12.6595"/>
    <n v="12.6823"/>
    <n v="12.650700000000001"/>
    <n v="12.7014"/>
    <n v="14.279299999999999"/>
    <n v="14.305"/>
    <n v="14.269299999999999"/>
    <n v="14.326499999999999"/>
  </r>
  <r>
    <x v="9"/>
    <x v="10"/>
    <n v="12.938700000000001"/>
    <n v="12.962"/>
    <n v="12.929600000000001"/>
    <n v="12.981400000000001"/>
    <n v="14.6798"/>
    <n v="14.706200000000001"/>
    <n v="14.669499999999999"/>
    <n v="14.728300000000001"/>
  </r>
  <r>
    <x v="9"/>
    <x v="11"/>
    <n v="13.3363"/>
    <n v="13.360300000000001"/>
    <n v="13.3269"/>
    <n v="13.3803"/>
    <n v="15.104900000000001"/>
    <n v="15.132099999999999"/>
    <n v="15.0943"/>
    <n v="15.1548"/>
  </r>
  <r>
    <x v="9"/>
    <x v="11"/>
    <n v="13.406700000000001"/>
    <n v="13.430899999999999"/>
    <n v="13.397399999999999"/>
    <n v="13.451000000000001"/>
    <n v="15.1838"/>
    <n v="15.2112"/>
    <n v="15.1732"/>
    <n v="15.234"/>
  </r>
  <r>
    <x v="9"/>
    <x v="11"/>
    <n v="13.680099999999999"/>
    <n v="13.704800000000001"/>
    <n v="13.670500000000001"/>
    <n v="13.725300000000001"/>
    <n v="15.454800000000001"/>
    <n v="15.4826"/>
    <n v="15.443899999999999"/>
    <n v="15.505800000000001"/>
  </r>
  <r>
    <x v="9"/>
    <x v="11"/>
    <n v="13.680099999999999"/>
    <n v="13.704800000000001"/>
    <n v="13.670500000000001"/>
    <n v="13.725300000000001"/>
    <n v="15.454800000000001"/>
    <n v="15.4826"/>
    <n v="15.443899999999999"/>
    <n v="15.505800000000001"/>
  </r>
  <r>
    <x v="9"/>
    <x v="11"/>
    <n v="13.680099999999999"/>
    <n v="13.704800000000001"/>
    <n v="13.670500000000001"/>
    <n v="13.725300000000001"/>
    <n v="15.454800000000001"/>
    <n v="15.4826"/>
    <n v="15.443899999999999"/>
    <n v="15.505800000000001"/>
  </r>
  <r>
    <x v="9"/>
    <x v="11"/>
    <n v="13.773999999999999"/>
    <n v="13.7988"/>
    <n v="13.7644"/>
    <n v="13.8195"/>
    <n v="15.5503"/>
    <n v="15.5783"/>
    <n v="15.539400000000001"/>
    <n v="15.601699999999999"/>
  </r>
  <r>
    <x v="9"/>
    <x v="11"/>
    <n v="13.666700000000001"/>
    <n v="13.6913"/>
    <n v="13.6571"/>
    <n v="13.7118"/>
    <n v="15.4101"/>
    <n v="15.437799999999999"/>
    <n v="15.3993"/>
    <n v="15.461"/>
  </r>
  <r>
    <x v="9"/>
    <x v="11"/>
    <n v="13.6241"/>
    <n v="13.6486"/>
    <n v="13.614599999999999"/>
    <n v="13.6691"/>
    <n v="15.375400000000001"/>
    <n v="15.4031"/>
    <n v="15.364599999999999"/>
    <n v="15.4262"/>
  </r>
  <r>
    <x v="9"/>
    <x v="11"/>
    <n v="13.7432"/>
    <n v="13.767899999999999"/>
    <n v="13.733499999999999"/>
    <n v="13.788600000000001"/>
    <n v="15.557700000000001"/>
    <n v="15.585800000000001"/>
    <n v="15.546799999999999"/>
    <n v="15.6091"/>
  </r>
  <r>
    <x v="9"/>
    <x v="11"/>
    <n v="13.8346"/>
    <n v="13.8596"/>
    <n v="13.824999999999999"/>
    <n v="13.8804"/>
    <n v="15.609400000000001"/>
    <n v="15.637499999999999"/>
    <n v="15.5985"/>
    <n v="15.661"/>
  </r>
  <r>
    <x v="9"/>
    <x v="11"/>
    <n v="13.8346"/>
    <n v="13.8596"/>
    <n v="13.824999999999999"/>
    <n v="13.8804"/>
    <n v="15.609400000000001"/>
    <n v="15.637499999999999"/>
    <n v="15.5985"/>
    <n v="15.661"/>
  </r>
  <r>
    <x v="9"/>
    <x v="11"/>
    <n v="13.8346"/>
    <n v="13.8596"/>
    <n v="13.824999999999999"/>
    <n v="13.8804"/>
    <n v="15.609400000000001"/>
    <n v="15.637499999999999"/>
    <n v="15.5985"/>
    <n v="15.661"/>
  </r>
  <r>
    <x v="9"/>
    <x v="11"/>
    <n v="14.246499999999999"/>
    <n v="14.2721"/>
    <n v="14.236499999999999"/>
    <n v="14.2935"/>
    <n v="16.066299999999998"/>
    <n v="16.095300000000002"/>
    <n v="16.055099999999999"/>
    <n v="16.119399999999999"/>
  </r>
  <r>
    <x v="9"/>
    <x v="11"/>
    <n v="14.1745"/>
    <n v="14.2"/>
    <n v="14.1645"/>
    <n v="14.221299999999999"/>
    <n v="16.009599999999999"/>
    <n v="16.038399999999999"/>
    <n v="15.9984"/>
    <n v="16.0625"/>
  </r>
  <r>
    <x v="9"/>
    <x v="11"/>
    <n v="14.635"/>
    <n v="14.661300000000001"/>
    <n v="14.624700000000001"/>
    <n v="14.683299999999999"/>
    <n v="16.494"/>
    <n v="16.523700000000002"/>
    <n v="16.482399999999998"/>
    <n v="16.548500000000001"/>
  </r>
  <r>
    <x v="9"/>
    <x v="11"/>
    <n v="15.2118"/>
    <n v="15.2392"/>
    <n v="15.2012"/>
    <n v="15.2621"/>
    <n v="17.195699999999999"/>
    <n v="17.226700000000001"/>
    <n v="17.183599999999998"/>
    <n v="17.252500000000001"/>
  </r>
  <r>
    <x v="9"/>
    <x v="11"/>
    <n v="16.335799999999999"/>
    <n v="16.365200000000002"/>
    <n v="16.324300000000001"/>
    <n v="16.389800000000001"/>
    <n v="18.5044"/>
    <n v="18.537700000000001"/>
    <n v="18.491399999999999"/>
    <n v="18.5655"/>
  </r>
  <r>
    <x v="9"/>
    <x v="11"/>
    <n v="16.335799999999999"/>
    <n v="16.365200000000002"/>
    <n v="16.324300000000001"/>
    <n v="16.389800000000001"/>
    <n v="18.5044"/>
    <n v="18.537700000000001"/>
    <n v="18.491399999999999"/>
    <n v="18.5655"/>
  </r>
  <r>
    <x v="9"/>
    <x v="11"/>
    <n v="16.335799999999999"/>
    <n v="16.365200000000002"/>
    <n v="16.324300000000001"/>
    <n v="16.389800000000001"/>
    <n v="18.5044"/>
    <n v="18.537700000000001"/>
    <n v="18.491399999999999"/>
    <n v="18.5655"/>
  </r>
  <r>
    <x v="9"/>
    <x v="11"/>
    <n v="17.473099999999999"/>
    <n v="17.5046"/>
    <n v="17.460899999999999"/>
    <n v="17.530799999999999"/>
    <n v="19.678799999999999"/>
    <n v="19.714300000000001"/>
    <n v="19.664999999999999"/>
    <n v="19.7438"/>
  </r>
  <r>
    <x v="9"/>
    <x v="11"/>
    <n v="13.022600000000001"/>
    <n v="13.046099999999999"/>
    <n v="13.013500000000001"/>
    <n v="13.0656"/>
    <n v="14.702400000000001"/>
    <n v="14.728899999999999"/>
    <n v="14.6921"/>
    <n v="14.750999999999999"/>
  </r>
  <r>
    <x v="9"/>
    <x v="11"/>
    <n v="12.4535"/>
    <n v="12.476000000000001"/>
    <n v="12.444800000000001"/>
    <n v="12.4947"/>
    <n v="14.048299999999999"/>
    <n v="14.073600000000001"/>
    <n v="14.038500000000001"/>
    <n v="14.0947"/>
  </r>
  <r>
    <x v="9"/>
    <x v="11"/>
    <n v="11.450799999999999"/>
    <n v="11.471399999999999"/>
    <n v="11.4428"/>
    <n v="11.4886"/>
    <n v="12.968299999999999"/>
    <n v="12.9917"/>
    <n v="12.959199999999999"/>
    <n v="13.011200000000001"/>
  </r>
  <r>
    <x v="9"/>
    <x v="11"/>
    <n v="11.7278"/>
    <n v="11.748900000000001"/>
    <n v="11.7195"/>
    <n v="11.766500000000001"/>
    <n v="13.2926"/>
    <n v="13.316599999999999"/>
    <n v="13.283300000000001"/>
    <n v="13.336600000000001"/>
  </r>
  <r>
    <x v="9"/>
    <x v="11"/>
    <n v="11.7278"/>
    <n v="11.748900000000001"/>
    <n v="11.7195"/>
    <n v="11.766500000000001"/>
    <n v="13.2926"/>
    <n v="13.316599999999999"/>
    <n v="13.283300000000001"/>
    <n v="13.336600000000001"/>
  </r>
  <r>
    <x v="9"/>
    <x v="11"/>
    <n v="11.7278"/>
    <n v="11.748900000000001"/>
    <n v="11.7195"/>
    <n v="11.766500000000001"/>
    <n v="13.2926"/>
    <n v="13.316599999999999"/>
    <n v="13.283300000000001"/>
    <n v="13.336600000000001"/>
  </r>
  <r>
    <x v="9"/>
    <x v="11"/>
    <n v="11.39"/>
    <n v="11.410500000000001"/>
    <n v="11.382"/>
    <n v="11.4276"/>
    <n v="12.8903"/>
    <n v="12.913500000000001"/>
    <n v="12.8812"/>
    <n v="12.9329"/>
  </r>
  <r>
    <x v="9"/>
    <x v="11"/>
    <n v="11.8302"/>
    <n v="11.8515"/>
    <n v="11.821899999999999"/>
    <n v="11.869300000000001"/>
    <n v="13.4"/>
    <n v="13.424099999999999"/>
    <n v="13.390599999999999"/>
    <n v="13.4442"/>
  </r>
  <r>
    <x v="9"/>
    <x v="11"/>
    <n v="12.2219"/>
    <n v="12.2439"/>
    <n v="12.2134"/>
    <n v="12.2623"/>
    <n v="13.8011"/>
    <n v="13.825900000000001"/>
    <n v="13.791399999999999"/>
    <n v="13.8467"/>
  </r>
  <r>
    <x v="9"/>
    <x v="11"/>
    <n v="12.977499999999999"/>
    <n v="13.0009"/>
    <n v="12.968400000000001"/>
    <n v="13.0204"/>
    <n v="14.6823"/>
    <n v="14.7088"/>
    <n v="14.6721"/>
    <n v="14.7308"/>
  </r>
  <r>
    <x v="9"/>
    <x v="11"/>
    <n v="13.329000000000001"/>
    <n v="13.353"/>
    <n v="13.319699999999999"/>
    <n v="13.373100000000001"/>
    <n v="15.0867"/>
    <n v="15.113899999999999"/>
    <n v="15.0761"/>
    <n v="15.1365"/>
  </r>
  <r>
    <x v="9"/>
    <x v="11"/>
    <n v="13.329000000000001"/>
    <n v="13.353"/>
    <n v="13.319699999999999"/>
    <n v="13.373100000000001"/>
    <n v="15.0867"/>
    <n v="15.113899999999999"/>
    <n v="15.0761"/>
    <n v="15.1365"/>
  </r>
  <r>
    <x v="9"/>
    <x v="11"/>
    <n v="13.329000000000001"/>
    <n v="13.353"/>
    <n v="13.319699999999999"/>
    <n v="13.373100000000001"/>
    <n v="15.0867"/>
    <n v="15.113899999999999"/>
    <n v="15.0761"/>
    <n v="15.1365"/>
  </r>
  <r>
    <x v="10"/>
    <x v="0"/>
    <n v="13.4221"/>
    <n v="13.446300000000001"/>
    <n v="13.412699999999999"/>
    <n v="13.4664"/>
    <n v="15.2342"/>
    <n v="15.2616"/>
    <n v="15.2235"/>
    <n v="15.2845"/>
  </r>
  <r>
    <x v="10"/>
    <x v="0"/>
    <n v="13.1873"/>
    <n v="13.211"/>
    <n v="13.178000000000001"/>
    <n v="13.2308"/>
    <n v="14.8902"/>
    <n v="14.917"/>
    <n v="14.879799999999999"/>
    <n v="14.939399999999999"/>
  </r>
  <r>
    <x v="10"/>
    <x v="0"/>
    <n v="13.3687"/>
    <n v="13.392799999999999"/>
    <n v="13.359400000000001"/>
    <n v="13.4129"/>
    <n v="15.1137"/>
    <n v="15.1409"/>
    <n v="15.1031"/>
    <n v="15.163600000000001"/>
  </r>
  <r>
    <x v="10"/>
    <x v="0"/>
    <n v="13.635199999999999"/>
    <n v="13.659800000000001"/>
    <n v="13.6257"/>
    <n v="13.680300000000001"/>
    <n v="15.410500000000001"/>
    <n v="15.4383"/>
    <n v="15.399699999999999"/>
    <n v="15.461499999999999"/>
  </r>
  <r>
    <x v="10"/>
    <x v="0"/>
    <n v="13.752599999999999"/>
    <n v="13.7774"/>
    <n v="13.743"/>
    <n v="13.7981"/>
    <n v="15.5501"/>
    <n v="15.578099999999999"/>
    <n v="15.539199999999999"/>
    <n v="15.6015"/>
  </r>
  <r>
    <x v="10"/>
    <x v="0"/>
    <n v="13.752599999999999"/>
    <n v="13.7774"/>
    <n v="13.743"/>
    <n v="13.7981"/>
    <n v="15.5501"/>
    <n v="15.578099999999999"/>
    <n v="15.539199999999999"/>
    <n v="15.6015"/>
  </r>
  <r>
    <x v="10"/>
    <x v="0"/>
    <n v="13.752599999999999"/>
    <n v="13.7774"/>
    <n v="13.743"/>
    <n v="13.7981"/>
    <n v="15.5501"/>
    <n v="15.578099999999999"/>
    <n v="15.539199999999999"/>
    <n v="15.6015"/>
  </r>
  <r>
    <x v="10"/>
    <x v="0"/>
    <n v="13.7195"/>
    <n v="13.744199999999999"/>
    <n v="13.709899999999999"/>
    <n v="13.764799999999999"/>
    <n v="15.5443"/>
    <n v="15.5723"/>
    <n v="15.5334"/>
    <n v="15.595599999999999"/>
  </r>
  <r>
    <x v="10"/>
    <x v="0"/>
    <n v="13.731400000000001"/>
    <n v="13.7562"/>
    <n v="13.7218"/>
    <n v="13.7768"/>
    <n v="15.568899999999999"/>
    <n v="15.597"/>
    <n v="15.558"/>
    <n v="15.6204"/>
  </r>
  <r>
    <x v="10"/>
    <x v="0"/>
    <n v="13.7209"/>
    <n v="13.7456"/>
    <n v="13.7113"/>
    <n v="13.7662"/>
    <n v="15.5908"/>
    <n v="15.6189"/>
    <n v="15.5799"/>
    <n v="15.642300000000001"/>
  </r>
  <r>
    <x v="10"/>
    <x v="0"/>
    <n v="13.54"/>
    <n v="13.564399999999999"/>
    <n v="13.5305"/>
    <n v="13.5847"/>
    <n v="15.5177"/>
    <n v="15.5457"/>
    <n v="15.5068"/>
    <n v="15.569000000000001"/>
  </r>
  <r>
    <x v="10"/>
    <x v="0"/>
    <n v="13.5054"/>
    <n v="13.5298"/>
    <n v="13.496"/>
    <n v="13.5501"/>
    <n v="15.479900000000001"/>
    <n v="15.5078"/>
    <n v="15.469099999999999"/>
    <n v="15.5311"/>
  </r>
  <r>
    <x v="10"/>
    <x v="0"/>
    <n v="13.5054"/>
    <n v="13.5298"/>
    <n v="13.496"/>
    <n v="13.5501"/>
    <n v="15.479900000000001"/>
    <n v="15.5078"/>
    <n v="15.469099999999999"/>
    <n v="15.5311"/>
  </r>
  <r>
    <x v="10"/>
    <x v="0"/>
    <n v="13.5054"/>
    <n v="13.5298"/>
    <n v="13.496"/>
    <n v="13.5501"/>
    <n v="15.479900000000001"/>
    <n v="15.5078"/>
    <n v="15.469099999999999"/>
    <n v="15.5311"/>
  </r>
  <r>
    <x v="10"/>
    <x v="0"/>
    <n v="13.4788"/>
    <n v="13.5031"/>
    <n v="13.4693"/>
    <n v="13.523300000000001"/>
    <n v="15.394"/>
    <n v="15.4217"/>
    <n v="15.3832"/>
    <n v="15.444900000000001"/>
  </r>
  <r>
    <x v="10"/>
    <x v="0"/>
    <n v="13.510899999999999"/>
    <n v="13.5352"/>
    <n v="13.5014"/>
    <n v="13.5555"/>
    <n v="15.395"/>
    <n v="15.422700000000001"/>
    <n v="15.3842"/>
    <n v="15.4459"/>
  </r>
  <r>
    <x v="10"/>
    <x v="0"/>
    <n v="13.5703"/>
    <n v="13.5947"/>
    <n v="13.5608"/>
    <n v="13.6151"/>
    <n v="15.3848"/>
    <n v="15.4125"/>
    <n v="15.374000000000001"/>
    <n v="15.435600000000001"/>
  </r>
  <r>
    <x v="10"/>
    <x v="0"/>
    <n v="13.443099999999999"/>
    <n v="13.4673"/>
    <n v="13.4337"/>
    <n v="13.487500000000001"/>
    <n v="15.2577"/>
    <n v="15.2852"/>
    <n v="15.247"/>
    <n v="15.3081"/>
  </r>
  <r>
    <x v="10"/>
    <x v="0"/>
    <n v="13.401999999999999"/>
    <n v="13.4261"/>
    <n v="13.3926"/>
    <n v="13.446300000000001"/>
    <n v="15.1892"/>
    <n v="15.2166"/>
    <n v="15.178599999999999"/>
    <n v="15.2394"/>
  </r>
  <r>
    <x v="10"/>
    <x v="0"/>
    <n v="13.401999999999999"/>
    <n v="13.4261"/>
    <n v="13.3926"/>
    <n v="13.446300000000001"/>
    <n v="15.1892"/>
    <n v="15.2166"/>
    <n v="15.178599999999999"/>
    <n v="15.2394"/>
  </r>
  <r>
    <x v="10"/>
    <x v="0"/>
    <n v="13.401999999999999"/>
    <n v="13.4261"/>
    <n v="13.3926"/>
    <n v="13.446300000000001"/>
    <n v="15.1892"/>
    <n v="15.2166"/>
    <n v="15.178599999999999"/>
    <n v="15.2394"/>
  </r>
  <r>
    <x v="10"/>
    <x v="0"/>
    <n v="13.384600000000001"/>
    <n v="13.4087"/>
    <n v="13.3752"/>
    <n v="13.428800000000001"/>
    <n v="15.150600000000001"/>
    <n v="15.177899999999999"/>
    <n v="15.14"/>
    <n v="15.200699999999999"/>
  </r>
  <r>
    <x v="10"/>
    <x v="0"/>
    <n v="13.5"/>
    <n v="13.5243"/>
    <n v="13.490500000000001"/>
    <n v="13.544600000000001"/>
    <n v="15.2425"/>
    <n v="15.27"/>
    <n v="15.2318"/>
    <n v="15.292899999999999"/>
  </r>
  <r>
    <x v="10"/>
    <x v="0"/>
    <n v="13.5029"/>
    <n v="13.527200000000001"/>
    <n v="13.493399999999999"/>
    <n v="13.547499999999999"/>
    <n v="15.240399999999999"/>
    <n v="15.267799999999999"/>
    <n v="15.229699999999999"/>
    <n v="15.290699999999999"/>
  </r>
  <r>
    <x v="10"/>
    <x v="0"/>
    <n v="13.5932"/>
    <n v="13.617699999999999"/>
    <n v="13.5837"/>
    <n v="13.6381"/>
    <n v="15.2159"/>
    <n v="15.2433"/>
    <n v="15.205299999999999"/>
    <n v="15.2662"/>
  </r>
  <r>
    <x v="10"/>
    <x v="0"/>
    <n v="13.6066"/>
    <n v="13.6311"/>
    <n v="13.597099999999999"/>
    <n v="13.6516"/>
    <n v="15.153600000000001"/>
    <n v="15.180899999999999"/>
    <n v="15.143000000000001"/>
    <n v="15.2036"/>
  </r>
  <r>
    <x v="10"/>
    <x v="0"/>
    <n v="13.6066"/>
    <n v="13.6311"/>
    <n v="13.597099999999999"/>
    <n v="13.6516"/>
    <n v="15.153600000000001"/>
    <n v="15.180899999999999"/>
    <n v="15.143000000000001"/>
    <n v="15.2036"/>
  </r>
  <r>
    <x v="10"/>
    <x v="0"/>
    <n v="13.6066"/>
    <n v="13.6311"/>
    <n v="13.597099999999999"/>
    <n v="13.6516"/>
    <n v="15.153600000000001"/>
    <n v="15.180899999999999"/>
    <n v="15.143000000000001"/>
    <n v="15.2036"/>
  </r>
  <r>
    <x v="10"/>
    <x v="0"/>
    <n v="13.4015"/>
    <n v="13.425700000000001"/>
    <n v="13.392099999999999"/>
    <n v="13.4458"/>
    <n v="14.967599999999999"/>
    <n v="14.9946"/>
    <n v="14.957100000000001"/>
    <n v="15.017099999999999"/>
  </r>
  <r>
    <x v="10"/>
    <x v="1"/>
    <n v="13.367000000000001"/>
    <n v="13.391"/>
    <n v="13.3576"/>
    <n v="13.411099999999999"/>
    <n v="15.0503"/>
    <n v="15.077400000000001"/>
    <n v="15.0398"/>
    <n v="15.1"/>
  </r>
  <r>
    <x v="10"/>
    <x v="1"/>
    <n v="13.428699999999999"/>
    <n v="13.4529"/>
    <n v="13.4193"/>
    <n v="13.473100000000001"/>
    <n v="15.1653"/>
    <n v="15.192600000000001"/>
    <n v="15.1546"/>
    <n v="15.215400000000001"/>
  </r>
  <r>
    <x v="10"/>
    <x v="1"/>
    <n v="13.5543"/>
    <n v="13.5787"/>
    <n v="13.5448"/>
    <n v="13.5991"/>
    <n v="15.3002"/>
    <n v="15.3278"/>
    <n v="15.2895"/>
    <n v="15.3508"/>
  </r>
  <r>
    <x v="10"/>
    <x v="1"/>
    <n v="13.5336"/>
    <n v="13.558"/>
    <n v="13.524100000000001"/>
    <n v="13.5783"/>
    <n v="15.5162"/>
    <n v="15.5441"/>
    <n v="15.5053"/>
    <n v="15.567500000000001"/>
  </r>
  <r>
    <x v="10"/>
    <x v="1"/>
    <n v="13.5336"/>
    <n v="13.558"/>
    <n v="13.524100000000001"/>
    <n v="13.5783"/>
    <n v="15.5162"/>
    <n v="15.5441"/>
    <n v="15.5053"/>
    <n v="15.567500000000001"/>
  </r>
  <r>
    <x v="10"/>
    <x v="1"/>
    <n v="13.5336"/>
    <n v="13.558"/>
    <n v="13.524100000000001"/>
    <n v="13.5783"/>
    <n v="15.5162"/>
    <n v="15.5441"/>
    <n v="15.5053"/>
    <n v="15.567500000000001"/>
  </r>
  <r>
    <x v="10"/>
    <x v="1"/>
    <n v="13.542899999999999"/>
    <n v="13.567299999999999"/>
    <n v="13.5335"/>
    <n v="13.5877"/>
    <n v="15.481199999999999"/>
    <n v="15.509"/>
    <n v="15.4703"/>
    <n v="15.532299999999999"/>
  </r>
  <r>
    <x v="10"/>
    <x v="1"/>
    <n v="13.616"/>
    <n v="13.640599999999999"/>
    <n v="13.6065"/>
    <n v="13.661"/>
    <n v="15.5412"/>
    <n v="15.5692"/>
    <n v="15.5303"/>
    <n v="15.592599999999999"/>
  </r>
  <r>
    <x v="10"/>
    <x v="1"/>
    <n v="13.567500000000001"/>
    <n v="13.591900000000001"/>
    <n v="13.558"/>
    <n v="13.612299999999999"/>
    <n v="15.5002"/>
    <n v="15.5281"/>
    <n v="15.4893"/>
    <n v="15.551399999999999"/>
  </r>
  <r>
    <x v="10"/>
    <x v="1"/>
    <n v="13.5322"/>
    <n v="13.5566"/>
    <n v="13.5227"/>
    <n v="13.5769"/>
    <n v="15.471299999999999"/>
    <n v="15.4991"/>
    <n v="15.4604"/>
    <n v="15.522399999999999"/>
  </r>
  <r>
    <x v="10"/>
    <x v="1"/>
    <n v="13.4933"/>
    <n v="13.5176"/>
    <n v="13.4839"/>
    <n v="13.5379"/>
    <n v="15.3674"/>
    <n v="15.395099999999999"/>
    <n v="15.3567"/>
    <n v="15.418200000000001"/>
  </r>
  <r>
    <x v="10"/>
    <x v="1"/>
    <n v="13.4933"/>
    <n v="13.5176"/>
    <n v="13.4839"/>
    <n v="13.5379"/>
    <n v="15.3674"/>
    <n v="15.395099999999999"/>
    <n v="15.3567"/>
    <n v="15.418200000000001"/>
  </r>
  <r>
    <x v="10"/>
    <x v="1"/>
    <n v="13.4933"/>
    <n v="13.5176"/>
    <n v="13.4839"/>
    <n v="13.5379"/>
    <n v="15.3674"/>
    <n v="15.395099999999999"/>
    <n v="15.3567"/>
    <n v="15.418200000000001"/>
  </r>
  <r>
    <x v="10"/>
    <x v="1"/>
    <n v="13.537800000000001"/>
    <n v="13.562200000000001"/>
    <n v="13.5284"/>
    <n v="13.582599999999999"/>
    <n v="15.327"/>
    <n v="15.3546"/>
    <n v="15.3162"/>
    <n v="15.377599999999999"/>
  </r>
  <r>
    <x v="10"/>
    <x v="1"/>
    <n v="13.603199999999999"/>
    <n v="13.627700000000001"/>
    <n v="13.5937"/>
    <n v="13.648199999999999"/>
    <n v="15.421799999999999"/>
    <n v="15.4496"/>
    <n v="15.411099999999999"/>
    <n v="15.472799999999999"/>
  </r>
  <r>
    <x v="10"/>
    <x v="1"/>
    <n v="13.615399999999999"/>
    <n v="13.639900000000001"/>
    <n v="13.6059"/>
    <n v="13.660399999999999"/>
    <n v="15.492699999999999"/>
    <n v="15.5207"/>
    <n v="15.4819"/>
    <n v="15.543900000000001"/>
  </r>
  <r>
    <x v="10"/>
    <x v="1"/>
    <n v="13.6035"/>
    <n v="13.628"/>
    <n v="13.593999999999999"/>
    <n v="13.6485"/>
    <n v="15.462"/>
    <n v="15.4899"/>
    <n v="15.4512"/>
    <n v="15.5131"/>
  </r>
  <r>
    <x v="10"/>
    <x v="1"/>
    <n v="13.611800000000001"/>
    <n v="13.6363"/>
    <n v="13.6022"/>
    <n v="13.656700000000001"/>
    <n v="15.474500000000001"/>
    <n v="15.5024"/>
    <n v="15.463699999999999"/>
    <n v="15.525700000000001"/>
  </r>
  <r>
    <x v="10"/>
    <x v="1"/>
    <n v="13.611800000000001"/>
    <n v="13.6363"/>
    <n v="13.6022"/>
    <n v="13.656700000000001"/>
    <n v="15.474500000000001"/>
    <n v="15.5024"/>
    <n v="15.463699999999999"/>
    <n v="15.525700000000001"/>
  </r>
  <r>
    <x v="10"/>
    <x v="1"/>
    <n v="13.611800000000001"/>
    <n v="13.6363"/>
    <n v="13.6022"/>
    <n v="13.656700000000001"/>
    <n v="15.474500000000001"/>
    <n v="15.5024"/>
    <n v="15.463699999999999"/>
    <n v="15.525700000000001"/>
  </r>
  <r>
    <x v="10"/>
    <x v="1"/>
    <n v="13.612299999999999"/>
    <n v="13.636900000000001"/>
    <n v="13.6028"/>
    <n v="13.657299999999999"/>
    <n v="15.4651"/>
    <n v="15.492900000000001"/>
    <n v="15.4543"/>
    <n v="15.5162"/>
  </r>
  <r>
    <x v="10"/>
    <x v="1"/>
    <n v="13.7447"/>
    <n v="13.769500000000001"/>
    <n v="13.735099999999999"/>
    <n v="13.7902"/>
    <n v="15.5648"/>
    <n v="15.5928"/>
    <n v="15.553900000000001"/>
    <n v="15.616199999999999"/>
  </r>
  <r>
    <x v="10"/>
    <x v="1"/>
    <n v="13.7849"/>
    <n v="13.809699999999999"/>
    <n v="13.7752"/>
    <n v="13.830399999999999"/>
    <n v="15.6358"/>
    <n v="15.664"/>
    <n v="15.6249"/>
    <n v="15.6875"/>
  </r>
  <r>
    <x v="10"/>
    <x v="1"/>
    <n v="14.2324"/>
    <n v="14.257999999999999"/>
    <n v="14.2224"/>
    <n v="14.279400000000001"/>
    <n v="15.9627"/>
    <n v="15.991400000000001"/>
    <n v="15.951499999999999"/>
    <n v="16.0154"/>
  </r>
  <r>
    <x v="10"/>
    <x v="1"/>
    <n v="14.0395"/>
    <n v="14.0648"/>
    <n v="14.0297"/>
    <n v="14.085900000000001"/>
    <n v="15.7097"/>
    <n v="15.738"/>
    <n v="15.698700000000001"/>
    <n v="15.7616"/>
  </r>
  <r>
    <x v="10"/>
    <x v="1"/>
    <n v="14.0395"/>
    <n v="14.0648"/>
    <n v="14.0297"/>
    <n v="14.085900000000001"/>
    <n v="15.7097"/>
    <n v="15.738"/>
    <n v="15.698700000000001"/>
    <n v="15.7616"/>
  </r>
  <r>
    <x v="10"/>
    <x v="1"/>
    <n v="14.0395"/>
    <n v="14.0648"/>
    <n v="14.0297"/>
    <n v="14.085900000000001"/>
    <n v="15.7097"/>
    <n v="15.738"/>
    <n v="15.698700000000001"/>
    <n v="15.7616"/>
  </r>
  <r>
    <x v="10"/>
    <x v="1"/>
    <n v="13.8286"/>
    <n v="13.8535"/>
    <n v="13.818899999999999"/>
    <n v="13.8743"/>
    <n v="15.4724"/>
    <n v="15.5002"/>
    <n v="15.461499999999999"/>
    <n v="15.5235"/>
  </r>
  <r>
    <x v="10"/>
    <x v="2"/>
    <n v="13.885400000000001"/>
    <n v="13.910399999999999"/>
    <n v="13.8757"/>
    <n v="13.9313"/>
    <n v="15.5556"/>
    <n v="15.583600000000001"/>
    <n v="15.544700000000001"/>
    <n v="15.606999999999999"/>
  </r>
  <r>
    <x v="10"/>
    <x v="2"/>
    <n v="14.038600000000001"/>
    <n v="14.0639"/>
    <n v="14.0288"/>
    <n v="14.085000000000001"/>
    <n v="15.572900000000001"/>
    <n v="15.601000000000001"/>
    <n v="15.561999999999999"/>
    <n v="15.6244"/>
  </r>
  <r>
    <x v="10"/>
    <x v="2"/>
    <n v="14.112"/>
    <n v="14.1374"/>
    <n v="14.1021"/>
    <n v="14.1586"/>
    <n v="15.652100000000001"/>
    <n v="15.680300000000001"/>
    <n v="15.6411"/>
    <n v="15.703799999999999"/>
  </r>
  <r>
    <x v="10"/>
    <x v="2"/>
    <n v="14.176600000000001"/>
    <n v="14.2021"/>
    <n v="14.166600000000001"/>
    <n v="14.2234"/>
    <n v="15.601699999999999"/>
    <n v="15.629799999999999"/>
    <n v="15.5907"/>
    <n v="15.6532"/>
  </r>
  <r>
    <x v="10"/>
    <x v="2"/>
    <n v="14.176600000000001"/>
    <n v="14.2021"/>
    <n v="14.166600000000001"/>
    <n v="14.2234"/>
    <n v="15.601699999999999"/>
    <n v="15.629799999999999"/>
    <n v="15.5907"/>
    <n v="15.6532"/>
  </r>
  <r>
    <x v="10"/>
    <x v="2"/>
    <n v="14.176600000000001"/>
    <n v="14.2021"/>
    <n v="14.166600000000001"/>
    <n v="14.2234"/>
    <n v="15.601699999999999"/>
    <n v="15.629799999999999"/>
    <n v="15.5907"/>
    <n v="15.6532"/>
  </r>
  <r>
    <x v="10"/>
    <x v="2"/>
    <n v="14.3012"/>
    <n v="14.327"/>
    <n v="14.2912"/>
    <n v="14.3485"/>
    <n v="15.530900000000001"/>
    <n v="15.5589"/>
    <n v="15.52"/>
    <n v="15.5822"/>
  </r>
  <r>
    <x v="10"/>
    <x v="2"/>
    <n v="14.472799999999999"/>
    <n v="14.498900000000001"/>
    <n v="14.4626"/>
    <n v="14.5206"/>
    <n v="15.7502"/>
    <n v="15.778600000000001"/>
    <n v="15.7392"/>
    <n v="15.802300000000001"/>
  </r>
  <r>
    <x v="10"/>
    <x v="2"/>
    <n v="14.6061"/>
    <n v="14.632400000000001"/>
    <n v="14.5959"/>
    <n v="14.654400000000001"/>
    <n v="15.9918"/>
    <n v="16.020700000000001"/>
    <n v="15.980700000000001"/>
    <n v="16.044699999999999"/>
  </r>
  <r>
    <x v="10"/>
    <x v="2"/>
    <n v="14.743499999999999"/>
    <n v="14.77"/>
    <n v="14.7332"/>
    <n v="14.792199999999999"/>
    <n v="16.284199999999998"/>
    <n v="16.313500000000001"/>
    <n v="16.2728"/>
    <n v="16.338000000000001"/>
  </r>
  <r>
    <x v="10"/>
    <x v="2"/>
    <n v="14.904199999999999"/>
    <n v="14.931100000000001"/>
    <n v="14.893800000000001"/>
    <n v="14.9535"/>
    <n v="16.375800000000002"/>
    <n v="16.4053"/>
    <n v="16.3643"/>
    <n v="16.4299"/>
  </r>
  <r>
    <x v="10"/>
    <x v="2"/>
    <n v="14.904199999999999"/>
    <n v="14.931100000000001"/>
    <n v="14.893800000000001"/>
    <n v="14.9535"/>
    <n v="16.375800000000002"/>
    <n v="16.4053"/>
    <n v="16.3643"/>
    <n v="16.4299"/>
  </r>
  <r>
    <x v="10"/>
    <x v="2"/>
    <n v="14.904199999999999"/>
    <n v="14.931100000000001"/>
    <n v="14.893800000000001"/>
    <n v="14.9535"/>
    <n v="16.375800000000002"/>
    <n v="16.4053"/>
    <n v="16.3643"/>
    <n v="16.4299"/>
  </r>
  <r>
    <x v="10"/>
    <x v="2"/>
    <n v="14.7624"/>
    <n v="14.789"/>
    <n v="14.7521"/>
    <n v="14.811199999999999"/>
    <n v="16.162700000000001"/>
    <n v="16.191800000000001"/>
    <n v="16.151399999999999"/>
    <n v="16.216100000000001"/>
  </r>
  <r>
    <x v="10"/>
    <x v="2"/>
    <n v="14.750299999999999"/>
    <n v="14.776899999999999"/>
    <n v="14.74"/>
    <n v="14.798999999999999"/>
    <n v="16.216999999999999"/>
    <n v="16.246200000000002"/>
    <n v="16.2056"/>
    <n v="16.270499999999998"/>
  </r>
  <r>
    <x v="10"/>
    <x v="2"/>
    <n v="14.675800000000001"/>
    <n v="14.702199999999999"/>
    <n v="14.6655"/>
    <n v="14.724299999999999"/>
    <n v="16.125399999999999"/>
    <n v="16.154499999999999"/>
    <n v="16.114100000000001"/>
    <n v="16.178699999999999"/>
  </r>
  <r>
    <x v="10"/>
    <x v="2"/>
    <n v="14.669700000000001"/>
    <n v="14.696099999999999"/>
    <n v="14.6594"/>
    <n v="14.7181"/>
    <n v="16.206499999999998"/>
    <n v="16.235700000000001"/>
    <n v="16.1952"/>
    <n v="16.260100000000001"/>
  </r>
  <r>
    <x v="10"/>
    <x v="2"/>
    <n v="14.763999999999999"/>
    <n v="14.7906"/>
    <n v="14.7537"/>
    <n v="14.812799999999999"/>
    <n v="16.3261"/>
    <n v="16.355499999999999"/>
    <n v="16.314699999999998"/>
    <n v="16.38"/>
  </r>
  <r>
    <x v="10"/>
    <x v="2"/>
    <n v="14.763999999999999"/>
    <n v="14.7906"/>
    <n v="14.7537"/>
    <n v="14.812799999999999"/>
    <n v="16.3261"/>
    <n v="16.355499999999999"/>
    <n v="16.314699999999998"/>
    <n v="16.38"/>
  </r>
  <r>
    <x v="10"/>
    <x v="2"/>
    <n v="14.763999999999999"/>
    <n v="14.7906"/>
    <n v="14.7537"/>
    <n v="14.812799999999999"/>
    <n v="16.3261"/>
    <n v="16.355499999999999"/>
    <n v="16.314699999999998"/>
    <n v="16.38"/>
  </r>
  <r>
    <x v="10"/>
    <x v="2"/>
    <n v="14.816000000000001"/>
    <n v="14.842700000000001"/>
    <n v="14.8056"/>
    <n v="14.8649"/>
    <n v="16.366800000000001"/>
    <n v="16.3963"/>
    <n v="16.355399999999999"/>
    <n v="16.4209"/>
  </r>
  <r>
    <x v="10"/>
    <x v="2"/>
    <n v="14.8041"/>
    <n v="14.8308"/>
    <n v="14.793799999999999"/>
    <n v="14.8531"/>
    <n v="16.273399999999999"/>
    <n v="16.302800000000001"/>
    <n v="16.2621"/>
    <n v="16.327200000000001"/>
  </r>
  <r>
    <x v="10"/>
    <x v="2"/>
    <n v="14.8063"/>
    <n v="14.833"/>
    <n v="14.7959"/>
    <n v="14.8552"/>
    <n v="16.298500000000001"/>
    <n v="16.3279"/>
    <n v="16.287099999999999"/>
    <n v="16.352399999999999"/>
  </r>
  <r>
    <x v="10"/>
    <x v="2"/>
    <n v="14.823399999999999"/>
    <n v="14.850099999999999"/>
    <n v="14.813000000000001"/>
    <n v="14.872400000000001"/>
    <n v="16.282499999999999"/>
    <n v="16.311800000000002"/>
    <n v="16.271100000000001"/>
    <n v="16.336300000000001"/>
  </r>
  <r>
    <x v="10"/>
    <x v="2"/>
    <n v="14.806800000000001"/>
    <n v="14.833399999999999"/>
    <n v="14.7964"/>
    <n v="14.855700000000001"/>
    <n v="16.313600000000001"/>
    <n v="16.343"/>
    <n v="16.302199999999999"/>
    <n v="16.3675"/>
  </r>
  <r>
    <x v="10"/>
    <x v="2"/>
    <n v="14.806800000000001"/>
    <n v="14.833399999999999"/>
    <n v="14.7964"/>
    <n v="14.855700000000001"/>
    <n v="16.313600000000001"/>
    <n v="16.343"/>
    <n v="16.302199999999999"/>
    <n v="16.3675"/>
  </r>
  <r>
    <x v="10"/>
    <x v="2"/>
    <n v="14.806800000000001"/>
    <n v="14.833399999999999"/>
    <n v="14.7964"/>
    <n v="14.855700000000001"/>
    <n v="16.313600000000001"/>
    <n v="16.343"/>
    <n v="16.302199999999999"/>
    <n v="16.3675"/>
  </r>
  <r>
    <x v="10"/>
    <x v="2"/>
    <n v="14.822100000000001"/>
    <n v="14.848800000000001"/>
    <n v="14.8117"/>
    <n v="14.871"/>
    <n v="16.262"/>
    <n v="16.2913"/>
    <n v="16.250599999999999"/>
    <n v="16.315799999999999"/>
  </r>
  <r>
    <x v="10"/>
    <x v="2"/>
    <n v="14.7933"/>
    <n v="14.819900000000001"/>
    <n v="14.7829"/>
    <n v="14.8421"/>
    <n v="16.311699999999998"/>
    <n v="16.341100000000001"/>
    <n v="16.3002"/>
    <n v="16.365600000000001"/>
  </r>
  <r>
    <x v="10"/>
    <x v="2"/>
    <n v="14.645799999999999"/>
    <n v="14.6722"/>
    <n v="14.6356"/>
    <n v="14.6942"/>
    <n v="16.308599999999998"/>
    <n v="16.338000000000001"/>
    <n v="16.2972"/>
    <n v="16.362500000000001"/>
  </r>
  <r>
    <x v="10"/>
    <x v="2"/>
    <n v="14.6371"/>
    <n v="14.663500000000001"/>
    <n v="14.626899999999999"/>
    <n v="14.685499999999999"/>
    <n v="16.285499999999999"/>
    <n v="16.314800000000002"/>
    <n v="16.274100000000001"/>
    <n v="16.339300000000001"/>
  </r>
  <r>
    <x v="10"/>
    <x v="3"/>
    <n v="14.6609"/>
    <n v="14.6873"/>
    <n v="14.650600000000001"/>
    <n v="14.709300000000001"/>
    <n v="16.214500000000001"/>
    <n v="16.2437"/>
    <n v="16.203099999999999"/>
    <n v="16.268000000000001"/>
  </r>
  <r>
    <x v="10"/>
    <x v="3"/>
    <n v="14.6609"/>
    <n v="14.6873"/>
    <n v="14.650600000000001"/>
    <n v="14.709300000000001"/>
    <n v="16.214500000000001"/>
    <n v="16.2437"/>
    <n v="16.203099999999999"/>
    <n v="16.268000000000001"/>
  </r>
  <r>
    <x v="10"/>
    <x v="3"/>
    <n v="14.6609"/>
    <n v="14.6873"/>
    <n v="14.650600000000001"/>
    <n v="14.709300000000001"/>
    <n v="16.214500000000001"/>
    <n v="16.2437"/>
    <n v="16.203099999999999"/>
    <n v="16.268000000000001"/>
  </r>
  <r>
    <x v="10"/>
    <x v="3"/>
    <n v="14.686199999999999"/>
    <n v="14.7127"/>
    <n v="14.676"/>
    <n v="14.7348"/>
    <n v="16.179600000000001"/>
    <n v="16.2087"/>
    <n v="16.168299999999999"/>
    <n v="16.2331"/>
  </r>
  <r>
    <x v="10"/>
    <x v="3"/>
    <n v="14.695499999999999"/>
    <n v="14.722"/>
    <n v="14.6853"/>
    <n v="14.7441"/>
    <n v="16.126200000000001"/>
    <n v="16.155200000000001"/>
    <n v="16.114899999999999"/>
    <n v="16.179400000000001"/>
  </r>
  <r>
    <x v="10"/>
    <x v="3"/>
    <n v="14.717599999999999"/>
    <n v="14.7441"/>
    <n v="14.7073"/>
    <n v="14.7662"/>
    <n v="16.054300000000001"/>
    <n v="16.083300000000001"/>
    <n v="16.043099999999999"/>
    <n v="16.107399999999998"/>
  </r>
  <r>
    <x v="10"/>
    <x v="3"/>
    <n v="14.728899999999999"/>
    <n v="14.7555"/>
    <n v="14.7186"/>
    <n v="14.7776"/>
    <n v="16.052299999999999"/>
    <n v="16.081199999999999"/>
    <n v="16.0411"/>
    <n v="16.105399999999999"/>
  </r>
  <r>
    <x v="10"/>
    <x v="3"/>
    <n v="14.721299999999999"/>
    <n v="14.7478"/>
    <n v="14.711"/>
    <n v="14.7699"/>
    <n v="16.001200000000001"/>
    <n v="16.03"/>
    <n v="15.99"/>
    <n v="16.054099999999998"/>
  </r>
  <r>
    <x v="10"/>
    <x v="3"/>
    <n v="14.721299999999999"/>
    <n v="14.7478"/>
    <n v="14.711"/>
    <n v="14.7699"/>
    <n v="16.001200000000001"/>
    <n v="16.03"/>
    <n v="15.99"/>
    <n v="16.054099999999998"/>
  </r>
  <r>
    <x v="10"/>
    <x v="3"/>
    <n v="14.721299999999999"/>
    <n v="14.7478"/>
    <n v="14.711"/>
    <n v="14.7699"/>
    <n v="16.001200000000001"/>
    <n v="16.03"/>
    <n v="15.99"/>
    <n v="16.054099999999998"/>
  </r>
  <r>
    <x v="10"/>
    <x v="3"/>
    <n v="14.716200000000001"/>
    <n v="14.742699999999999"/>
    <n v="14.7059"/>
    <n v="14.764799999999999"/>
    <n v="16.049700000000001"/>
    <n v="16.078700000000001"/>
    <n v="16.038499999999999"/>
    <n v="16.102799999999998"/>
  </r>
  <r>
    <x v="10"/>
    <x v="3"/>
    <n v="14.6633"/>
    <n v="14.6897"/>
    <n v="14.653"/>
    <n v="14.7117"/>
    <n v="15.933"/>
    <n v="15.9617"/>
    <n v="15.921799999999999"/>
    <n v="15.9856"/>
  </r>
  <r>
    <x v="10"/>
    <x v="3"/>
    <n v="14.5604"/>
    <n v="14.586600000000001"/>
    <n v="14.5502"/>
    <n v="14.608499999999999"/>
    <n v="15.7713"/>
    <n v="15.7997"/>
    <n v="15.760199999999999"/>
    <n v="15.823399999999999"/>
  </r>
  <r>
    <x v="10"/>
    <x v="3"/>
    <n v="14.593299999999999"/>
    <n v="14.6196"/>
    <n v="14.5831"/>
    <n v="14.641500000000001"/>
    <n v="15.9114"/>
    <n v="15.940099999999999"/>
    <n v="15.9003"/>
    <n v="15.964"/>
  </r>
  <r>
    <x v="10"/>
    <x v="3"/>
    <n v="14.6181"/>
    <n v="14.644399999999999"/>
    <n v="14.607900000000001"/>
    <n v="14.666399999999999"/>
    <n v="15.8056"/>
    <n v="15.834099999999999"/>
    <n v="15.794499999999999"/>
    <n v="15.857799999999999"/>
  </r>
  <r>
    <x v="10"/>
    <x v="3"/>
    <n v="14.6181"/>
    <n v="14.644399999999999"/>
    <n v="14.607900000000001"/>
    <n v="14.666399999999999"/>
    <n v="15.8056"/>
    <n v="15.834099999999999"/>
    <n v="15.794499999999999"/>
    <n v="15.857799999999999"/>
  </r>
  <r>
    <x v="10"/>
    <x v="3"/>
    <n v="14.6181"/>
    <n v="14.644399999999999"/>
    <n v="14.607900000000001"/>
    <n v="14.666399999999999"/>
    <n v="15.8056"/>
    <n v="15.834099999999999"/>
    <n v="15.794499999999999"/>
    <n v="15.857799999999999"/>
  </r>
  <r>
    <x v="10"/>
    <x v="3"/>
    <n v="14.6252"/>
    <n v="14.6515"/>
    <n v="14.615"/>
    <n v="14.673500000000001"/>
    <n v="15.7912"/>
    <n v="15.819599999999999"/>
    <n v="15.780099999999999"/>
    <n v="15.843400000000001"/>
  </r>
  <r>
    <x v="10"/>
    <x v="3"/>
    <n v="14.6343"/>
    <n v="14.6607"/>
    <n v="14.6241"/>
    <n v="14.682700000000001"/>
    <n v="15.801"/>
    <n v="15.829499999999999"/>
    <n v="15.79"/>
    <n v="15.853199999999999"/>
  </r>
  <r>
    <x v="10"/>
    <x v="3"/>
    <n v="14.6424"/>
    <n v="14.668799999999999"/>
    <n v="14.632099999999999"/>
    <n v="14.690799999999999"/>
    <n v="15.863300000000001"/>
    <n v="15.8919"/>
    <n v="15.8522"/>
    <n v="15.915699999999999"/>
  </r>
  <r>
    <x v="10"/>
    <x v="3"/>
    <n v="14.660500000000001"/>
    <n v="14.6869"/>
    <n v="14.6502"/>
    <n v="14.7089"/>
    <n v="15.9909"/>
    <n v="16.0197"/>
    <n v="15.979699999999999"/>
    <n v="16.043700000000001"/>
  </r>
  <r>
    <x v="10"/>
    <x v="3"/>
    <n v="14.706799999999999"/>
    <n v="14.7333"/>
    <n v="14.6965"/>
    <n v="14.7554"/>
    <n v="15.9017"/>
    <n v="15.930400000000001"/>
    <n v="15.890599999999999"/>
    <n v="15.9543"/>
  </r>
  <r>
    <x v="10"/>
    <x v="3"/>
    <n v="14.706799999999999"/>
    <n v="14.7333"/>
    <n v="14.6965"/>
    <n v="14.7554"/>
    <n v="15.9017"/>
    <n v="15.930400000000001"/>
    <n v="15.890599999999999"/>
    <n v="15.9543"/>
  </r>
  <r>
    <x v="10"/>
    <x v="3"/>
    <n v="14.706799999999999"/>
    <n v="14.7333"/>
    <n v="14.6965"/>
    <n v="14.7554"/>
    <n v="15.9017"/>
    <n v="15.930400000000001"/>
    <n v="15.890599999999999"/>
    <n v="15.9543"/>
  </r>
  <r>
    <x v="10"/>
    <x v="3"/>
    <n v="14.7439"/>
    <n v="14.7705"/>
    <n v="14.733599999999999"/>
    <n v="14.7926"/>
    <n v="15.8262"/>
    <n v="15.854699999999999"/>
    <n v="15.815200000000001"/>
    <n v="15.878500000000001"/>
  </r>
  <r>
    <x v="10"/>
    <x v="3"/>
    <n v="14.766999999999999"/>
    <n v="14.7936"/>
    <n v="14.756600000000001"/>
    <n v="14.815799999999999"/>
    <n v="15.777900000000001"/>
    <n v="15.8063"/>
    <n v="15.7668"/>
    <n v="15.83"/>
  </r>
  <r>
    <x v="10"/>
    <x v="3"/>
    <n v="14.796200000000001"/>
    <n v="14.822900000000001"/>
    <n v="14.7859"/>
    <n v="14.8451"/>
    <n v="15.694100000000001"/>
    <n v="15.7224"/>
    <n v="15.6831"/>
    <n v="15.746"/>
  </r>
  <r>
    <x v="10"/>
    <x v="3"/>
    <n v="14.7798"/>
    <n v="14.8064"/>
    <n v="14.769500000000001"/>
    <n v="14.8287"/>
    <n v="15.5448"/>
    <n v="15.572800000000001"/>
    <n v="15.533899999999999"/>
    <n v="15.5962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4"/>
    <n v="14.831300000000001"/>
    <n v="14.858000000000001"/>
    <n v="14.8209"/>
    <n v="14.8803"/>
    <n v="15.705399999999999"/>
    <n v="15.733700000000001"/>
    <n v="15.6944"/>
    <n v="15.757300000000001"/>
  </r>
  <r>
    <x v="10"/>
    <x v="4"/>
    <n v="14.8978"/>
    <n v="14.9247"/>
    <n v="14.8874"/>
    <n v="14.947100000000001"/>
    <n v="15.714700000000001"/>
    <n v="15.743"/>
    <n v="15.7037"/>
    <n v="15.7667"/>
  </r>
  <r>
    <x v="10"/>
    <x v="4"/>
    <n v="14.8978"/>
    <n v="14.9247"/>
    <n v="14.8874"/>
    <n v="14.947100000000001"/>
    <n v="15.714700000000001"/>
    <n v="15.743"/>
    <n v="15.7037"/>
    <n v="15.7667"/>
  </r>
  <r>
    <x v="10"/>
    <x v="4"/>
    <n v="14.8978"/>
    <n v="14.9247"/>
    <n v="14.8874"/>
    <n v="14.947100000000001"/>
    <n v="15.714700000000001"/>
    <n v="15.743"/>
    <n v="15.7037"/>
    <n v="15.7667"/>
  </r>
  <r>
    <x v="10"/>
    <x v="4"/>
    <n v="14.974"/>
    <n v="15.000999999999999"/>
    <n v="14.9635"/>
    <n v="15.0235"/>
    <n v="15.758699999999999"/>
    <n v="15.787100000000001"/>
    <n v="15.7476"/>
    <n v="15.810700000000001"/>
  </r>
  <r>
    <x v="10"/>
    <x v="4"/>
    <n v="15.192600000000001"/>
    <n v="15.219900000000001"/>
    <n v="15.181900000000001"/>
    <n v="15.242800000000001"/>
    <n v="16.037400000000002"/>
    <n v="16.066299999999998"/>
    <n v="16.026199999999999"/>
    <n v="16.090399999999999"/>
  </r>
  <r>
    <x v="10"/>
    <x v="4"/>
    <n v="15.2882"/>
    <n v="15.3157"/>
    <n v="15.2775"/>
    <n v="15.338699999999999"/>
    <n v="16.132999999999999"/>
    <n v="16.162099999999999"/>
    <n v="16.121700000000001"/>
    <n v="16.186299999999999"/>
  </r>
  <r>
    <x v="10"/>
    <x v="4"/>
    <n v="15.352600000000001"/>
    <n v="15.3802"/>
    <n v="15.341799999999999"/>
    <n v="15.4033"/>
    <n v="16.035399999999999"/>
    <n v="16.064299999999999"/>
    <n v="16.0242"/>
    <n v="16.0884"/>
  </r>
  <r>
    <x v="10"/>
    <x v="4"/>
    <n v="15.437799999999999"/>
    <n v="15.4656"/>
    <n v="15.427"/>
    <n v="15.488799999999999"/>
    <n v="16.045500000000001"/>
    <n v="16.074400000000001"/>
    <n v="16.034300000000002"/>
    <n v="16.098500000000001"/>
  </r>
  <r>
    <x v="10"/>
    <x v="4"/>
    <n v="15.437799999999999"/>
    <n v="15.4656"/>
    <n v="15.427"/>
    <n v="15.488799999999999"/>
    <n v="16.045500000000001"/>
    <n v="16.074400000000001"/>
    <n v="16.034300000000002"/>
    <n v="16.098500000000001"/>
  </r>
  <r>
    <x v="10"/>
    <x v="4"/>
    <n v="15.437799999999999"/>
    <n v="15.4656"/>
    <n v="15.427"/>
    <n v="15.488799999999999"/>
    <n v="16.045500000000001"/>
    <n v="16.074400000000001"/>
    <n v="16.034300000000002"/>
    <n v="16.098500000000001"/>
  </r>
  <r>
    <x v="10"/>
    <x v="4"/>
    <n v="15.5639"/>
    <n v="15.591900000000001"/>
    <n v="15.553000000000001"/>
    <n v="15.6153"/>
    <n v="16.2166"/>
    <n v="16.245799999999999"/>
    <n v="16.205300000000001"/>
    <n v="16.270199999999999"/>
  </r>
  <r>
    <x v="10"/>
    <x v="4"/>
    <n v="15.788600000000001"/>
    <n v="15.8171"/>
    <n v="15.7776"/>
    <n v="15.8408"/>
    <n v="16.562799999999999"/>
    <n v="16.592600000000001"/>
    <n v="16.551200000000001"/>
    <n v="16.6175"/>
  </r>
  <r>
    <x v="10"/>
    <x v="4"/>
    <n v="15.920500000000001"/>
    <n v="15.949199999999999"/>
    <n v="15.9094"/>
    <n v="15.973100000000001"/>
    <n v="16.7425"/>
    <n v="16.7727"/>
    <n v="16.730799999999999"/>
    <n v="16.797899999999998"/>
  </r>
  <r>
    <x v="10"/>
    <x v="4"/>
    <n v="15.920500000000001"/>
    <n v="15.949199999999999"/>
    <n v="15.9094"/>
    <n v="15.973100000000001"/>
    <n v="16.7425"/>
    <n v="16.7727"/>
    <n v="16.730799999999999"/>
    <n v="16.797899999999998"/>
  </r>
  <r>
    <x v="10"/>
    <x v="4"/>
    <n v="15.924899999999999"/>
    <n v="15.9536"/>
    <n v="15.9138"/>
    <n v="15.977499999999999"/>
    <n v="16.848299999999998"/>
    <n v="16.878599999999999"/>
    <n v="16.836500000000001"/>
    <n v="16.904"/>
  </r>
  <r>
    <x v="10"/>
    <x v="4"/>
    <n v="15.924899999999999"/>
    <n v="15.9536"/>
    <n v="15.9138"/>
    <n v="15.977499999999999"/>
    <n v="16.848299999999998"/>
    <n v="16.878599999999999"/>
    <n v="16.836500000000001"/>
    <n v="16.904"/>
  </r>
  <r>
    <x v="10"/>
    <x v="4"/>
    <n v="15.924899999999999"/>
    <n v="15.9536"/>
    <n v="15.9138"/>
    <n v="15.977499999999999"/>
    <n v="16.848299999999998"/>
    <n v="16.878599999999999"/>
    <n v="16.836500000000001"/>
    <n v="16.904"/>
  </r>
  <r>
    <x v="10"/>
    <x v="4"/>
    <n v="15.849399999999999"/>
    <n v="15.878"/>
    <n v="15.8383"/>
    <n v="15.9018"/>
    <n v="16.869800000000001"/>
    <n v="16.900200000000002"/>
    <n v="16.858000000000001"/>
    <n v="16.925599999999999"/>
  </r>
  <r>
    <x v="10"/>
    <x v="4"/>
    <n v="16.084599999999998"/>
    <n v="16.113499999999998"/>
    <n v="16.0733"/>
    <n v="16.137699999999999"/>
    <n v="17.2255"/>
    <n v="17.256499999999999"/>
    <n v="17.2134"/>
    <n v="17.282399999999999"/>
  </r>
  <r>
    <x v="10"/>
    <x v="4"/>
    <n v="16.266999999999999"/>
    <n v="16.296299999999999"/>
    <n v="16.255600000000001"/>
    <n v="16.320799999999998"/>
    <n v="17.366"/>
    <n v="17.397300000000001"/>
    <n v="17.3538"/>
    <n v="17.423400000000001"/>
  </r>
  <r>
    <x v="10"/>
    <x v="4"/>
    <n v="16.368099999999998"/>
    <n v="16.397500000000001"/>
    <n v="16.3566"/>
    <n v="16.4221"/>
    <n v="17.510100000000001"/>
    <n v="17.541699999999999"/>
    <n v="17.497900000000001"/>
    <n v="17.568000000000001"/>
  </r>
  <r>
    <x v="10"/>
    <x v="4"/>
    <n v="16.347899999999999"/>
    <n v="16.377300000000002"/>
    <n v="16.336400000000001"/>
    <n v="16.401900000000001"/>
    <n v="17.527000000000001"/>
    <n v="17.558499999999999"/>
    <n v="17.514700000000001"/>
    <n v="17.584900000000001"/>
  </r>
  <r>
    <x v="10"/>
    <x v="4"/>
    <n v="16.347899999999999"/>
    <n v="16.377300000000002"/>
    <n v="16.336400000000001"/>
    <n v="16.401900000000001"/>
    <n v="17.527000000000001"/>
    <n v="17.558499999999999"/>
    <n v="17.514700000000001"/>
    <n v="17.584900000000001"/>
  </r>
  <r>
    <x v="10"/>
    <x v="4"/>
    <n v="16.347899999999999"/>
    <n v="16.377300000000002"/>
    <n v="16.336400000000001"/>
    <n v="16.401900000000001"/>
    <n v="17.527000000000001"/>
    <n v="17.558499999999999"/>
    <n v="17.514700000000001"/>
    <n v="17.584900000000001"/>
  </r>
  <r>
    <x v="10"/>
    <x v="4"/>
    <n v="16.356200000000001"/>
    <n v="16.3857"/>
    <n v="16.344799999999999"/>
    <n v="16.410299999999999"/>
    <n v="17.601900000000001"/>
    <n v="17.633600000000001"/>
    <n v="17.589600000000001"/>
    <n v="17.66"/>
  </r>
  <r>
    <x v="10"/>
    <x v="4"/>
    <n v="16.387599999999999"/>
    <n v="16.417100000000001"/>
    <n v="16.376100000000001"/>
    <n v="16.441800000000001"/>
    <n v="17.5702"/>
    <n v="17.601900000000001"/>
    <n v="17.5579"/>
    <n v="17.628299999999999"/>
  </r>
  <r>
    <x v="10"/>
    <x v="5"/>
    <n v="16.412700000000001"/>
    <n v="16.442299999999999"/>
    <n v="16.401299999999999"/>
    <n v="16.466999999999999"/>
    <n v="17.5916"/>
    <n v="17.6233"/>
    <n v="17.5793"/>
    <n v="17.649699999999999"/>
  </r>
  <r>
    <x v="10"/>
    <x v="5"/>
    <n v="16.439"/>
    <n v="16.468599999999999"/>
    <n v="16.427499999999998"/>
    <n v="16.493300000000001"/>
    <n v="17.57"/>
    <n v="17.601700000000001"/>
    <n v="17.557700000000001"/>
    <n v="17.6281"/>
  </r>
  <r>
    <x v="10"/>
    <x v="5"/>
    <n v="16.476500000000001"/>
    <n v="16.5062"/>
    <n v="16.465"/>
    <n v="16.530999999999999"/>
    <n v="17.706600000000002"/>
    <n v="17.738499999999998"/>
    <n v="17.694199999999999"/>
    <n v="17.7651"/>
  </r>
  <r>
    <x v="10"/>
    <x v="5"/>
    <n v="16.476500000000001"/>
    <n v="16.5062"/>
    <n v="16.465"/>
    <n v="16.530999999999999"/>
    <n v="17.706600000000002"/>
    <n v="17.738499999999998"/>
    <n v="17.694199999999999"/>
    <n v="17.7651"/>
  </r>
  <r>
    <x v="10"/>
    <x v="5"/>
    <n v="16.476500000000001"/>
    <n v="16.5062"/>
    <n v="16.465"/>
    <n v="16.530999999999999"/>
    <n v="17.706600000000002"/>
    <n v="17.738499999999998"/>
    <n v="17.694199999999999"/>
    <n v="17.7651"/>
  </r>
  <r>
    <x v="10"/>
    <x v="5"/>
    <n v="16.558800000000002"/>
    <n v="16.588699999999999"/>
    <n v="16.5472"/>
    <n v="16.613499999999998"/>
    <n v="17.778500000000001"/>
    <n v="17.810500000000001"/>
    <n v="17.766100000000002"/>
    <n v="17.837299999999999"/>
  </r>
  <r>
    <x v="10"/>
    <x v="5"/>
    <n v="16.708400000000001"/>
    <n v="16.738499999999998"/>
    <n v="16.6967"/>
    <n v="16.7636"/>
    <n v="17.840800000000002"/>
    <n v="17.873000000000001"/>
    <n v="17.828299999999999"/>
    <n v="17.899799999999999"/>
  </r>
  <r>
    <x v="10"/>
    <x v="5"/>
    <n v="17.092500000000001"/>
    <n v="17.123200000000001"/>
    <n v="17.080500000000001"/>
    <n v="17.148900000000001"/>
    <n v="18.293099999999999"/>
    <n v="18.326000000000001"/>
    <n v="18.2803"/>
    <n v="18.3535"/>
  </r>
  <r>
    <x v="10"/>
    <x v="5"/>
    <n v="17.198499999999999"/>
    <n v="17.229500000000002"/>
    <n v="17.186499999999999"/>
    <n v="17.255299999999998"/>
    <n v="18.43"/>
    <n v="18.4633"/>
    <n v="18.417100000000001"/>
    <n v="18.4909"/>
  </r>
  <r>
    <x v="10"/>
    <x v="5"/>
    <n v="17.058900000000001"/>
    <n v="17.089600000000001"/>
    <n v="17.046900000000001"/>
    <n v="17.115200000000002"/>
    <n v="18.092400000000001"/>
    <n v="18.125"/>
    <n v="18.079699999999999"/>
    <n v="18.152100000000001"/>
  </r>
  <r>
    <x v="10"/>
    <x v="5"/>
    <n v="17.058900000000001"/>
    <n v="17.089600000000001"/>
    <n v="17.046900000000001"/>
    <n v="17.115200000000002"/>
    <n v="18.092400000000001"/>
    <n v="18.125"/>
    <n v="18.079699999999999"/>
    <n v="18.152100000000001"/>
  </r>
  <r>
    <x v="10"/>
    <x v="5"/>
    <n v="17.058900000000001"/>
    <n v="17.089600000000001"/>
    <n v="17.046900000000001"/>
    <n v="17.115200000000002"/>
    <n v="18.092400000000001"/>
    <n v="18.125"/>
    <n v="18.079699999999999"/>
    <n v="18.152100000000001"/>
  </r>
  <r>
    <x v="10"/>
    <x v="5"/>
    <n v="17.234400000000001"/>
    <n v="17.2654"/>
    <n v="17.222300000000001"/>
    <n v="17.2913"/>
    <n v="18.035299999999999"/>
    <n v="18.067799999999998"/>
    <n v="18.0227"/>
    <n v="18.094899999999999"/>
  </r>
  <r>
    <x v="10"/>
    <x v="5"/>
    <n v="17.234300000000001"/>
    <n v="17.2653"/>
    <n v="17.222200000000001"/>
    <n v="17.2912"/>
    <n v="18.005500000000001"/>
    <n v="18.0379"/>
    <n v="17.992899999999999"/>
    <n v="18.065000000000001"/>
  </r>
  <r>
    <x v="10"/>
    <x v="5"/>
    <n v="17.256799999999998"/>
    <n v="17.2879"/>
    <n v="17.244700000000002"/>
    <n v="17.313800000000001"/>
    <n v="18.081800000000001"/>
    <n v="18.1144"/>
    <n v="18.069199999999999"/>
    <n v="18.1416"/>
  </r>
  <r>
    <x v="10"/>
    <x v="5"/>
    <n v="17.288"/>
    <n v="17.319099999999999"/>
    <n v="17.2759"/>
    <n v="17.345099999999999"/>
    <n v="17.984000000000002"/>
    <n v="18.016400000000001"/>
    <n v="17.971399999999999"/>
    <n v="18.043399999999998"/>
  </r>
  <r>
    <x v="10"/>
    <x v="5"/>
    <n v="17.290500000000002"/>
    <n v="17.3216"/>
    <n v="17.278400000000001"/>
    <n v="17.3476"/>
    <n v="18.172999999999998"/>
    <n v="18.2057"/>
    <n v="18.160299999999999"/>
    <n v="18.2331"/>
  </r>
  <r>
    <x v="10"/>
    <x v="5"/>
    <n v="17.290500000000002"/>
    <n v="17.3216"/>
    <n v="17.278400000000001"/>
    <n v="17.3476"/>
    <n v="18.172999999999998"/>
    <n v="18.2057"/>
    <n v="18.160299999999999"/>
    <n v="18.2331"/>
  </r>
  <r>
    <x v="10"/>
    <x v="5"/>
    <n v="17.290500000000002"/>
    <n v="17.3216"/>
    <n v="17.278400000000001"/>
    <n v="17.3476"/>
    <n v="18.172999999999998"/>
    <n v="18.2057"/>
    <n v="18.160299999999999"/>
    <n v="18.2331"/>
  </r>
  <r>
    <x v="10"/>
    <x v="5"/>
    <n v="17.311299999999999"/>
    <n v="17.342500000000001"/>
    <n v="17.299199999999999"/>
    <n v="17.368500000000001"/>
    <n v="18.221900000000002"/>
    <n v="18.2547"/>
    <n v="18.209099999999999"/>
    <n v="18.2821"/>
  </r>
  <r>
    <x v="10"/>
    <x v="5"/>
    <n v="17.316800000000001"/>
    <n v="17.347999999999999"/>
    <n v="17.304600000000001"/>
    <n v="17.373999999999999"/>
    <n v="18.279900000000001"/>
    <n v="18.312799999999999"/>
    <n v="18.267099999999999"/>
    <n v="18.340299999999999"/>
  </r>
  <r>
    <x v="10"/>
    <x v="5"/>
    <n v="17.330100000000002"/>
    <n v="17.3613"/>
    <n v="17.318000000000001"/>
    <n v="17.3874"/>
    <n v="18.214200000000002"/>
    <n v="18.247"/>
    <n v="18.201499999999999"/>
    <n v="18.2744"/>
  </r>
  <r>
    <x v="10"/>
    <x v="5"/>
    <n v="17.347000000000001"/>
    <n v="17.3782"/>
    <n v="17.334800000000001"/>
    <n v="17.404299999999999"/>
    <n v="18.2455"/>
    <n v="18.278400000000001"/>
    <n v="18.232800000000001"/>
    <n v="18.305800000000001"/>
  </r>
  <r>
    <x v="10"/>
    <x v="5"/>
    <n v="17.347799999999999"/>
    <n v="17.379100000000001"/>
    <n v="17.335699999999999"/>
    <n v="17.405100000000001"/>
    <n v="18.275300000000001"/>
    <n v="18.308299999999999"/>
    <n v="18.262599999999999"/>
    <n v="18.335699999999999"/>
  </r>
  <r>
    <x v="10"/>
    <x v="5"/>
    <n v="17.347799999999999"/>
    <n v="17.379100000000001"/>
    <n v="17.335699999999999"/>
    <n v="17.405100000000001"/>
    <n v="18.275300000000001"/>
    <n v="18.308299999999999"/>
    <n v="18.262599999999999"/>
    <n v="18.335699999999999"/>
  </r>
  <r>
    <x v="10"/>
    <x v="5"/>
    <n v="17.347799999999999"/>
    <n v="17.379100000000001"/>
    <n v="17.335699999999999"/>
    <n v="17.405100000000001"/>
    <n v="18.275300000000001"/>
    <n v="18.308299999999999"/>
    <n v="18.262599999999999"/>
    <n v="18.335699999999999"/>
  </r>
  <r>
    <x v="10"/>
    <x v="5"/>
    <n v="16.646000000000001"/>
    <n v="16.675999999999998"/>
    <n v="16.6343"/>
    <n v="16.701000000000001"/>
    <n v="17.605699999999999"/>
    <n v="17.637499999999999"/>
    <n v="17.593399999999999"/>
    <n v="17.663900000000002"/>
  </r>
  <r>
    <x v="10"/>
    <x v="5"/>
    <n v="16.6189"/>
    <n v="16.648800000000001"/>
    <n v="16.607299999999999"/>
    <n v="16.6738"/>
    <n v="17.585799999999999"/>
    <n v="17.6175"/>
    <n v="17.573499999999999"/>
    <n v="17.643899999999999"/>
  </r>
  <r>
    <x v="10"/>
    <x v="5"/>
    <n v="16.669"/>
    <n v="16.699100000000001"/>
    <n v="16.657399999999999"/>
    <n v="16.7241"/>
    <n v="17.522099999999998"/>
    <n v="17.553599999999999"/>
    <n v="17.509799999999998"/>
    <n v="17.579999999999998"/>
  </r>
  <r>
    <x v="10"/>
    <x v="5"/>
    <n v="16.6614"/>
    <n v="16.691400000000002"/>
    <n v="16.649799999999999"/>
    <n v="16.7165"/>
    <n v="17.370100000000001"/>
    <n v="17.401399999999999"/>
    <n v="17.357900000000001"/>
    <n v="17.427499999999998"/>
  </r>
  <r>
    <x v="10"/>
    <x v="6"/>
    <n v="16.715499999999999"/>
    <n v="16.7456"/>
    <n v="16.703800000000001"/>
    <n v="16.770700000000001"/>
    <n v="17.470300000000002"/>
    <n v="17.501799999999999"/>
    <n v="17.458100000000002"/>
    <n v="17.528099999999998"/>
  </r>
  <r>
    <x v="10"/>
    <x v="6"/>
    <n v="16.715499999999999"/>
    <n v="16.7456"/>
    <n v="16.703800000000001"/>
    <n v="16.770700000000001"/>
    <n v="17.470300000000002"/>
    <n v="17.501799999999999"/>
    <n v="17.458100000000002"/>
    <n v="17.528099999999998"/>
  </r>
  <r>
    <x v="10"/>
    <x v="6"/>
    <n v="16.715499999999999"/>
    <n v="16.7456"/>
    <n v="16.703800000000001"/>
    <n v="16.770700000000001"/>
    <n v="17.470300000000002"/>
    <n v="17.501799999999999"/>
    <n v="17.458100000000002"/>
    <n v="17.528099999999998"/>
  </r>
  <r>
    <x v="10"/>
    <x v="6"/>
    <n v="16.793500000000002"/>
    <n v="16.823699999999999"/>
    <n v="16.781700000000001"/>
    <n v="16.849"/>
    <n v="17.5322"/>
    <n v="17.563800000000001"/>
    <n v="17.52"/>
    <n v="17.590199999999999"/>
  </r>
  <r>
    <x v="10"/>
    <x v="6"/>
    <n v="16.936900000000001"/>
    <n v="16.967400000000001"/>
    <n v="16.925000000000001"/>
    <n v="16.992799999999999"/>
    <n v="17.503599999999999"/>
    <n v="17.5351"/>
    <n v="17.491299999999999"/>
    <n v="17.561399999999999"/>
  </r>
  <r>
    <x v="10"/>
    <x v="6"/>
    <n v="17.181799999999999"/>
    <n v="17.212800000000001"/>
    <n v="17.169799999999999"/>
    <n v="17.238600000000002"/>
    <n v="17.578299999999999"/>
    <n v="17.61"/>
    <n v="17.565999999999999"/>
    <n v="17.636399999999998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391300000000001"/>
    <n v="17.422599999999999"/>
    <n v="17.379100000000001"/>
    <n v="17.448699999999999"/>
    <n v="17.4693"/>
    <n v="17.500699999999998"/>
    <n v="17.457000000000001"/>
    <n v="17.527000000000001"/>
  </r>
  <r>
    <x v="10"/>
    <x v="6"/>
    <n v="17.458100000000002"/>
    <n v="17.489599999999999"/>
    <n v="17.445900000000002"/>
    <n v="17.515799999999999"/>
    <n v="17.497699999999998"/>
    <n v="17.529199999999999"/>
    <n v="17.485499999999998"/>
    <n v="17.555499999999999"/>
  </r>
  <r>
    <x v="10"/>
    <x v="6"/>
    <n v="17.458100000000002"/>
    <n v="17.489599999999999"/>
    <n v="17.445900000000002"/>
    <n v="17.515799999999999"/>
    <n v="17.497699999999998"/>
    <n v="17.529199999999999"/>
    <n v="17.485499999999998"/>
    <n v="17.555499999999999"/>
  </r>
  <r>
    <x v="10"/>
    <x v="6"/>
    <n v="17.458100000000002"/>
    <n v="17.489599999999999"/>
    <n v="17.445900000000002"/>
    <n v="17.515799999999999"/>
    <n v="17.497699999999998"/>
    <n v="17.529199999999999"/>
    <n v="17.485499999999998"/>
    <n v="17.555499999999999"/>
  </r>
  <r>
    <x v="10"/>
    <x v="6"/>
    <n v="17.458100000000002"/>
    <n v="17.489599999999999"/>
    <n v="17.445900000000002"/>
    <n v="17.515799999999999"/>
    <n v="17.497699999999998"/>
    <n v="17.529199999999999"/>
    <n v="17.485499999999998"/>
    <n v="17.555499999999999"/>
  </r>
  <r>
    <x v="10"/>
    <x v="6"/>
    <n v="17.4635"/>
    <n v="17.495000000000001"/>
    <n v="17.4513"/>
    <n v="17.5212"/>
    <n v="17.708300000000001"/>
    <n v="17.740200000000002"/>
    <n v="17.695900000000002"/>
    <n v="17.7668"/>
  </r>
  <r>
    <x v="10"/>
    <x v="6"/>
    <n v="17.5425"/>
    <n v="17.574100000000001"/>
    <n v="17.530200000000001"/>
    <n v="17.6005"/>
    <n v="17.9559"/>
    <n v="17.988299999999999"/>
    <n v="17.9434"/>
    <n v="18.0153"/>
  </r>
  <r>
    <x v="10"/>
    <x v="6"/>
    <n v="17.560500000000001"/>
    <n v="17.592199999999998"/>
    <n v="17.548200000000001"/>
    <n v="17.618600000000001"/>
    <n v="17.954899999999999"/>
    <n v="17.987300000000001"/>
    <n v="17.942299999999999"/>
    <n v="18.014199999999999"/>
  </r>
  <r>
    <x v="10"/>
    <x v="6"/>
    <n v="17.6282"/>
    <n v="17.6599"/>
    <n v="17.6158"/>
    <n v="17.686399999999999"/>
    <n v="17.966000000000001"/>
    <n v="17.9984"/>
    <n v="17.953499999999998"/>
    <n v="18.025400000000001"/>
  </r>
  <r>
    <x v="10"/>
    <x v="6"/>
    <n v="17.710999999999999"/>
    <n v="17.742899999999999"/>
    <n v="17.698599999999999"/>
    <n v="17.769500000000001"/>
    <n v="18.008700000000001"/>
    <n v="18.0412"/>
    <n v="17.996099999999998"/>
    <n v="18.068200000000001"/>
  </r>
  <r>
    <x v="10"/>
    <x v="6"/>
    <n v="17.710999999999999"/>
    <n v="17.742899999999999"/>
    <n v="17.698599999999999"/>
    <n v="17.769500000000001"/>
    <n v="18.008700000000001"/>
    <n v="18.0412"/>
    <n v="17.996099999999998"/>
    <n v="18.068200000000001"/>
  </r>
  <r>
    <x v="10"/>
    <x v="6"/>
    <n v="17.710999999999999"/>
    <n v="17.742899999999999"/>
    <n v="17.698599999999999"/>
    <n v="17.769500000000001"/>
    <n v="18.008700000000001"/>
    <n v="18.0412"/>
    <n v="17.996099999999998"/>
    <n v="18.068200000000001"/>
  </r>
  <r>
    <x v="10"/>
    <x v="6"/>
    <n v="17.801100000000002"/>
    <n v="17.833100000000002"/>
    <n v="17.788599999999999"/>
    <n v="17.8599"/>
    <n v="18.192699999999999"/>
    <n v="18.2255"/>
    <n v="18.18"/>
    <n v="18.252800000000001"/>
  </r>
  <r>
    <x v="10"/>
    <x v="6"/>
    <n v="17.833500000000001"/>
    <n v="17.865600000000001"/>
    <n v="17.821000000000002"/>
    <n v="17.892399999999999"/>
    <n v="18.16"/>
    <n v="18.192699999999999"/>
    <n v="18.147300000000001"/>
    <n v="18.22"/>
  </r>
  <r>
    <x v="10"/>
    <x v="6"/>
    <n v="17.870100000000001"/>
    <n v="17.9023"/>
    <n v="17.857600000000001"/>
    <n v="17.929099999999998"/>
    <n v="18.128599999999999"/>
    <n v="18.161300000000001"/>
    <n v="18.1159"/>
    <n v="18.188500000000001"/>
  </r>
  <r>
    <x v="10"/>
    <x v="6"/>
    <n v="17.904399999999999"/>
    <n v="17.936699999999998"/>
    <n v="17.8919"/>
    <n v="17.9636"/>
    <n v="18.217600000000001"/>
    <n v="18.250399999999999"/>
    <n v="18.204799999999999"/>
    <n v="18.277799999999999"/>
  </r>
  <r>
    <x v="10"/>
    <x v="6"/>
    <n v="17.893899999999999"/>
    <n v="17.926100000000002"/>
    <n v="17.881399999999999"/>
    <n v="17.952999999999999"/>
    <n v="18.297699999999999"/>
    <n v="18.3307"/>
    <n v="18.2849"/>
    <n v="18.3581"/>
  </r>
  <r>
    <x v="10"/>
    <x v="6"/>
    <n v="17.893899999999999"/>
    <n v="17.926100000000002"/>
    <n v="17.881399999999999"/>
    <n v="17.952999999999999"/>
    <n v="18.297699999999999"/>
    <n v="18.3307"/>
    <n v="18.2849"/>
    <n v="18.3581"/>
  </r>
  <r>
    <x v="10"/>
    <x v="6"/>
    <n v="17.893899999999999"/>
    <n v="17.926100000000002"/>
    <n v="17.881399999999999"/>
    <n v="17.952999999999999"/>
    <n v="18.297699999999999"/>
    <n v="18.3307"/>
    <n v="18.2849"/>
    <n v="18.3581"/>
  </r>
  <r>
    <x v="10"/>
    <x v="7"/>
    <n v="17.9254"/>
    <n v="17.957699999999999"/>
    <n v="17.9129"/>
    <n v="17.9846"/>
    <n v="18.3644"/>
    <n v="18.397500000000001"/>
    <n v="18.351600000000001"/>
    <n v="18.4251"/>
  </r>
  <r>
    <x v="10"/>
    <x v="7"/>
    <n v="17.932700000000001"/>
    <n v="17.965"/>
    <n v="17.920100000000001"/>
    <n v="17.992000000000001"/>
    <n v="18.350200000000001"/>
    <n v="18.383299999999998"/>
    <n v="18.337399999999999"/>
    <n v="18.410900000000002"/>
  </r>
  <r>
    <x v="10"/>
    <x v="7"/>
    <n v="17.9358"/>
    <n v="17.9681"/>
    <n v="17.923200000000001"/>
    <n v="17.995000000000001"/>
    <n v="18.2593"/>
    <n v="18.292200000000001"/>
    <n v="18.246600000000001"/>
    <n v="18.319700000000001"/>
  </r>
  <r>
    <x v="10"/>
    <x v="7"/>
    <n v="17.934999999999999"/>
    <n v="17.967300000000002"/>
    <n v="17.9224"/>
    <n v="17.994199999999999"/>
    <n v="18.261700000000001"/>
    <n v="18.294599999999999"/>
    <n v="18.248899999999999"/>
    <n v="18.321999999999999"/>
  </r>
  <r>
    <x v="10"/>
    <x v="7"/>
    <n v="17.936199999999999"/>
    <n v="17.968499999999999"/>
    <n v="17.9237"/>
    <n v="17.9955"/>
    <n v="18.351500000000001"/>
    <n v="18.384499999999999"/>
    <n v="18.3386"/>
    <n v="18.412099999999999"/>
  </r>
  <r>
    <x v="10"/>
    <x v="7"/>
    <n v="17.936199999999999"/>
    <n v="17.968499999999999"/>
    <n v="17.9237"/>
    <n v="17.9955"/>
    <n v="18.351500000000001"/>
    <n v="18.384499999999999"/>
    <n v="18.3386"/>
    <n v="18.412099999999999"/>
  </r>
  <r>
    <x v="10"/>
    <x v="7"/>
    <n v="17.936199999999999"/>
    <n v="17.968499999999999"/>
    <n v="17.9237"/>
    <n v="17.9955"/>
    <n v="18.351500000000001"/>
    <n v="18.384499999999999"/>
    <n v="18.3386"/>
    <n v="18.412099999999999"/>
  </r>
  <r>
    <x v="10"/>
    <x v="7"/>
    <n v="17.939299999999999"/>
    <n v="17.971599999999999"/>
    <n v="17.9268"/>
    <n v="17.9986"/>
    <n v="18.285"/>
    <n v="18.317900000000002"/>
    <n v="18.272200000000002"/>
    <n v="18.345400000000001"/>
  </r>
  <r>
    <x v="10"/>
    <x v="7"/>
    <n v="17.931899999999999"/>
    <n v="17.964200000000002"/>
    <n v="17.9194"/>
    <n v="17.991199999999999"/>
    <n v="18.332899999999999"/>
    <n v="18.3659"/>
    <n v="18.32"/>
    <n v="18.3934"/>
  </r>
  <r>
    <x v="10"/>
    <x v="7"/>
    <n v="17.930800000000001"/>
    <n v="17.963100000000001"/>
    <n v="17.918299999999999"/>
    <n v="17.990100000000002"/>
    <n v="18.341100000000001"/>
    <n v="18.374199999999998"/>
    <n v="18.328299999999999"/>
    <n v="18.401700000000002"/>
  </r>
  <r>
    <x v="10"/>
    <x v="7"/>
    <n v="17.935600000000001"/>
    <n v="17.9679"/>
    <n v="17.923100000000002"/>
    <n v="17.994900000000001"/>
    <n v="18.526299999999999"/>
    <n v="18.559699999999999"/>
    <n v="18.513300000000001"/>
    <n v="18.587499999999999"/>
  </r>
  <r>
    <x v="10"/>
    <x v="7"/>
    <n v="17.936599999999999"/>
    <n v="17.968900000000001"/>
    <n v="17.923999999999999"/>
    <n v="17.995899999999999"/>
    <n v="18.468699999999998"/>
    <n v="18.501999999999999"/>
    <n v="18.4558"/>
    <n v="18.529699999999998"/>
  </r>
  <r>
    <x v="10"/>
    <x v="7"/>
    <n v="17.936599999999999"/>
    <n v="17.968900000000001"/>
    <n v="17.923999999999999"/>
    <n v="17.995899999999999"/>
    <n v="18.468699999999998"/>
    <n v="18.501999999999999"/>
    <n v="18.4558"/>
    <n v="18.529699999999998"/>
  </r>
  <r>
    <x v="10"/>
    <x v="7"/>
    <n v="17.936599999999999"/>
    <n v="17.968900000000001"/>
    <n v="17.923999999999999"/>
    <n v="17.995899999999999"/>
    <n v="18.468699999999998"/>
    <n v="18.501999999999999"/>
    <n v="18.4558"/>
    <n v="18.529699999999998"/>
  </r>
  <r>
    <x v="10"/>
    <x v="7"/>
    <n v="17.941099999999999"/>
    <n v="17.973400000000002"/>
    <n v="17.9285"/>
    <n v="18.000299999999999"/>
    <n v="18.323799999999999"/>
    <n v="18.3568"/>
    <n v="18.311"/>
    <n v="18.3843"/>
  </r>
  <r>
    <x v="10"/>
    <x v="7"/>
    <n v="17.942"/>
    <n v="17.974399999999999"/>
    <n v="17.929500000000001"/>
    <n v="18.001300000000001"/>
    <n v="18.195799999999998"/>
    <n v="18.2285"/>
    <n v="18.183"/>
    <n v="18.2559"/>
  </r>
  <r>
    <x v="10"/>
    <x v="7"/>
    <n v="17.941099999999999"/>
    <n v="17.973500000000001"/>
    <n v="17.928599999999999"/>
    <n v="18.000399999999999"/>
    <n v="18.248699999999999"/>
    <n v="18.281600000000001"/>
    <n v="18.235900000000001"/>
    <n v="18.309000000000001"/>
  </r>
  <r>
    <x v="10"/>
    <x v="7"/>
    <n v="17.968800000000002"/>
    <n v="18.001100000000001"/>
    <n v="17.956199999999999"/>
    <n v="18.028099999999998"/>
    <n v="18.269400000000001"/>
    <n v="18.302399999999999"/>
    <n v="18.256699999999999"/>
    <n v="18.329799999999999"/>
  </r>
  <r>
    <x v="10"/>
    <x v="7"/>
    <n v="18.076699999999999"/>
    <n v="18.109300000000001"/>
    <n v="18.064"/>
    <n v="18.136399999999998"/>
    <n v="18.209299999999999"/>
    <n v="18.242100000000001"/>
    <n v="18.1965"/>
    <n v="18.269400000000001"/>
  </r>
  <r>
    <x v="10"/>
    <x v="7"/>
    <n v="18.076699999999999"/>
    <n v="18.109300000000001"/>
    <n v="18.064"/>
    <n v="18.136399999999998"/>
    <n v="18.209299999999999"/>
    <n v="18.242100000000001"/>
    <n v="18.1965"/>
    <n v="18.269400000000001"/>
  </r>
  <r>
    <x v="10"/>
    <x v="7"/>
    <n v="18.076699999999999"/>
    <n v="18.109300000000001"/>
    <n v="18.064"/>
    <n v="18.136399999999998"/>
    <n v="18.209299999999999"/>
    <n v="18.242100000000001"/>
    <n v="18.1965"/>
    <n v="18.269400000000001"/>
  </r>
  <r>
    <x v="10"/>
    <x v="7"/>
    <n v="18.098800000000001"/>
    <n v="18.131399999999999"/>
    <n v="18.086099999999998"/>
    <n v="18.1586"/>
    <n v="18.118400000000001"/>
    <n v="18.151"/>
    <n v="18.105699999999999"/>
    <n v="18.1782"/>
  </r>
  <r>
    <x v="10"/>
    <x v="7"/>
    <n v="18.101800000000001"/>
    <n v="18.134499999999999"/>
    <n v="18.089200000000002"/>
    <n v="18.1617"/>
    <n v="17.9664"/>
    <n v="17.998799999999999"/>
    <n v="17.953800000000001"/>
    <n v="18.0258"/>
  </r>
  <r>
    <x v="10"/>
    <x v="7"/>
    <n v="18.117599999999999"/>
    <n v="18.150300000000001"/>
    <n v="18.104900000000001"/>
    <n v="18.177499999999998"/>
    <n v="18.011299999999999"/>
    <n v="18.043800000000001"/>
    <n v="17.998699999999999"/>
    <n v="18.070799999999998"/>
  </r>
  <r>
    <x v="10"/>
    <x v="7"/>
    <n v="18.146599999999999"/>
    <n v="18.179300000000001"/>
    <n v="18.133900000000001"/>
    <n v="18.206600000000002"/>
    <n v="18.138000000000002"/>
    <n v="18.1707"/>
    <n v="18.125299999999999"/>
    <n v="18.197900000000001"/>
  </r>
  <r>
    <x v="10"/>
    <x v="7"/>
    <n v="18.156400000000001"/>
    <n v="18.1892"/>
    <n v="18.143699999999999"/>
    <n v="18.2164"/>
    <n v="18.135400000000001"/>
    <n v="18.168099999999999"/>
    <n v="18.122699999999998"/>
    <n v="18.1953"/>
  </r>
  <r>
    <x v="10"/>
    <x v="7"/>
    <n v="18.156400000000001"/>
    <n v="18.1892"/>
    <n v="18.143699999999999"/>
    <n v="18.2164"/>
    <n v="18.135400000000001"/>
    <n v="18.168099999999999"/>
    <n v="18.122699999999998"/>
    <n v="18.1953"/>
  </r>
  <r>
    <x v="10"/>
    <x v="7"/>
    <n v="18.156400000000001"/>
    <n v="18.1892"/>
    <n v="18.143699999999999"/>
    <n v="18.2164"/>
    <n v="18.135400000000001"/>
    <n v="18.168099999999999"/>
    <n v="18.122699999999998"/>
    <n v="18.1953"/>
  </r>
  <r>
    <x v="10"/>
    <x v="7"/>
    <n v="18.1648"/>
    <n v="18.197500000000002"/>
    <n v="18.152000000000001"/>
    <n v="18.224799999999998"/>
    <n v="18.093299999999999"/>
    <n v="18.125900000000001"/>
    <n v="18.0806"/>
    <n v="18.153099999999998"/>
  </r>
  <r>
    <x v="10"/>
    <x v="7"/>
    <n v="18.1648"/>
    <n v="18.197500000000002"/>
    <n v="18.152000000000001"/>
    <n v="18.224799999999998"/>
    <n v="18.093299999999999"/>
    <n v="18.125900000000001"/>
    <n v="18.0806"/>
    <n v="18.153099999999998"/>
  </r>
  <r>
    <x v="10"/>
    <x v="7"/>
    <n v="18.170400000000001"/>
    <n v="18.203099999999999"/>
    <n v="18.157699999999998"/>
    <n v="18.230399999999999"/>
    <n v="18.157399999999999"/>
    <n v="18.190100000000001"/>
    <n v="18.1447"/>
    <n v="18.217400000000001"/>
  </r>
  <r>
    <x v="10"/>
    <x v="8"/>
    <n v="18.180499999999999"/>
    <n v="18.213200000000001"/>
    <n v="18.1677"/>
    <n v="18.240500000000001"/>
    <n v="18.2226"/>
    <n v="18.255400000000002"/>
    <n v="18.209800000000001"/>
    <n v="18.282800000000002"/>
  </r>
  <r>
    <x v="10"/>
    <x v="8"/>
    <n v="18.200900000000001"/>
    <n v="18.233699999999999"/>
    <n v="18.188199999999998"/>
    <n v="18.261099999999999"/>
    <n v="18.1797"/>
    <n v="18.212499999999999"/>
    <n v="18.167000000000002"/>
    <n v="18.239799999999999"/>
  </r>
  <r>
    <x v="10"/>
    <x v="8"/>
    <n v="18.200900000000001"/>
    <n v="18.233699999999999"/>
    <n v="18.188199999999998"/>
    <n v="18.261099999999999"/>
    <n v="18.1797"/>
    <n v="18.212499999999999"/>
    <n v="18.167000000000002"/>
    <n v="18.239799999999999"/>
  </r>
  <r>
    <x v="10"/>
    <x v="8"/>
    <n v="18.200900000000001"/>
    <n v="18.233699999999999"/>
    <n v="18.188199999999998"/>
    <n v="18.261099999999999"/>
    <n v="18.1797"/>
    <n v="18.212499999999999"/>
    <n v="18.167000000000002"/>
    <n v="18.239799999999999"/>
  </r>
  <r>
    <x v="10"/>
    <x v="8"/>
    <n v="18.204999999999998"/>
    <n v="18.2378"/>
    <n v="18.192299999999999"/>
    <n v="18.2652"/>
    <n v="18.054500000000001"/>
    <n v="18.087"/>
    <n v="18.041899999999998"/>
    <n v="18.1142"/>
  </r>
  <r>
    <x v="10"/>
    <x v="8"/>
    <n v="18.204799999999999"/>
    <n v="18.2376"/>
    <n v="18.192"/>
    <n v="18.264900000000001"/>
    <n v="18.115300000000001"/>
    <n v="18.1479"/>
    <n v="18.102599999999999"/>
    <n v="18.1751"/>
  </r>
  <r>
    <x v="10"/>
    <x v="8"/>
    <n v="18.213999999999999"/>
    <n v="18.2468"/>
    <n v="18.2012"/>
    <n v="18.2742"/>
    <n v="18.037800000000001"/>
    <n v="18.0703"/>
    <n v="18.025099999999998"/>
    <n v="18.0974"/>
  </r>
  <r>
    <x v="10"/>
    <x v="8"/>
    <n v="18.2195"/>
    <n v="18.252300000000002"/>
    <n v="18.206700000000001"/>
    <n v="18.279699999999998"/>
    <n v="18.221800000000002"/>
    <n v="18.2546"/>
    <n v="18.209"/>
    <n v="18.282"/>
  </r>
  <r>
    <x v="10"/>
    <x v="8"/>
    <n v="18.218900000000001"/>
    <n v="18.2517"/>
    <n v="18.206199999999999"/>
    <n v="18.2791"/>
    <n v="18.362200000000001"/>
    <n v="18.395299999999999"/>
    <n v="18.349399999999999"/>
    <n v="18.422899999999998"/>
  </r>
  <r>
    <x v="10"/>
    <x v="8"/>
    <n v="18.218900000000001"/>
    <n v="18.2517"/>
    <n v="18.206199999999999"/>
    <n v="18.2791"/>
    <n v="18.362200000000001"/>
    <n v="18.395299999999999"/>
    <n v="18.349399999999999"/>
    <n v="18.422899999999998"/>
  </r>
  <r>
    <x v="10"/>
    <x v="8"/>
    <n v="18.218900000000001"/>
    <n v="18.2517"/>
    <n v="18.206199999999999"/>
    <n v="18.2791"/>
    <n v="18.362200000000001"/>
    <n v="18.395299999999999"/>
    <n v="18.349399999999999"/>
    <n v="18.422899999999998"/>
  </r>
  <r>
    <x v="10"/>
    <x v="8"/>
    <n v="18.218699999999998"/>
    <n v="18.2515"/>
    <n v="18.2059"/>
    <n v="18.2789"/>
    <n v="18.504100000000001"/>
    <n v="18.537500000000001"/>
    <n v="18.491199999999999"/>
    <n v="18.565300000000001"/>
  </r>
  <r>
    <x v="10"/>
    <x v="8"/>
    <n v="18.220500000000001"/>
    <n v="18.253299999999999"/>
    <n v="18.207799999999999"/>
    <n v="18.2807"/>
    <n v="18.513000000000002"/>
    <n v="18.546299999999999"/>
    <n v="18.5"/>
    <n v="18.574100000000001"/>
  </r>
  <r>
    <x v="10"/>
    <x v="8"/>
    <n v="18.232099999999999"/>
    <n v="18.264900000000001"/>
    <n v="18.2193"/>
    <n v="18.292300000000001"/>
    <n v="18.2196"/>
    <n v="18.252500000000001"/>
    <n v="18.206900000000001"/>
    <n v="18.279800000000002"/>
  </r>
  <r>
    <x v="10"/>
    <x v="8"/>
    <n v="18.242699999999999"/>
    <n v="18.275500000000001"/>
    <n v="18.229900000000001"/>
    <n v="18.302900000000001"/>
    <n v="18.209499999999998"/>
    <n v="18.2423"/>
    <n v="18.1968"/>
    <n v="18.2697"/>
  </r>
  <r>
    <x v="10"/>
    <x v="8"/>
    <n v="18.247399999999999"/>
    <n v="18.280200000000001"/>
    <n v="18.2346"/>
    <n v="18.307700000000001"/>
    <n v="18.195399999999999"/>
    <n v="18.228100000000001"/>
    <n v="18.182600000000001"/>
    <n v="18.255500000000001"/>
  </r>
  <r>
    <x v="10"/>
    <x v="8"/>
    <n v="18.247399999999999"/>
    <n v="18.280200000000001"/>
    <n v="18.2346"/>
    <n v="18.307700000000001"/>
    <n v="18.195399999999999"/>
    <n v="18.228100000000001"/>
    <n v="18.182600000000001"/>
    <n v="18.255500000000001"/>
  </r>
  <r>
    <x v="10"/>
    <x v="8"/>
    <n v="18.247399999999999"/>
    <n v="18.280200000000001"/>
    <n v="18.2346"/>
    <n v="18.307700000000001"/>
    <n v="18.195399999999999"/>
    <n v="18.228100000000001"/>
    <n v="18.182600000000001"/>
    <n v="18.255500000000001"/>
  </r>
  <r>
    <x v="10"/>
    <x v="8"/>
    <n v="18.265799999999999"/>
    <n v="18.2987"/>
    <n v="18.253"/>
    <n v="18.3261"/>
    <n v="18.2271"/>
    <n v="18.259899999999998"/>
    <n v="18.214300000000001"/>
    <n v="18.287299999999998"/>
  </r>
  <r>
    <x v="10"/>
    <x v="8"/>
    <n v="18.278600000000001"/>
    <n v="18.311499999999999"/>
    <n v="18.265799999999999"/>
    <n v="18.338899999999999"/>
    <n v="18.301400000000001"/>
    <n v="18.334399999999999"/>
    <n v="18.288599999999999"/>
    <n v="18.361899999999999"/>
  </r>
  <r>
    <x v="10"/>
    <x v="8"/>
    <n v="18.294899999999998"/>
    <n v="18.3279"/>
    <n v="18.2821"/>
    <n v="18.355399999999999"/>
    <n v="18.1312"/>
    <n v="18.163799999999998"/>
    <n v="18.118500000000001"/>
    <n v="18.191099999999999"/>
  </r>
  <r>
    <x v="10"/>
    <x v="8"/>
    <n v="18.3401"/>
    <n v="18.373200000000001"/>
    <n v="18.327300000000001"/>
    <n v="18.400700000000001"/>
    <n v="18.078499999999998"/>
    <n v="18.1111"/>
    <n v="18.065799999999999"/>
    <n v="18.138200000000001"/>
  </r>
  <r>
    <x v="10"/>
    <x v="8"/>
    <n v="18.370200000000001"/>
    <n v="18.403300000000002"/>
    <n v="18.357399999999998"/>
    <n v="18.430900000000001"/>
    <n v="17.943100000000001"/>
    <n v="17.9755"/>
    <n v="17.930599999999998"/>
    <n v="18.002400000000002"/>
  </r>
  <r>
    <x v="10"/>
    <x v="8"/>
    <n v="18.370200000000001"/>
    <n v="18.403300000000002"/>
    <n v="18.357399999999998"/>
    <n v="18.430900000000001"/>
    <n v="17.943100000000001"/>
    <n v="17.9755"/>
    <n v="17.930599999999998"/>
    <n v="18.002400000000002"/>
  </r>
  <r>
    <x v="10"/>
    <x v="8"/>
    <n v="18.370200000000001"/>
    <n v="18.403300000000002"/>
    <n v="18.357399999999998"/>
    <n v="18.430900000000001"/>
    <n v="17.943100000000001"/>
    <n v="17.9755"/>
    <n v="17.930599999999998"/>
    <n v="18.002400000000002"/>
  </r>
  <r>
    <x v="10"/>
    <x v="8"/>
    <n v="18.426600000000001"/>
    <n v="18.459800000000001"/>
    <n v="18.413699999999999"/>
    <n v="18.487500000000001"/>
    <n v="17.790900000000001"/>
    <n v="17.822900000000001"/>
    <n v="17.778400000000001"/>
    <n v="17.849599999999999"/>
  </r>
  <r>
    <x v="10"/>
    <x v="8"/>
    <n v="18.450900000000001"/>
    <n v="18.484200000000001"/>
    <n v="18.437999999999999"/>
    <n v="18.511900000000001"/>
    <n v="17.771899999999999"/>
    <n v="17.803999999999998"/>
    <n v="17.759499999999999"/>
    <n v="17.8307"/>
  </r>
  <r>
    <x v="10"/>
    <x v="8"/>
    <n v="18.4862"/>
    <n v="18.519500000000001"/>
    <n v="18.473299999999998"/>
    <n v="18.5473"/>
    <n v="17.671099999999999"/>
    <n v="17.7029"/>
    <n v="17.6587"/>
    <n v="17.729500000000002"/>
  </r>
  <r>
    <x v="10"/>
    <x v="8"/>
    <n v="18.503799999999998"/>
    <n v="18.537099999999999"/>
    <n v="18.4908"/>
    <n v="18.564900000000002"/>
    <n v="17.923200000000001"/>
    <n v="17.955500000000001"/>
    <n v="17.910699999999999"/>
    <n v="17.982500000000002"/>
  </r>
  <r>
    <x v="10"/>
    <x v="8"/>
    <n v="18.518699999999999"/>
    <n v="18.552099999999999"/>
    <n v="18.505700000000001"/>
    <n v="18.579899999999999"/>
    <n v="18.139500000000002"/>
    <n v="18.1722"/>
    <n v="18.126799999999999"/>
    <n v="18.1995"/>
  </r>
  <r>
    <x v="10"/>
    <x v="8"/>
    <n v="18.518699999999999"/>
    <n v="18.552099999999999"/>
    <n v="18.505700000000001"/>
    <n v="18.579899999999999"/>
    <n v="18.139500000000002"/>
    <n v="18.1722"/>
    <n v="18.126799999999999"/>
    <n v="18.1995"/>
  </r>
  <r>
    <x v="10"/>
    <x v="8"/>
    <n v="18.518699999999999"/>
    <n v="18.552099999999999"/>
    <n v="18.505700000000001"/>
    <n v="18.579899999999999"/>
    <n v="18.139500000000002"/>
    <n v="18.1722"/>
    <n v="18.126799999999999"/>
    <n v="18.1995"/>
  </r>
  <r>
    <x v="10"/>
    <x v="9"/>
    <n v="18.5397"/>
    <n v="18.5731"/>
    <n v="18.526700000000002"/>
    <n v="18.600999999999999"/>
    <n v="18.147400000000001"/>
    <n v="18.180099999999999"/>
    <n v="18.134699999999999"/>
    <n v="18.2074"/>
  </r>
  <r>
    <x v="10"/>
    <x v="9"/>
    <n v="18.544699999999999"/>
    <n v="18.578099999999999"/>
    <n v="18.531700000000001"/>
    <n v="18.606000000000002"/>
    <n v="18.3233"/>
    <n v="18.356300000000001"/>
    <n v="18.310400000000001"/>
    <n v="18.383800000000001"/>
  </r>
  <r>
    <x v="10"/>
    <x v="9"/>
    <n v="18.555"/>
    <n v="18.5885"/>
    <n v="18.542000000000002"/>
    <n v="18.616299999999999"/>
    <n v="18.438800000000001"/>
    <n v="18.472000000000001"/>
    <n v="18.425899999999999"/>
    <n v="18.499700000000001"/>
  </r>
  <r>
    <x v="10"/>
    <x v="9"/>
    <n v="18.558900000000001"/>
    <n v="18.592300000000002"/>
    <n v="18.5459"/>
    <n v="18.620200000000001"/>
    <n v="18.354299999999999"/>
    <n v="18.3873"/>
    <n v="18.3414"/>
    <n v="18.414899999999999"/>
  </r>
  <r>
    <x v="10"/>
    <x v="9"/>
    <n v="18.559200000000001"/>
    <n v="18.592700000000001"/>
    <n v="18.546199999999999"/>
    <n v="18.6206"/>
    <n v="18.179500000000001"/>
    <n v="18.212299999999999"/>
    <n v="18.166799999999999"/>
    <n v="18.239599999999999"/>
  </r>
  <r>
    <x v="10"/>
    <x v="9"/>
    <n v="18.559200000000001"/>
    <n v="18.592700000000001"/>
    <n v="18.546199999999999"/>
    <n v="18.6206"/>
    <n v="18.179500000000001"/>
    <n v="18.212299999999999"/>
    <n v="18.166799999999999"/>
    <n v="18.239599999999999"/>
  </r>
  <r>
    <x v="10"/>
    <x v="9"/>
    <n v="18.559200000000001"/>
    <n v="18.592700000000001"/>
    <n v="18.546199999999999"/>
    <n v="18.6206"/>
    <n v="18.179500000000001"/>
    <n v="18.212299999999999"/>
    <n v="18.166799999999999"/>
    <n v="18.239599999999999"/>
  </r>
  <r>
    <x v="10"/>
    <x v="9"/>
    <n v="18.5581"/>
    <n v="18.5915"/>
    <n v="18.545100000000001"/>
    <n v="18.619399999999999"/>
    <n v="18.004799999999999"/>
    <n v="18.037199999999999"/>
    <n v="17.9922"/>
    <n v="18.0642"/>
  </r>
  <r>
    <x v="10"/>
    <x v="9"/>
    <n v="18.561499999999999"/>
    <n v="18.594899999999999"/>
    <n v="18.548500000000001"/>
    <n v="18.622800000000002"/>
    <n v="18.0168"/>
    <n v="18.049299999999999"/>
    <n v="18.004200000000001"/>
    <n v="18.0764"/>
  </r>
  <r>
    <x v="10"/>
    <x v="9"/>
    <n v="18.566400000000002"/>
    <n v="18.599900000000002"/>
    <n v="18.5534"/>
    <n v="18.627800000000001"/>
    <n v="18.029699999999998"/>
    <n v="18.062200000000001"/>
    <n v="18.017099999999999"/>
    <n v="18.089300000000001"/>
  </r>
  <r>
    <x v="10"/>
    <x v="9"/>
    <n v="18.5656"/>
    <n v="18.5991"/>
    <n v="18.552600000000002"/>
    <n v="18.626999999999999"/>
    <n v="18.040500000000002"/>
    <n v="18.073"/>
    <n v="18.027899999999999"/>
    <n v="18.100100000000001"/>
  </r>
  <r>
    <x v="10"/>
    <x v="9"/>
    <n v="18.5596"/>
    <n v="18.593"/>
    <n v="18.546600000000002"/>
    <n v="18.620899999999999"/>
    <n v="18.093"/>
    <n v="18.125599999999999"/>
    <n v="18.080300000000001"/>
    <n v="18.152799999999999"/>
  </r>
  <r>
    <x v="10"/>
    <x v="9"/>
    <n v="18.5596"/>
    <n v="18.593"/>
    <n v="18.546600000000002"/>
    <n v="18.620899999999999"/>
    <n v="18.093"/>
    <n v="18.125599999999999"/>
    <n v="18.080300000000001"/>
    <n v="18.152799999999999"/>
  </r>
  <r>
    <x v="10"/>
    <x v="9"/>
    <n v="18.5596"/>
    <n v="18.593"/>
    <n v="18.546600000000002"/>
    <n v="18.620899999999999"/>
    <n v="18.093"/>
    <n v="18.125599999999999"/>
    <n v="18.080300000000001"/>
    <n v="18.152799999999999"/>
  </r>
  <r>
    <x v="10"/>
    <x v="9"/>
    <n v="18.566299999999998"/>
    <n v="18.599699999999999"/>
    <n v="18.5533"/>
    <n v="18.627600000000001"/>
    <n v="18.089700000000001"/>
    <n v="18.122299999999999"/>
    <n v="18.077100000000002"/>
    <n v="18.1495"/>
  </r>
  <r>
    <x v="10"/>
    <x v="9"/>
    <n v="18.566299999999998"/>
    <n v="18.599799999999998"/>
    <n v="18.5533"/>
    <n v="18.627700000000001"/>
    <n v="18.269600000000001"/>
    <n v="18.302499999999998"/>
    <n v="18.256799999999998"/>
    <n v="18.329899999999999"/>
  </r>
  <r>
    <x v="10"/>
    <x v="9"/>
    <n v="18.566099999999999"/>
    <n v="18.599599999999999"/>
    <n v="18.553100000000001"/>
    <n v="18.627500000000001"/>
    <n v="18.215699999999998"/>
    <n v="18.2485"/>
    <n v="18.2029"/>
    <n v="18.2759"/>
  </r>
  <r>
    <x v="10"/>
    <x v="9"/>
    <n v="18.5687"/>
    <n v="18.6021"/>
    <n v="18.555700000000002"/>
    <n v="18.63"/>
    <n v="18.186"/>
    <n v="18.218699999999998"/>
    <n v="18.173300000000001"/>
    <n v="18.246099999999998"/>
  </r>
  <r>
    <x v="10"/>
    <x v="9"/>
    <n v="18.574100000000001"/>
    <n v="18.607600000000001"/>
    <n v="18.5611"/>
    <n v="18.6355"/>
    <n v="18.124600000000001"/>
    <n v="18.157299999999999"/>
    <n v="18.111899999999999"/>
    <n v="18.1845"/>
  </r>
  <r>
    <x v="10"/>
    <x v="9"/>
    <n v="18.574100000000001"/>
    <n v="18.607600000000001"/>
    <n v="18.5611"/>
    <n v="18.6355"/>
    <n v="18.124600000000001"/>
    <n v="18.157299999999999"/>
    <n v="18.111899999999999"/>
    <n v="18.1845"/>
  </r>
  <r>
    <x v="10"/>
    <x v="9"/>
    <n v="18.574100000000001"/>
    <n v="18.607600000000001"/>
    <n v="18.5611"/>
    <n v="18.6355"/>
    <n v="18.124600000000001"/>
    <n v="18.157299999999999"/>
    <n v="18.111899999999999"/>
    <n v="18.1845"/>
  </r>
  <r>
    <x v="10"/>
    <x v="9"/>
    <n v="18.582999999999998"/>
    <n v="18.616499999999998"/>
    <n v="18.57"/>
    <n v="18.644400000000001"/>
    <n v="18.2761"/>
    <n v="18.309000000000001"/>
    <n v="18.263300000000001"/>
    <n v="18.336500000000001"/>
  </r>
  <r>
    <x v="10"/>
    <x v="9"/>
    <n v="18.5825"/>
    <n v="18.616"/>
    <n v="18.569500000000001"/>
    <n v="18.643899999999999"/>
    <n v="18.3231"/>
    <n v="18.356100000000001"/>
    <n v="18.310300000000002"/>
    <n v="18.383700000000001"/>
  </r>
  <r>
    <x v="10"/>
    <x v="9"/>
    <n v="18.586500000000001"/>
    <n v="18.619900000000001"/>
    <n v="18.573399999999999"/>
    <n v="18.6479"/>
    <n v="18.625299999999999"/>
    <n v="18.658899999999999"/>
    <n v="18.612300000000001"/>
    <n v="18.686900000000001"/>
  </r>
  <r>
    <x v="10"/>
    <x v="9"/>
    <n v="18.588000000000001"/>
    <n v="18.621500000000001"/>
    <n v="18.574999999999999"/>
    <n v="18.6494"/>
    <n v="18.683700000000002"/>
    <n v="18.717400000000001"/>
    <n v="18.6706"/>
    <n v="18.7454"/>
  </r>
  <r>
    <x v="10"/>
    <x v="9"/>
    <n v="18.588000000000001"/>
    <n v="18.621500000000001"/>
    <n v="18.574999999999999"/>
    <n v="18.6494"/>
    <n v="18.683700000000002"/>
    <n v="18.717400000000001"/>
    <n v="18.6706"/>
    <n v="18.7454"/>
  </r>
  <r>
    <x v="10"/>
    <x v="9"/>
    <n v="18.588000000000001"/>
    <n v="18.621500000000001"/>
    <n v="18.574999999999999"/>
    <n v="18.6494"/>
    <n v="18.683700000000002"/>
    <n v="18.717400000000001"/>
    <n v="18.6706"/>
    <n v="18.7454"/>
  </r>
  <r>
    <x v="10"/>
    <x v="9"/>
    <n v="18.588000000000001"/>
    <n v="18.621500000000001"/>
    <n v="18.574999999999999"/>
    <n v="18.6494"/>
    <n v="18.683700000000002"/>
    <n v="18.717400000000001"/>
    <n v="18.6706"/>
    <n v="18.7454"/>
  </r>
  <r>
    <x v="10"/>
    <x v="9"/>
    <n v="18.5915"/>
    <n v="18.625"/>
    <n v="18.578499999999998"/>
    <n v="18.652899999999999"/>
    <n v="18.4742"/>
    <n v="18.5075"/>
    <n v="18.461300000000001"/>
    <n v="18.535299999999999"/>
  </r>
  <r>
    <x v="10"/>
    <x v="10"/>
    <n v="18.595600000000001"/>
    <n v="18.629100000000001"/>
    <n v="18.582599999999999"/>
    <n v="18.6571"/>
    <n v="18.468"/>
    <n v="18.501200000000001"/>
    <n v="18.454999999999998"/>
    <n v="18.529"/>
  </r>
  <r>
    <x v="10"/>
    <x v="10"/>
    <n v="18.598099999999999"/>
    <n v="18.631599999999999"/>
    <n v="18.585100000000001"/>
    <n v="18.659500000000001"/>
    <n v="18.404299999999999"/>
    <n v="18.4375"/>
    <n v="18.391500000000001"/>
    <n v="18.465199999999999"/>
  </r>
  <r>
    <x v="10"/>
    <x v="10"/>
    <n v="18.597200000000001"/>
    <n v="18.630700000000001"/>
    <n v="18.584199999999999"/>
    <n v="18.6587"/>
    <n v="18.163900000000002"/>
    <n v="18.1966"/>
    <n v="18.151199999999999"/>
    <n v="18.2239"/>
  </r>
  <r>
    <x v="10"/>
    <x v="10"/>
    <n v="18.593599999999999"/>
    <n v="18.627099999999999"/>
    <n v="18.5806"/>
    <n v="18.655100000000001"/>
    <n v="18.184999999999999"/>
    <n v="18.2178"/>
    <n v="18.1723"/>
    <n v="18.245100000000001"/>
  </r>
  <r>
    <x v="10"/>
    <x v="10"/>
    <n v="18.593599999999999"/>
    <n v="18.627099999999999"/>
    <n v="18.5806"/>
    <n v="18.655100000000001"/>
    <n v="18.184999999999999"/>
    <n v="18.2178"/>
    <n v="18.1723"/>
    <n v="18.245100000000001"/>
  </r>
  <r>
    <x v="10"/>
    <x v="10"/>
    <n v="18.593599999999999"/>
    <n v="18.627099999999999"/>
    <n v="18.5806"/>
    <n v="18.655100000000001"/>
    <n v="18.184999999999999"/>
    <n v="18.2178"/>
    <n v="18.1723"/>
    <n v="18.245100000000001"/>
  </r>
  <r>
    <x v="10"/>
    <x v="10"/>
    <n v="18.583300000000001"/>
    <n v="18.616800000000001"/>
    <n v="18.5703"/>
    <n v="18.6447"/>
    <n v="18.522600000000001"/>
    <n v="18.556000000000001"/>
    <n v="18.509599999999999"/>
    <n v="18.5838"/>
  </r>
  <r>
    <x v="10"/>
    <x v="10"/>
    <n v="18.580300000000001"/>
    <n v="18.613800000000001"/>
    <n v="18.567299999999999"/>
    <n v="18.6417"/>
    <n v="18.574400000000001"/>
    <n v="18.607900000000001"/>
    <n v="18.561399999999999"/>
    <n v="18.6358"/>
  </r>
  <r>
    <x v="10"/>
    <x v="10"/>
    <n v="18.5791"/>
    <n v="18.6126"/>
    <n v="18.566099999999999"/>
    <n v="18.640499999999999"/>
    <n v="18.684999999999999"/>
    <n v="18.718699999999998"/>
    <n v="18.671900000000001"/>
    <n v="18.7468"/>
  </r>
  <r>
    <x v="10"/>
    <x v="10"/>
    <n v="18.5793"/>
    <n v="18.6127"/>
    <n v="18.566199999999998"/>
    <n v="18.640599999999999"/>
    <n v="18.541799999999999"/>
    <n v="18.575199999999999"/>
    <n v="18.5288"/>
    <n v="18.603100000000001"/>
  </r>
  <r>
    <x v="10"/>
    <x v="10"/>
    <n v="18.511500000000002"/>
    <n v="18.544799999999999"/>
    <n v="18.4985"/>
    <n v="18.572700000000001"/>
    <n v="18.988800000000001"/>
    <n v="19.023"/>
    <n v="18.9755"/>
    <n v="19.051500000000001"/>
  </r>
  <r>
    <x v="10"/>
    <x v="10"/>
    <n v="18.511500000000002"/>
    <n v="18.544799999999999"/>
    <n v="18.4985"/>
    <n v="18.572700000000001"/>
    <n v="18.988800000000001"/>
    <n v="19.023"/>
    <n v="18.9755"/>
    <n v="19.051500000000001"/>
  </r>
  <r>
    <x v="10"/>
    <x v="10"/>
    <n v="18.511500000000002"/>
    <n v="18.544799999999999"/>
    <n v="18.4985"/>
    <n v="18.572700000000001"/>
    <n v="18.988800000000001"/>
    <n v="19.023"/>
    <n v="18.9755"/>
    <n v="19.051500000000001"/>
  </r>
  <r>
    <x v="10"/>
    <x v="10"/>
    <n v="18.581900000000001"/>
    <n v="18.615300000000001"/>
    <n v="18.5688"/>
    <n v="18.6433"/>
    <n v="19.1661"/>
    <n v="19.200600000000001"/>
    <n v="19.152699999999999"/>
    <n v="19.229399999999998"/>
  </r>
  <r>
    <x v="10"/>
    <x v="10"/>
    <n v="18.586400000000001"/>
    <n v="18.619900000000001"/>
    <n v="18.573399999999999"/>
    <n v="18.6479"/>
    <n v="19.332699999999999"/>
    <n v="19.3675"/>
    <n v="19.319199999999999"/>
    <n v="19.396599999999999"/>
  </r>
  <r>
    <x v="10"/>
    <x v="10"/>
    <n v="18.5916"/>
    <n v="18.6251"/>
    <n v="18.578499999999998"/>
    <n v="18.652999999999999"/>
    <n v="19.352399999999999"/>
    <n v="19.3873"/>
    <n v="19.338899999999999"/>
    <n v="19.416399999999999"/>
  </r>
  <r>
    <x v="10"/>
    <x v="10"/>
    <n v="18.5959"/>
    <n v="18.6294"/>
    <n v="18.582899999999999"/>
    <n v="18.657299999999999"/>
    <n v="19.2822"/>
    <n v="19.317"/>
    <n v="19.268699999999999"/>
    <n v="19.3459"/>
  </r>
  <r>
    <x v="10"/>
    <x v="10"/>
    <n v="18.5945"/>
    <n v="18.628"/>
    <n v="18.581499999999998"/>
    <n v="18.655999999999999"/>
    <n v="19.284199999999998"/>
    <n v="19.318999999999999"/>
    <n v="19.270700000000001"/>
    <n v="19.347899999999999"/>
  </r>
  <r>
    <x v="10"/>
    <x v="10"/>
    <n v="18.5945"/>
    <n v="18.628"/>
    <n v="18.581499999999998"/>
    <n v="18.655999999999999"/>
    <n v="19.284199999999998"/>
    <n v="19.318999999999999"/>
    <n v="19.270700000000001"/>
    <n v="19.347899999999999"/>
  </r>
  <r>
    <x v="10"/>
    <x v="10"/>
    <n v="18.5945"/>
    <n v="18.628"/>
    <n v="18.581499999999998"/>
    <n v="18.655999999999999"/>
    <n v="19.284199999999998"/>
    <n v="19.318999999999999"/>
    <n v="19.270700000000001"/>
    <n v="19.347899999999999"/>
  </r>
  <r>
    <x v="10"/>
    <x v="10"/>
    <n v="18.597899999999999"/>
    <n v="18.631399999999999"/>
    <n v="18.584900000000001"/>
    <n v="18.659300000000002"/>
    <n v="19.0548"/>
    <n v="19.089099999999998"/>
    <n v="19.041399999999999"/>
    <n v="19.117699999999999"/>
  </r>
  <r>
    <x v="10"/>
    <x v="10"/>
    <n v="18.603300000000001"/>
    <n v="18.636900000000001"/>
    <n v="18.590299999999999"/>
    <n v="18.6648"/>
    <n v="19.100000000000001"/>
    <n v="19.134499999999999"/>
    <n v="19.0867"/>
    <n v="19.1632"/>
  </r>
  <r>
    <x v="10"/>
    <x v="10"/>
    <n v="18.606200000000001"/>
    <n v="18.639700000000001"/>
    <n v="18.5932"/>
    <n v="18.6677"/>
    <n v="19.210100000000001"/>
    <n v="19.244700000000002"/>
    <n v="19.1967"/>
    <n v="19.273599999999998"/>
  </r>
  <r>
    <x v="10"/>
    <x v="10"/>
    <n v="18.604500000000002"/>
    <n v="18.638000000000002"/>
    <n v="18.5914"/>
    <n v="18.665900000000001"/>
    <n v="19.3736"/>
    <n v="19.4085"/>
    <n v="19.360099999999999"/>
    <n v="19.4376"/>
  </r>
  <r>
    <x v="10"/>
    <x v="10"/>
    <n v="18.607099999999999"/>
    <n v="18.640599999999999"/>
    <n v="18.594100000000001"/>
    <n v="18.668600000000001"/>
    <n v="19.367000000000001"/>
    <n v="19.401900000000001"/>
    <n v="19.3535"/>
    <n v="19.431000000000001"/>
  </r>
  <r>
    <x v="10"/>
    <x v="10"/>
    <n v="18.607099999999999"/>
    <n v="18.640599999999999"/>
    <n v="18.594100000000001"/>
    <n v="18.668600000000001"/>
    <n v="19.367000000000001"/>
    <n v="19.401900000000001"/>
    <n v="19.3535"/>
    <n v="19.431000000000001"/>
  </r>
  <r>
    <x v="10"/>
    <x v="10"/>
    <n v="18.607099999999999"/>
    <n v="18.640599999999999"/>
    <n v="18.594100000000001"/>
    <n v="18.668600000000001"/>
    <n v="19.367000000000001"/>
    <n v="19.401900000000001"/>
    <n v="19.3535"/>
    <n v="19.431000000000001"/>
  </r>
  <r>
    <x v="10"/>
    <x v="10"/>
    <n v="18.6069"/>
    <n v="18.6404"/>
    <n v="18.593900000000001"/>
    <n v="18.668399999999998"/>
    <n v="19.407299999999999"/>
    <n v="19.442299999999999"/>
    <n v="19.393699999999999"/>
    <n v="19.471499999999999"/>
  </r>
  <r>
    <x v="10"/>
    <x v="10"/>
    <n v="18.614000000000001"/>
    <n v="18.647500000000001"/>
    <n v="18.600999999999999"/>
    <n v="18.6755"/>
    <n v="19.311599999999999"/>
    <n v="19.346399999999999"/>
    <n v="19.297999999999998"/>
    <n v="19.375399999999999"/>
  </r>
  <r>
    <x v="10"/>
    <x v="10"/>
    <n v="18.619399999999999"/>
    <n v="18.652999999999999"/>
    <n v="18.606400000000001"/>
    <n v="18.681000000000001"/>
    <n v="19.282399999999999"/>
    <n v="19.3172"/>
    <n v="19.268899999999999"/>
    <n v="19.3462"/>
  </r>
  <r>
    <x v="10"/>
    <x v="11"/>
    <n v="18.612300000000001"/>
    <n v="18.645800000000001"/>
    <n v="18.5992"/>
    <n v="18.6738"/>
    <n v="19.4206"/>
    <n v="19.4556"/>
    <n v="19.407"/>
    <n v="19.4848"/>
  </r>
  <r>
    <x v="10"/>
    <x v="11"/>
    <n v="18.610299999999999"/>
    <n v="18.643799999999999"/>
    <n v="18.597300000000001"/>
    <n v="18.671800000000001"/>
    <n v="19.6004"/>
    <n v="19.6357"/>
    <n v="19.586600000000001"/>
    <n v="19.665099999999999"/>
  </r>
  <r>
    <x v="10"/>
    <x v="11"/>
    <n v="18.610299999999999"/>
    <n v="18.643799999999999"/>
    <n v="18.597300000000001"/>
    <n v="18.671800000000001"/>
    <n v="19.6004"/>
    <n v="19.6357"/>
    <n v="19.586600000000001"/>
    <n v="19.665099999999999"/>
  </r>
  <r>
    <x v="10"/>
    <x v="11"/>
    <n v="18.610299999999999"/>
    <n v="18.643799999999999"/>
    <n v="18.597300000000001"/>
    <n v="18.671800000000001"/>
    <n v="19.6004"/>
    <n v="19.6357"/>
    <n v="19.586600000000001"/>
    <n v="19.665099999999999"/>
  </r>
  <r>
    <x v="10"/>
    <x v="11"/>
    <n v="18.613"/>
    <n v="18.6465"/>
    <n v="18.600000000000001"/>
    <n v="18.674499999999998"/>
    <n v="19.643599999999999"/>
    <n v="19.678899999999999"/>
    <n v="19.629799999999999"/>
    <n v="19.708500000000001"/>
  </r>
  <r>
    <x v="10"/>
    <x v="11"/>
    <n v="18.6143"/>
    <n v="18.6479"/>
    <n v="18.601299999999998"/>
    <n v="18.675799999999999"/>
    <n v="19.537500000000001"/>
    <n v="19.572700000000001"/>
    <n v="19.523800000000001"/>
    <n v="19.602"/>
  </r>
  <r>
    <x v="10"/>
    <x v="11"/>
    <n v="18.616599999999998"/>
    <n v="18.650099999999998"/>
    <n v="18.6036"/>
    <n v="18.678100000000001"/>
    <n v="19.5015"/>
    <n v="19.5366"/>
    <n v="19.4879"/>
    <n v="19.565999999999999"/>
  </r>
  <r>
    <x v="10"/>
    <x v="11"/>
    <n v="18.620200000000001"/>
    <n v="18.6538"/>
    <n v="18.607199999999999"/>
    <n v="18.681799999999999"/>
    <n v="19.5764"/>
    <n v="19.611699999999999"/>
    <n v="19.5627"/>
    <n v="19.641100000000002"/>
  </r>
  <r>
    <x v="10"/>
    <x v="11"/>
    <n v="18.620799999999999"/>
    <n v="18.654399999999999"/>
    <n v="18.607800000000001"/>
    <n v="18.682400000000001"/>
    <n v="19.668399999999998"/>
    <n v="19.703900000000001"/>
    <n v="19.654699999999998"/>
    <n v="19.7334"/>
  </r>
  <r>
    <x v="10"/>
    <x v="11"/>
    <n v="18.620799999999999"/>
    <n v="18.654399999999999"/>
    <n v="18.607800000000001"/>
    <n v="18.682400000000001"/>
    <n v="19.668399999999998"/>
    <n v="19.703900000000001"/>
    <n v="19.654699999999998"/>
    <n v="19.7334"/>
  </r>
  <r>
    <x v="10"/>
    <x v="11"/>
    <n v="18.620799999999999"/>
    <n v="18.654399999999999"/>
    <n v="18.607800000000001"/>
    <n v="18.682400000000001"/>
    <n v="19.668399999999998"/>
    <n v="19.703900000000001"/>
    <n v="19.654699999999998"/>
    <n v="19.7334"/>
  </r>
  <r>
    <x v="10"/>
    <x v="11"/>
    <n v="18.619900000000001"/>
    <n v="18.653400000000001"/>
    <n v="18.6069"/>
    <n v="18.6814"/>
    <n v="19.6386"/>
    <n v="19.6739"/>
    <n v="19.6248"/>
    <n v="19.703499999999998"/>
  </r>
  <r>
    <x v="10"/>
    <x v="11"/>
    <n v="18.624600000000001"/>
    <n v="18.658100000000001"/>
    <n v="18.611499999999999"/>
    <n v="18.6861"/>
    <n v="19.638200000000001"/>
    <n v="19.6736"/>
    <n v="19.624500000000001"/>
    <n v="19.703099999999999"/>
  </r>
  <r>
    <x v="10"/>
    <x v="11"/>
    <n v="18.6266"/>
    <n v="18.6602"/>
    <n v="18.613600000000002"/>
    <n v="18.688199999999998"/>
    <n v="19.834900000000001"/>
    <n v="19.8706"/>
    <n v="19.821000000000002"/>
    <n v="19.900400000000001"/>
  </r>
  <r>
    <x v="10"/>
    <x v="11"/>
    <n v="18.625399999999999"/>
    <n v="18.658899999999999"/>
    <n v="18.612300000000001"/>
    <n v="18.686900000000001"/>
    <n v="19.798500000000001"/>
    <n v="19.834099999999999"/>
    <n v="19.784600000000001"/>
    <n v="19.863900000000001"/>
  </r>
  <r>
    <x v="10"/>
    <x v="11"/>
    <n v="18.626799999999999"/>
    <n v="18.660299999999999"/>
    <n v="18.613700000000001"/>
    <n v="18.688300000000002"/>
    <n v="19.811399999999999"/>
    <n v="19.847100000000001"/>
    <n v="19.797599999999999"/>
    <n v="19.876899999999999"/>
  </r>
  <r>
    <x v="10"/>
    <x v="11"/>
    <n v="18.626799999999999"/>
    <n v="18.660299999999999"/>
    <n v="18.613700000000001"/>
    <n v="18.688300000000002"/>
    <n v="19.811399999999999"/>
    <n v="19.847100000000001"/>
    <n v="19.797599999999999"/>
    <n v="19.876899999999999"/>
  </r>
  <r>
    <x v="10"/>
    <x v="11"/>
    <n v="18.626799999999999"/>
    <n v="18.660299999999999"/>
    <n v="18.613700000000001"/>
    <n v="18.688300000000002"/>
    <n v="19.811399999999999"/>
    <n v="19.847100000000001"/>
    <n v="19.797599999999999"/>
    <n v="19.876899999999999"/>
  </r>
  <r>
    <x v="10"/>
    <x v="11"/>
    <n v="18.6312"/>
    <n v="18.6647"/>
    <n v="18.618099999999998"/>
    <n v="18.692699999999999"/>
    <n v="19.7925"/>
    <n v="19.828199999999999"/>
    <n v="19.778700000000001"/>
    <n v="19.857900000000001"/>
  </r>
  <r>
    <x v="10"/>
    <x v="11"/>
    <n v="18.638100000000001"/>
    <n v="18.671700000000001"/>
    <n v="18.625"/>
    <n v="18.6997"/>
    <n v="19.802499999999998"/>
    <n v="19.838200000000001"/>
    <n v="19.788599999999999"/>
    <n v="19.867899999999999"/>
  </r>
  <r>
    <x v="10"/>
    <x v="11"/>
    <n v="18.6432"/>
    <n v="18.6768"/>
    <n v="18.630099999999999"/>
    <n v="18.704799999999999"/>
    <n v="19.7987"/>
    <n v="19.834399999999999"/>
    <n v="19.7849"/>
    <n v="19.8642"/>
  </r>
  <r>
    <x v="10"/>
    <x v="11"/>
    <n v="18.652200000000001"/>
    <n v="18.6858"/>
    <n v="18.639199999999999"/>
    <n v="18.713799999999999"/>
    <n v="19.8354"/>
    <n v="19.871099999999998"/>
    <n v="19.8215"/>
    <n v="19.9009"/>
  </r>
  <r>
    <x v="10"/>
    <x v="11"/>
    <n v="18.659199999999998"/>
    <n v="18.692799999999998"/>
    <n v="18.6462"/>
    <n v="18.7209"/>
    <n v="19.804400000000001"/>
    <n v="19.8401"/>
    <n v="19.790600000000001"/>
    <n v="19.869900000000001"/>
  </r>
  <r>
    <x v="10"/>
    <x v="11"/>
    <n v="18.659199999999998"/>
    <n v="18.692799999999998"/>
    <n v="18.6462"/>
    <n v="18.7209"/>
    <n v="19.804400000000001"/>
    <n v="19.8401"/>
    <n v="19.790600000000001"/>
    <n v="19.869900000000001"/>
  </r>
  <r>
    <x v="10"/>
    <x v="11"/>
    <n v="18.659199999999998"/>
    <n v="18.692799999999998"/>
    <n v="18.6462"/>
    <n v="18.7209"/>
    <n v="19.804400000000001"/>
    <n v="19.8401"/>
    <n v="19.790600000000001"/>
    <n v="19.869900000000001"/>
  </r>
  <r>
    <x v="10"/>
    <x v="11"/>
    <n v="18.664899999999999"/>
    <n v="18.698599999999999"/>
    <n v="18.651900000000001"/>
    <n v="18.726600000000001"/>
    <n v="19.8324"/>
    <n v="19.868099999999998"/>
    <n v="19.8185"/>
    <n v="19.898"/>
  </r>
  <r>
    <x v="10"/>
    <x v="11"/>
    <n v="18.6813"/>
    <n v="18.715"/>
    <n v="18.668299999999999"/>
    <n v="18.743099999999998"/>
    <n v="19.9087"/>
    <n v="19.944600000000001"/>
    <n v="19.8948"/>
    <n v="19.974499999999999"/>
  </r>
  <r>
    <x v="10"/>
    <x v="11"/>
    <n v="18.696400000000001"/>
    <n v="18.7301"/>
    <n v="18.683299999999999"/>
    <n v="18.758199999999999"/>
    <n v="19.894600000000001"/>
    <n v="19.930399999999999"/>
    <n v="19.880600000000001"/>
    <n v="19.9603"/>
  </r>
  <r>
    <x v="10"/>
    <x v="11"/>
    <n v="18.6966"/>
    <n v="18.7303"/>
    <n v="18.683499999999999"/>
    <n v="18.758400000000002"/>
    <n v="19.881599999999999"/>
    <n v="19.9175"/>
    <n v="19.867699999999999"/>
    <n v="19.947299999999998"/>
  </r>
  <r>
    <x v="10"/>
    <x v="11"/>
    <n v="18.6983"/>
    <n v="18.731999999999999"/>
    <n v="18.685199999999998"/>
    <n v="18.760100000000001"/>
    <n v="19.934899999999999"/>
    <n v="19.970800000000001"/>
    <n v="19.9209"/>
    <n v="20.000699999999998"/>
  </r>
  <r>
    <x v="10"/>
    <x v="11"/>
    <n v="18.6983"/>
    <n v="18.731999999999999"/>
    <n v="18.685199999999998"/>
    <n v="18.760100000000001"/>
    <n v="19.934899999999999"/>
    <n v="19.970800000000001"/>
    <n v="19.9209"/>
    <n v="20.000699999999998"/>
  </r>
  <r>
    <x v="11"/>
    <x v="0"/>
    <n v="18.6983"/>
    <n v="18.731999999999999"/>
    <n v="18.685199999999998"/>
    <n v="18.760100000000001"/>
    <n v="19.934899999999999"/>
    <n v="19.970800000000001"/>
    <n v="19.9209"/>
    <n v="20.000699999999998"/>
  </r>
  <r>
    <x v="11"/>
    <x v="0"/>
    <n v="18.7029"/>
    <n v="18.736599999999999"/>
    <n v="18.689800000000002"/>
    <n v="18.764700000000001"/>
    <n v="19.980599999999999"/>
    <n v="20.0166"/>
    <n v="19.9666"/>
    <n v="20.046600000000002"/>
  </r>
  <r>
    <x v="11"/>
    <x v="0"/>
    <n v="18.7105"/>
    <n v="18.744199999999999"/>
    <n v="18.697399999999998"/>
    <n v="18.772300000000001"/>
    <n v="19.7818"/>
    <n v="19.817499999999999"/>
    <n v="19.768000000000001"/>
    <n v="19.847200000000001"/>
  </r>
  <r>
    <x v="11"/>
    <x v="0"/>
    <n v="18.7194"/>
    <n v="18.7531"/>
    <n v="18.706299999999999"/>
    <n v="18.781199999999998"/>
    <n v="19.847200000000001"/>
    <n v="19.882999999999999"/>
    <n v="19.833300000000001"/>
    <n v="19.912800000000001"/>
  </r>
  <r>
    <x v="11"/>
    <x v="0"/>
    <n v="18.738700000000001"/>
    <n v="18.772500000000001"/>
    <n v="18.7256"/>
    <n v="18.800599999999999"/>
    <n v="19.8886"/>
    <n v="19.924499999999998"/>
    <n v="19.874700000000001"/>
    <n v="19.9544"/>
  </r>
  <r>
    <x v="11"/>
    <x v="0"/>
    <n v="18.7498"/>
    <n v="18.7836"/>
    <n v="18.736699999999999"/>
    <n v="18.811800000000002"/>
    <n v="19.704000000000001"/>
    <n v="19.7395"/>
    <n v="19.690200000000001"/>
    <n v="19.769200000000001"/>
  </r>
  <r>
    <x v="11"/>
    <x v="0"/>
    <n v="18.7498"/>
    <n v="18.7836"/>
    <n v="18.736699999999999"/>
    <n v="18.811800000000002"/>
    <n v="19.704000000000001"/>
    <n v="19.7395"/>
    <n v="19.690200000000001"/>
    <n v="19.769200000000001"/>
  </r>
  <r>
    <x v="11"/>
    <x v="0"/>
    <n v="18.7498"/>
    <n v="18.7836"/>
    <n v="18.736699999999999"/>
    <n v="18.811800000000002"/>
    <n v="19.704000000000001"/>
    <n v="19.7395"/>
    <n v="19.690200000000001"/>
    <n v="19.769200000000001"/>
  </r>
  <r>
    <x v="11"/>
    <x v="0"/>
    <n v="18.753799999999998"/>
    <n v="18.787600000000001"/>
    <n v="18.7407"/>
    <n v="18.815799999999999"/>
    <n v="20.026900000000001"/>
    <n v="20.062999999999999"/>
    <n v="20.012899999999998"/>
    <n v="20.0931"/>
  </r>
  <r>
    <x v="11"/>
    <x v="0"/>
    <n v="18.755500000000001"/>
    <n v="18.789300000000001"/>
    <n v="18.7424"/>
    <n v="18.817499999999999"/>
    <n v="20.1386"/>
    <n v="20.174900000000001"/>
    <n v="20.124500000000001"/>
    <n v="20.205100000000002"/>
  </r>
  <r>
    <x v="11"/>
    <x v="0"/>
    <n v="18.758099999999999"/>
    <n v="18.791899999999998"/>
    <n v="18.745000000000001"/>
    <n v="18.8201"/>
    <n v="20.152799999999999"/>
    <n v="20.1891"/>
    <n v="20.1387"/>
    <n v="20.2194"/>
  </r>
  <r>
    <x v="11"/>
    <x v="0"/>
    <n v="18.7608"/>
    <n v="18.794599999999999"/>
    <n v="18.747699999999998"/>
    <n v="18.822800000000001"/>
    <n v="20.1858"/>
    <n v="20.222200000000001"/>
    <n v="20.171700000000001"/>
    <n v="20.252500000000001"/>
  </r>
  <r>
    <x v="11"/>
    <x v="0"/>
    <n v="18.7592"/>
    <n v="18.792999999999999"/>
    <n v="18.746099999999998"/>
    <n v="18.821200000000001"/>
    <n v="20.3386"/>
    <n v="20.3752"/>
    <n v="20.324300000000001"/>
    <n v="20.405799999999999"/>
  </r>
  <r>
    <x v="11"/>
    <x v="0"/>
    <n v="18.7592"/>
    <n v="18.792999999999999"/>
    <n v="18.746099999999998"/>
    <n v="18.821200000000001"/>
    <n v="20.3386"/>
    <n v="20.3752"/>
    <n v="20.324300000000001"/>
    <n v="20.405799999999999"/>
  </r>
  <r>
    <x v="11"/>
    <x v="0"/>
    <n v="18.7592"/>
    <n v="18.792999999999999"/>
    <n v="18.746099999999998"/>
    <n v="18.821200000000001"/>
    <n v="20.3386"/>
    <n v="20.3752"/>
    <n v="20.324300000000001"/>
    <n v="20.405799999999999"/>
  </r>
  <r>
    <x v="11"/>
    <x v="0"/>
    <n v="18.7681"/>
    <n v="18.8019"/>
    <n v="18.754999999999999"/>
    <n v="18.830100000000002"/>
    <n v="20.316299999999998"/>
    <n v="20.352900000000002"/>
    <n v="20.302099999999999"/>
    <n v="20.383500000000002"/>
  </r>
  <r>
    <x v="11"/>
    <x v="0"/>
    <n v="18.769100000000002"/>
    <n v="18.802900000000001"/>
    <n v="18.756"/>
    <n v="18.831099999999999"/>
    <n v="20.3157"/>
    <n v="20.3523"/>
    <n v="20.301500000000001"/>
    <n v="20.3828"/>
  </r>
  <r>
    <x v="11"/>
    <x v="0"/>
    <n v="18.770099999999999"/>
    <n v="18.803899999999999"/>
    <n v="18.757000000000001"/>
    <n v="18.832100000000001"/>
    <n v="20.332899999999999"/>
    <n v="20.369499999999999"/>
    <n v="20.3187"/>
    <n v="20.400099999999998"/>
  </r>
  <r>
    <x v="11"/>
    <x v="0"/>
    <n v="18.7742"/>
    <n v="18.808"/>
    <n v="18.760999999999999"/>
    <n v="18.836200000000002"/>
    <n v="20.305399999999999"/>
    <n v="20.341899999999999"/>
    <n v="20.2911"/>
    <n v="20.372499999999999"/>
  </r>
  <r>
    <x v="11"/>
    <x v="0"/>
    <n v="18.777100000000001"/>
    <n v="18.811"/>
    <n v="18.763999999999999"/>
    <n v="18.839200000000002"/>
    <n v="20.341899999999999"/>
    <n v="20.378499999999999"/>
    <n v="20.3276"/>
    <n v="20.409099999999999"/>
  </r>
  <r>
    <x v="11"/>
    <x v="0"/>
    <n v="18.777100000000001"/>
    <n v="18.811"/>
    <n v="18.763999999999999"/>
    <n v="18.839200000000002"/>
    <n v="20.341899999999999"/>
    <n v="20.378499999999999"/>
    <n v="20.3276"/>
    <n v="20.409099999999999"/>
  </r>
  <r>
    <x v="11"/>
    <x v="0"/>
    <n v="18.777100000000001"/>
    <n v="18.811"/>
    <n v="18.763999999999999"/>
    <n v="18.839200000000002"/>
    <n v="20.341899999999999"/>
    <n v="20.378499999999999"/>
    <n v="20.3276"/>
    <n v="20.409099999999999"/>
  </r>
  <r>
    <x v="11"/>
    <x v="0"/>
    <n v="18.784400000000002"/>
    <n v="18.818300000000001"/>
    <n v="18.7713"/>
    <n v="18.846499999999999"/>
    <n v="20.476800000000001"/>
    <n v="20.5137"/>
    <n v="20.462399999999999"/>
    <n v="20.5444"/>
  </r>
  <r>
    <x v="11"/>
    <x v="0"/>
    <n v="18.773499999999999"/>
    <n v="18.807300000000001"/>
    <n v="18.760400000000001"/>
    <n v="18.8355"/>
    <n v="20.414200000000001"/>
    <n v="20.450900000000001"/>
    <n v="20.399899999999999"/>
    <n v="20.4816"/>
  </r>
  <r>
    <x v="11"/>
    <x v="0"/>
    <n v="18.785"/>
    <n v="18.8188"/>
    <n v="18.771799999999999"/>
    <n v="18.847100000000001"/>
    <n v="20.437000000000001"/>
    <n v="20.473800000000001"/>
    <n v="20.422699999999999"/>
    <n v="20.5045"/>
  </r>
  <r>
    <x v="11"/>
    <x v="0"/>
    <n v="18.785299999999999"/>
    <n v="18.819099999999999"/>
    <n v="18.772099999999998"/>
    <n v="18.847300000000001"/>
    <n v="20.493099999999998"/>
    <n v="20.530100000000001"/>
    <n v="20.4788"/>
    <n v="20.5609"/>
  </r>
  <r>
    <x v="11"/>
    <x v="0"/>
    <n v="18.7852"/>
    <n v="18.819099999999999"/>
    <n v="18.772099999999998"/>
    <n v="18.847300000000001"/>
    <n v="20.440100000000001"/>
    <n v="20.476900000000001"/>
    <n v="20.425799999999999"/>
    <n v="20.5076"/>
  </r>
  <r>
    <x v="11"/>
    <x v="0"/>
    <n v="18.7852"/>
    <n v="18.819099999999999"/>
    <n v="18.772099999999998"/>
    <n v="18.847300000000001"/>
    <n v="20.440100000000001"/>
    <n v="20.476900000000001"/>
    <n v="20.425799999999999"/>
    <n v="20.5076"/>
  </r>
  <r>
    <x v="11"/>
    <x v="0"/>
    <n v="18.7852"/>
    <n v="18.819099999999999"/>
    <n v="18.772099999999998"/>
    <n v="18.847300000000001"/>
    <n v="20.440100000000001"/>
    <n v="20.476900000000001"/>
    <n v="20.425799999999999"/>
    <n v="20.5076"/>
  </r>
  <r>
    <x v="11"/>
    <x v="0"/>
    <n v="18.787600000000001"/>
    <n v="18.8215"/>
    <n v="18.7745"/>
    <n v="18.849699999999999"/>
    <n v="20.452500000000001"/>
    <n v="20.4894"/>
    <n v="20.438199999999998"/>
    <n v="20.520099999999999"/>
  </r>
  <r>
    <x v="11"/>
    <x v="0"/>
    <n v="18.787800000000001"/>
    <n v="18.8216"/>
    <n v="18.7746"/>
    <n v="18.849900000000002"/>
    <n v="20.345800000000001"/>
    <n v="20.382400000000001"/>
    <n v="20.331499999999998"/>
    <n v="20.413"/>
  </r>
  <r>
    <x v="11"/>
    <x v="1"/>
    <n v="18.7897"/>
    <n v="18.823499999999999"/>
    <n v="18.776499999999999"/>
    <n v="18.851800000000001"/>
    <n v="20.4512"/>
    <n v="20.488"/>
    <n v="20.436800000000002"/>
    <n v="20.518699999999999"/>
  </r>
  <r>
    <x v="11"/>
    <x v="1"/>
    <n v="18.7913"/>
    <n v="18.825199999999999"/>
    <n v="18.778199999999998"/>
    <n v="18.853400000000001"/>
    <n v="20.6661"/>
    <n v="20.703299999999999"/>
    <n v="20.651599999999998"/>
    <n v="20.734400000000001"/>
  </r>
  <r>
    <x v="11"/>
    <x v="1"/>
    <n v="18.794799999999999"/>
    <n v="18.828700000000001"/>
    <n v="18.781700000000001"/>
    <n v="18.8569"/>
    <n v="20.516300000000001"/>
    <n v="20.5532"/>
    <n v="20.501899999999999"/>
    <n v="20.584099999999999"/>
  </r>
  <r>
    <x v="11"/>
    <x v="1"/>
    <n v="18.794799999999999"/>
    <n v="18.828700000000001"/>
    <n v="18.781700000000001"/>
    <n v="18.8569"/>
    <n v="20.516300000000001"/>
    <n v="20.5532"/>
    <n v="20.501899999999999"/>
    <n v="20.584099999999999"/>
  </r>
  <r>
    <x v="11"/>
    <x v="1"/>
    <n v="18.794799999999999"/>
    <n v="18.828700000000001"/>
    <n v="18.781700000000001"/>
    <n v="18.8569"/>
    <n v="20.516300000000001"/>
    <n v="20.5532"/>
    <n v="20.501899999999999"/>
    <n v="20.584099999999999"/>
  </r>
  <r>
    <x v="11"/>
    <x v="1"/>
    <n v="18.809200000000001"/>
    <n v="18.843"/>
    <n v="18.795999999999999"/>
    <n v="18.871300000000002"/>
    <n v="20.266200000000001"/>
    <n v="20.302800000000001"/>
    <n v="20.252099999999999"/>
    <n v="20.333200000000001"/>
  </r>
  <r>
    <x v="11"/>
    <x v="1"/>
    <n v="18.808700000000002"/>
    <n v="18.842600000000001"/>
    <n v="18.795500000000001"/>
    <n v="18.870799999999999"/>
    <n v="20.160599999999999"/>
    <n v="20.196899999999999"/>
    <n v="20.1464"/>
    <n v="20.2272"/>
  </r>
  <r>
    <x v="11"/>
    <x v="1"/>
    <n v="18.809999999999999"/>
    <n v="18.843900000000001"/>
    <n v="18.796800000000001"/>
    <n v="18.8721"/>
    <n v="20.212700000000002"/>
    <n v="20.249199999999998"/>
    <n v="20.198599999999999"/>
    <n v="20.279499999999999"/>
  </r>
  <r>
    <x v="11"/>
    <x v="1"/>
    <n v="18.8109"/>
    <n v="18.844799999999999"/>
    <n v="18.797699999999999"/>
    <n v="18.873000000000001"/>
    <n v="20.231300000000001"/>
    <n v="20.267700000000001"/>
    <n v="20.217099999999999"/>
    <n v="20.298100000000002"/>
  </r>
  <r>
    <x v="11"/>
    <x v="1"/>
    <n v="18.811199999999999"/>
    <n v="18.845099999999999"/>
    <n v="18.797999999999998"/>
    <n v="18.8733"/>
    <n v="20.166399999999999"/>
    <n v="20.2027"/>
    <n v="20.152200000000001"/>
    <n v="20.233000000000001"/>
  </r>
  <r>
    <x v="11"/>
    <x v="1"/>
    <n v="18.811199999999999"/>
    <n v="18.845099999999999"/>
    <n v="18.797999999999998"/>
    <n v="18.8733"/>
    <n v="20.166399999999999"/>
    <n v="20.2027"/>
    <n v="20.152200000000001"/>
    <n v="20.233000000000001"/>
  </r>
  <r>
    <x v="11"/>
    <x v="1"/>
    <n v="18.811199999999999"/>
    <n v="18.845099999999999"/>
    <n v="18.797999999999998"/>
    <n v="18.8733"/>
    <n v="20.166399999999999"/>
    <n v="20.2027"/>
    <n v="20.152200000000001"/>
    <n v="20.233000000000001"/>
  </r>
  <r>
    <x v="11"/>
    <x v="1"/>
    <n v="18.8184"/>
    <n v="18.8523"/>
    <n v="18.805199999999999"/>
    <n v="18.880600000000001"/>
    <n v="20.092199999999998"/>
    <n v="20.128399999999999"/>
    <n v="20.078199999999999"/>
    <n v="20.1586"/>
  </r>
  <r>
    <x v="11"/>
    <x v="1"/>
    <n v="18.822500000000002"/>
    <n v="18.856400000000001"/>
    <n v="18.8093"/>
    <n v="18.884699999999999"/>
    <n v="20.2332"/>
    <n v="20.2697"/>
    <n v="20.219100000000001"/>
    <n v="20.3001"/>
  </r>
  <r>
    <x v="11"/>
    <x v="1"/>
    <n v="18.828199999999999"/>
    <n v="18.862100000000002"/>
    <n v="18.815000000000001"/>
    <n v="18.8904"/>
    <n v="20.174600000000002"/>
    <n v="20.210899999999999"/>
    <n v="20.160399999999999"/>
    <n v="20.241199999999999"/>
  </r>
  <r>
    <x v="11"/>
    <x v="1"/>
    <n v="18.832000000000001"/>
    <n v="18.8659"/>
    <n v="18.8188"/>
    <n v="18.894200000000001"/>
    <n v="20.157900000000001"/>
    <n v="20.194199999999999"/>
    <n v="20.143799999999999"/>
    <n v="20.224499999999999"/>
  </r>
  <r>
    <x v="11"/>
    <x v="1"/>
    <n v="18.835999999999999"/>
    <n v="18.87"/>
    <n v="18.822900000000001"/>
    <n v="18.898299999999999"/>
    <n v="20.037600000000001"/>
    <n v="20.073699999999999"/>
    <n v="20.023599999999998"/>
    <n v="20.1038"/>
  </r>
  <r>
    <x v="11"/>
    <x v="1"/>
    <n v="18.835999999999999"/>
    <n v="18.87"/>
    <n v="18.822900000000001"/>
    <n v="18.898299999999999"/>
    <n v="20.037600000000001"/>
    <n v="20.073699999999999"/>
    <n v="20.023599999999998"/>
    <n v="20.1038"/>
  </r>
  <r>
    <x v="11"/>
    <x v="1"/>
    <n v="18.835999999999999"/>
    <n v="18.87"/>
    <n v="18.822900000000001"/>
    <n v="18.898299999999999"/>
    <n v="20.037600000000001"/>
    <n v="20.073699999999999"/>
    <n v="20.023599999999998"/>
    <n v="20.1038"/>
  </r>
  <r>
    <x v="11"/>
    <x v="1"/>
    <n v="18.843800000000002"/>
    <n v="18.877700000000001"/>
    <n v="18.8306"/>
    <n v="18.905999999999999"/>
    <n v="20.1432"/>
    <n v="20.179500000000001"/>
    <n v="20.129100000000001"/>
    <n v="20.209800000000001"/>
  </r>
  <r>
    <x v="11"/>
    <x v="1"/>
    <n v="18.846399999999999"/>
    <n v="18.880299999999998"/>
    <n v="18.833200000000001"/>
    <n v="18.9087"/>
    <n v="20.094999999999999"/>
    <n v="20.1312"/>
    <n v="20.0809"/>
    <n v="20.1614"/>
  </r>
  <r>
    <x v="11"/>
    <x v="1"/>
    <n v="18.8506"/>
    <n v="18.884599999999999"/>
    <n v="18.837399999999999"/>
    <n v="18.9129"/>
    <n v="20.059899999999999"/>
    <n v="20.096"/>
    <n v="20.0459"/>
    <n v="20.126200000000001"/>
  </r>
  <r>
    <x v="11"/>
    <x v="1"/>
    <n v="18.854800000000001"/>
    <n v="18.8887"/>
    <n v="18.8416"/>
    <n v="18.917100000000001"/>
    <n v="19.997699999999998"/>
    <n v="20.0337"/>
    <n v="19.983699999999999"/>
    <n v="20.063800000000001"/>
  </r>
  <r>
    <x v="11"/>
    <x v="1"/>
    <n v="18.8567"/>
    <n v="18.890599999999999"/>
    <n v="18.843499999999999"/>
    <n v="18.919"/>
    <n v="19.965299999999999"/>
    <n v="20.001200000000001"/>
    <n v="19.9513"/>
    <n v="20.031199999999998"/>
  </r>
  <r>
    <x v="11"/>
    <x v="1"/>
    <n v="18.8567"/>
    <n v="18.890599999999999"/>
    <n v="18.843499999999999"/>
    <n v="18.919"/>
    <n v="19.965299999999999"/>
    <n v="20.001200000000001"/>
    <n v="19.9513"/>
    <n v="20.031199999999998"/>
  </r>
  <r>
    <x v="11"/>
    <x v="1"/>
    <n v="18.8567"/>
    <n v="18.890599999999999"/>
    <n v="18.843499999999999"/>
    <n v="18.919"/>
    <n v="19.965299999999999"/>
    <n v="20.001200000000001"/>
    <n v="19.9513"/>
    <n v="20.031199999999998"/>
  </r>
  <r>
    <x v="11"/>
    <x v="1"/>
    <n v="18.863199999999999"/>
    <n v="18.897200000000002"/>
    <n v="18.850000000000001"/>
    <n v="18.925599999999999"/>
    <n v="19.906099999999999"/>
    <n v="19.9419"/>
    <n v="19.892099999999999"/>
    <n v="19.971800000000002"/>
  </r>
  <r>
    <x v="11"/>
    <x v="1"/>
    <n v="18.864699999999999"/>
    <n v="18.898599999999998"/>
    <n v="18.851500000000001"/>
    <n v="18.927"/>
    <n v="20.004200000000001"/>
    <n v="20.040299999999998"/>
    <n v="19.990200000000002"/>
    <n v="20.0703"/>
  </r>
  <r>
    <x v="11"/>
    <x v="2"/>
    <n v="18.865200000000002"/>
    <n v="18.899100000000001"/>
    <n v="18.851900000000001"/>
    <n v="18.927499999999998"/>
    <n v="20.084499999999998"/>
    <n v="20.120699999999999"/>
    <n v="20.070399999999999"/>
    <n v="20.1508"/>
  </r>
  <r>
    <x v="11"/>
    <x v="2"/>
    <n v="18.867000000000001"/>
    <n v="18.901"/>
    <n v="18.8538"/>
    <n v="18.929300000000001"/>
    <n v="20.054500000000001"/>
    <n v="20.090599999999998"/>
    <n v="20.040400000000002"/>
    <n v="20.120699999999999"/>
  </r>
  <r>
    <x v="11"/>
    <x v="2"/>
    <n v="18.858699999999999"/>
    <n v="18.892700000000001"/>
    <n v="18.845500000000001"/>
    <n v="18.920999999999999"/>
    <n v="20.019500000000001"/>
    <n v="20.055499999999999"/>
    <n v="20.005400000000002"/>
    <n v="20.085599999999999"/>
  </r>
  <r>
    <x v="11"/>
    <x v="2"/>
    <n v="18.858699999999999"/>
    <n v="18.892700000000001"/>
    <n v="18.845500000000001"/>
    <n v="18.920999999999999"/>
    <n v="20.019500000000001"/>
    <n v="20.055499999999999"/>
    <n v="20.005400000000002"/>
    <n v="20.085599999999999"/>
  </r>
  <r>
    <x v="11"/>
    <x v="2"/>
    <n v="18.858699999999999"/>
    <n v="18.892700000000001"/>
    <n v="18.845500000000001"/>
    <n v="18.920999999999999"/>
    <n v="20.019500000000001"/>
    <n v="20.055499999999999"/>
    <n v="20.005400000000002"/>
    <n v="20.085599999999999"/>
  </r>
  <r>
    <x v="11"/>
    <x v="2"/>
    <n v="18.880099999999999"/>
    <n v="18.914100000000001"/>
    <n v="18.866900000000001"/>
    <n v="18.942499999999999"/>
    <n v="20.085699999999999"/>
    <n v="20.1219"/>
    <n v="20.0717"/>
    <n v="20.152100000000001"/>
  </r>
  <r>
    <x v="11"/>
    <x v="2"/>
    <n v="18.890699999999999"/>
    <n v="18.924700000000001"/>
    <n v="18.877500000000001"/>
    <n v="18.953099999999999"/>
    <n v="20.154900000000001"/>
    <n v="20.191299999999998"/>
    <n v="20.140799999999999"/>
    <n v="20.221499999999999"/>
  </r>
  <r>
    <x v="11"/>
    <x v="2"/>
    <n v="18.913499999999999"/>
    <n v="18.947600000000001"/>
    <n v="18.900300000000001"/>
    <n v="18.975999999999999"/>
    <n v="19.932300000000001"/>
    <n v="19.9682"/>
    <n v="19.918399999999998"/>
    <n v="19.998200000000001"/>
  </r>
  <r>
    <x v="11"/>
    <x v="2"/>
    <n v="18.929500000000001"/>
    <n v="18.9636"/>
    <n v="18.9162"/>
    <n v="18.992000000000001"/>
    <n v="19.9895"/>
    <n v="20.025600000000001"/>
    <n v="19.9756"/>
    <n v="20.055599999999998"/>
  </r>
  <r>
    <x v="11"/>
    <x v="2"/>
    <n v="18.9374"/>
    <n v="18.971599999999999"/>
    <n v="18.924199999999999"/>
    <n v="19"/>
    <n v="20.051100000000002"/>
    <n v="20.087199999999999"/>
    <n v="20.037099999999999"/>
    <n v="20.1174"/>
  </r>
  <r>
    <x v="11"/>
    <x v="2"/>
    <n v="18.9374"/>
    <n v="18.971599999999999"/>
    <n v="18.924199999999999"/>
    <n v="19"/>
    <n v="20.051100000000002"/>
    <n v="20.087199999999999"/>
    <n v="20.037099999999999"/>
    <n v="20.1174"/>
  </r>
  <r>
    <x v="11"/>
    <x v="2"/>
    <n v="18.9374"/>
    <n v="18.971599999999999"/>
    <n v="18.924199999999999"/>
    <n v="19"/>
    <n v="20.051100000000002"/>
    <n v="20.087199999999999"/>
    <n v="20.037099999999999"/>
    <n v="20.1174"/>
  </r>
  <r>
    <x v="11"/>
    <x v="2"/>
    <n v="18.949400000000001"/>
    <n v="18.983499999999999"/>
    <n v="18.9361"/>
    <n v="19.012"/>
    <n v="20.264500000000002"/>
    <n v="20.300999999999998"/>
    <n v="20.250299999999999"/>
    <n v="20.331399999999999"/>
  </r>
  <r>
    <x v="11"/>
    <x v="2"/>
    <n v="18.9514"/>
    <n v="18.985499999999998"/>
    <n v="18.938099999999999"/>
    <n v="19.013999999999999"/>
    <n v="20.2927"/>
    <n v="20.3292"/>
    <n v="20.278500000000001"/>
    <n v="20.3597"/>
  </r>
  <r>
    <x v="11"/>
    <x v="2"/>
    <n v="18.958300000000001"/>
    <n v="18.9924"/>
    <n v="18.945"/>
    <n v="19.020900000000001"/>
    <n v="20.252300000000002"/>
    <n v="20.288799999999998"/>
    <n v="20.238199999999999"/>
    <n v="20.319299999999998"/>
  </r>
  <r>
    <x v="11"/>
    <x v="2"/>
    <n v="18.9756"/>
    <n v="19.009799999999998"/>
    <n v="18.962299999999999"/>
    <n v="19.0383"/>
    <n v="20.141999999999999"/>
    <n v="20.1783"/>
    <n v="20.1279"/>
    <n v="20.208500000000001"/>
  </r>
  <r>
    <x v="11"/>
    <x v="2"/>
    <n v="18.9785"/>
    <n v="19.012699999999999"/>
    <n v="18.965199999999999"/>
    <n v="19.0412"/>
    <n v="20.207699999999999"/>
    <n v="20.2441"/>
    <n v="20.1936"/>
    <n v="20.2745"/>
  </r>
  <r>
    <x v="11"/>
    <x v="2"/>
    <n v="18.9785"/>
    <n v="19.012699999999999"/>
    <n v="18.965199999999999"/>
    <n v="19.0412"/>
    <n v="20.207699999999999"/>
    <n v="20.2441"/>
    <n v="20.1936"/>
    <n v="20.2745"/>
  </r>
  <r>
    <x v="11"/>
    <x v="2"/>
    <n v="18.9785"/>
    <n v="19.012699999999999"/>
    <n v="18.965199999999999"/>
    <n v="19.0412"/>
    <n v="20.207699999999999"/>
    <n v="20.2441"/>
    <n v="20.1936"/>
    <n v="20.2745"/>
  </r>
  <r>
    <x v="11"/>
    <x v="2"/>
    <n v="18.991900000000001"/>
    <n v="19.0261"/>
    <n v="18.9786"/>
    <n v="19.0547"/>
    <n v="20.275300000000001"/>
    <n v="20.311800000000002"/>
    <n v="20.261099999999999"/>
    <n v="20.342300000000002"/>
  </r>
  <r>
    <x v="11"/>
    <x v="2"/>
    <n v="19.0014"/>
    <n v="19.035699999999999"/>
    <n v="18.988099999999999"/>
    <n v="19.0642"/>
    <n v="20.409400000000002"/>
    <n v="20.446200000000001"/>
    <n v="20.395099999999999"/>
    <n v="20.476900000000001"/>
  </r>
  <r>
    <x v="11"/>
    <x v="2"/>
    <n v="19.016500000000001"/>
    <n v="19.050799999999999"/>
    <n v="19.0032"/>
    <n v="19.0794"/>
    <n v="20.501899999999999"/>
    <n v="20.538799999999998"/>
    <n v="20.487500000000001"/>
    <n v="20.569600000000001"/>
  </r>
  <r>
    <x v="11"/>
    <x v="2"/>
    <n v="19.022300000000001"/>
    <n v="19.0566"/>
    <n v="19.009"/>
    <n v="19.0852"/>
    <n v="20.722000000000001"/>
    <n v="20.7593"/>
    <n v="20.7075"/>
    <n v="20.790500000000002"/>
  </r>
  <r>
    <x v="11"/>
    <x v="2"/>
    <n v="19.037099999999999"/>
    <n v="19.071400000000001"/>
    <n v="19.023700000000002"/>
    <n v="19.100000000000001"/>
    <n v="20.505500000000001"/>
    <n v="20.542400000000001"/>
    <n v="20.491099999999999"/>
    <n v="20.5732"/>
  </r>
  <r>
    <x v="11"/>
    <x v="2"/>
    <n v="19.037099999999999"/>
    <n v="19.071400000000001"/>
    <n v="19.023700000000002"/>
    <n v="19.100000000000001"/>
    <n v="20.505500000000001"/>
    <n v="20.542400000000001"/>
    <n v="20.491099999999999"/>
    <n v="20.5732"/>
  </r>
  <r>
    <x v="11"/>
    <x v="2"/>
    <n v="19.037099999999999"/>
    <n v="19.071400000000001"/>
    <n v="19.023700000000002"/>
    <n v="19.100000000000001"/>
    <n v="20.505500000000001"/>
    <n v="20.542400000000001"/>
    <n v="20.491099999999999"/>
    <n v="20.5732"/>
  </r>
  <r>
    <x v="11"/>
    <x v="2"/>
    <n v="19.068000000000001"/>
    <n v="19.1023"/>
    <n v="19.054600000000001"/>
    <n v="19.131"/>
    <n v="20.525200000000002"/>
    <n v="20.562200000000001"/>
    <n v="20.510899999999999"/>
    <n v="20.593"/>
  </r>
  <r>
    <x v="11"/>
    <x v="2"/>
    <n v="19.0839"/>
    <n v="19.118300000000001"/>
    <n v="19.070499999999999"/>
    <n v="19.146899999999999"/>
    <n v="20.646699999999999"/>
    <n v="20.683900000000001"/>
    <n v="20.632200000000001"/>
    <n v="20.7149"/>
  </r>
  <r>
    <x v="11"/>
    <x v="2"/>
    <n v="19.106999999999999"/>
    <n v="19.141500000000001"/>
    <n v="19.093699999999998"/>
    <n v="19.170200000000001"/>
    <n v="20.720099999999999"/>
    <n v="20.7575"/>
    <n v="20.7056"/>
    <n v="20.788599999999999"/>
  </r>
  <r>
    <x v="11"/>
    <x v="2"/>
    <n v="19.146000000000001"/>
    <n v="19.180399999999999"/>
    <n v="19.1326"/>
    <n v="19.209199999999999"/>
    <n v="20.802099999999999"/>
    <n v="20.839600000000001"/>
    <n v="20.787500000000001"/>
    <n v="20.870799999999999"/>
  </r>
  <r>
    <x v="11"/>
    <x v="2"/>
    <n v="19.153199999999998"/>
    <n v="19.187799999999999"/>
    <n v="19.139800000000001"/>
    <n v="19.2165"/>
    <n v="20.844999999999999"/>
    <n v="20.8825"/>
    <n v="20.830400000000001"/>
    <n v="20.913799999999998"/>
  </r>
  <r>
    <x v="11"/>
    <x v="3"/>
    <n v="19.153199999999998"/>
    <n v="19.187799999999999"/>
    <n v="19.139800000000001"/>
    <n v="19.2165"/>
    <n v="20.844999999999999"/>
    <n v="20.8825"/>
    <n v="20.830400000000001"/>
    <n v="20.913799999999998"/>
  </r>
  <r>
    <x v="11"/>
    <x v="3"/>
    <n v="19.153199999999998"/>
    <n v="19.187799999999999"/>
    <n v="19.139800000000001"/>
    <n v="19.2165"/>
    <n v="20.844999999999999"/>
    <n v="20.8825"/>
    <n v="20.830400000000001"/>
    <n v="20.913799999999998"/>
  </r>
  <r>
    <x v="11"/>
    <x v="3"/>
    <n v="19.178799999999999"/>
    <n v="19.2133"/>
    <n v="19.165299999999998"/>
    <n v="19.242100000000001"/>
    <n v="20.807400000000001"/>
    <n v="20.844799999999999"/>
    <n v="20.7928"/>
    <n v="20.876100000000001"/>
  </r>
  <r>
    <x v="11"/>
    <x v="3"/>
    <n v="19.200099999999999"/>
    <n v="19.2347"/>
    <n v="19.186699999999998"/>
    <n v="19.2636"/>
    <n v="20.959700000000002"/>
    <n v="20.997399999999999"/>
    <n v="20.945"/>
    <n v="21.0289"/>
  </r>
  <r>
    <x v="11"/>
    <x v="3"/>
    <n v="19.226600000000001"/>
    <n v="19.261199999999999"/>
    <n v="19.213200000000001"/>
    <n v="19.290099999999999"/>
    <n v="21.0501"/>
    <n v="21.088000000000001"/>
    <n v="21.035399999999999"/>
    <n v="21.119700000000002"/>
  </r>
  <r>
    <x v="11"/>
    <x v="3"/>
    <n v="19.2361"/>
    <n v="19.270800000000001"/>
    <n v="19.2226"/>
    <n v="19.299700000000001"/>
    <n v="20.978200000000001"/>
    <n v="21.015999999999998"/>
    <n v="20.9636"/>
    <n v="21.047599999999999"/>
  </r>
  <r>
    <x v="11"/>
    <x v="3"/>
    <n v="19.2332"/>
    <n v="19.267900000000001"/>
    <n v="19.2197"/>
    <n v="19.296800000000001"/>
    <n v="20.996400000000001"/>
    <n v="21.034199999999998"/>
    <n v="20.9817"/>
    <n v="21.065799999999999"/>
  </r>
  <r>
    <x v="11"/>
    <x v="3"/>
    <n v="19.2332"/>
    <n v="19.267900000000001"/>
    <n v="19.2197"/>
    <n v="19.296800000000001"/>
    <n v="20.996400000000001"/>
    <n v="21.034199999999998"/>
    <n v="20.9817"/>
    <n v="21.065799999999999"/>
  </r>
  <r>
    <x v="11"/>
    <x v="3"/>
    <n v="19.2332"/>
    <n v="19.267900000000001"/>
    <n v="19.2197"/>
    <n v="19.296800000000001"/>
    <n v="20.996400000000001"/>
    <n v="21.034199999999998"/>
    <n v="20.9817"/>
    <n v="21.065799999999999"/>
  </r>
  <r>
    <x v="11"/>
    <x v="3"/>
    <n v="19.238"/>
    <n v="19.2727"/>
    <n v="19.224599999999999"/>
    <n v="19.301600000000001"/>
    <n v="20.981000000000002"/>
    <n v="21.018799999999999"/>
    <n v="20.9663"/>
    <n v="21.0503"/>
  </r>
  <r>
    <x v="11"/>
    <x v="3"/>
    <n v="19.261900000000001"/>
    <n v="19.296600000000002"/>
    <n v="19.2484"/>
    <n v="19.325500000000002"/>
    <n v="21.004300000000001"/>
    <n v="21.042100000000001"/>
    <n v="20.989599999999999"/>
    <n v="21.073699999999999"/>
  </r>
  <r>
    <x v="11"/>
    <x v="3"/>
    <n v="19.288499999999999"/>
    <n v="19.3232"/>
    <n v="19.274999999999999"/>
    <n v="19.3522"/>
    <n v="21.074100000000001"/>
    <n v="21.111999999999998"/>
    <n v="21.0593"/>
    <n v="21.143699999999999"/>
  </r>
  <r>
    <x v="11"/>
    <x v="3"/>
    <n v="19.306999999999999"/>
    <n v="19.341799999999999"/>
    <n v="19.293500000000002"/>
    <n v="19.370799999999999"/>
    <n v="21.251200000000001"/>
    <n v="21.2895"/>
    <n v="21.2363"/>
    <n v="21.321400000000001"/>
  </r>
  <r>
    <x v="11"/>
    <x v="3"/>
    <n v="19.336300000000001"/>
    <n v="19.371200000000002"/>
    <n v="19.322800000000001"/>
    <n v="19.400200000000002"/>
    <n v="21.3873"/>
    <n v="21.425799999999999"/>
    <n v="21.372299999999999"/>
    <n v="21.457899999999999"/>
  </r>
  <r>
    <x v="11"/>
    <x v="3"/>
    <n v="19.336300000000001"/>
    <n v="19.371200000000002"/>
    <n v="19.322800000000001"/>
    <n v="19.400200000000002"/>
    <n v="21.3873"/>
    <n v="21.425799999999999"/>
    <n v="21.372299999999999"/>
    <n v="21.457899999999999"/>
  </r>
  <r>
    <x v="11"/>
    <x v="3"/>
    <n v="19.336300000000001"/>
    <n v="19.371200000000002"/>
    <n v="19.322800000000001"/>
    <n v="19.400200000000002"/>
    <n v="21.3873"/>
    <n v="21.425799999999999"/>
    <n v="21.372299999999999"/>
    <n v="21.457899999999999"/>
  </r>
  <r>
    <x v="11"/>
    <x v="3"/>
    <n v="19.354199999999999"/>
    <n v="19.388999999999999"/>
    <n v="19.340599999999998"/>
    <n v="19.418099999999999"/>
    <n v="21.251899999999999"/>
    <n v="21.290099999999999"/>
    <n v="21.236999999999998"/>
    <n v="21.322099999999999"/>
  </r>
  <r>
    <x v="11"/>
    <x v="3"/>
    <n v="19.375499999999999"/>
    <n v="19.410399999999999"/>
    <n v="19.361899999999999"/>
    <n v="19.439499999999999"/>
    <n v="21.255400000000002"/>
    <n v="21.293700000000001"/>
    <n v="21.240500000000001"/>
    <n v="21.325600000000001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5300000000001"/>
    <n v="19.420200000000001"/>
    <n v="19.371700000000001"/>
    <n v="19.449300000000001"/>
    <n v="21.320399999999999"/>
    <n v="21.358799999999999"/>
    <n v="21.305499999999999"/>
    <n v="21.390899999999998"/>
  </r>
  <r>
    <x v="11"/>
    <x v="3"/>
    <n v="19.393699999999999"/>
    <n v="19.428599999999999"/>
    <n v="19.380099999999999"/>
    <n v="19.457799999999999"/>
    <n v="21.395"/>
    <n v="21.433499999999999"/>
    <n v="21.38"/>
    <n v="21.465599999999998"/>
  </r>
  <r>
    <x v="11"/>
    <x v="3"/>
    <n v="19.402899999999999"/>
    <n v="19.437899999999999"/>
    <n v="19.389399999999998"/>
    <n v="19.466999999999999"/>
    <n v="21.407399999999999"/>
    <n v="21.446000000000002"/>
    <n v="21.392399999999999"/>
    <n v="21.478200000000001"/>
  </r>
  <r>
    <x v="11"/>
    <x v="3"/>
    <n v="19.410299999999999"/>
    <n v="19.4453"/>
    <n v="19.396699999999999"/>
    <n v="19.474499999999999"/>
    <n v="21.440300000000001"/>
    <n v="21.478999999999999"/>
    <n v="21.4253"/>
    <n v="21.511199999999999"/>
  </r>
  <r>
    <x v="11"/>
    <x v="3"/>
    <n v="19.4268"/>
    <n v="19.4618"/>
    <n v="19.4132"/>
    <n v="19.491"/>
    <n v="21.360399999999998"/>
    <n v="21.398900000000001"/>
    <n v="21.345400000000001"/>
    <n v="21.431000000000001"/>
  </r>
  <r>
    <x v="11"/>
    <x v="3"/>
    <n v="19.4268"/>
    <n v="19.4618"/>
    <n v="19.4132"/>
    <n v="19.491"/>
    <n v="21.360399999999998"/>
    <n v="21.398900000000001"/>
    <n v="21.345400000000001"/>
    <n v="21.431000000000001"/>
  </r>
  <r>
    <x v="11"/>
    <x v="3"/>
    <n v="19.4268"/>
    <n v="19.4618"/>
    <n v="19.4132"/>
    <n v="19.491"/>
    <n v="21.360399999999998"/>
    <n v="21.398900000000001"/>
    <n v="21.345400000000001"/>
    <n v="21.431000000000001"/>
  </r>
  <r>
    <x v="11"/>
    <x v="4"/>
    <n v="19.4268"/>
    <n v="19.4618"/>
    <n v="19.4132"/>
    <n v="19.491"/>
    <n v="21.360399999999998"/>
    <n v="21.398900000000001"/>
    <n v="21.345400000000001"/>
    <n v="21.431000000000001"/>
  </r>
  <r>
    <x v="11"/>
    <x v="4"/>
    <n v="19.441700000000001"/>
    <n v="19.476700000000001"/>
    <n v="19.428100000000001"/>
    <n v="19.5059"/>
    <n v="21.3306"/>
    <n v="21.369"/>
    <n v="21.3157"/>
    <n v="21.4011"/>
  </r>
  <r>
    <x v="11"/>
    <x v="4"/>
    <n v="19.4511"/>
    <n v="19.4861"/>
    <n v="19.4375"/>
    <n v="19.5154"/>
    <n v="21.467199999999998"/>
    <n v="21.5059"/>
    <n v="21.452200000000001"/>
    <n v="21.5381"/>
  </r>
  <r>
    <x v="11"/>
    <x v="4"/>
    <n v="19.464700000000001"/>
    <n v="19.4998"/>
    <n v="19.4511"/>
    <n v="19.529"/>
    <n v="21.529299999999999"/>
    <n v="21.568100000000001"/>
    <n v="21.514199999999999"/>
    <n v="21.6004"/>
  </r>
  <r>
    <x v="11"/>
    <x v="4"/>
    <n v="19.474699999999999"/>
    <n v="19.509799999999998"/>
    <n v="19.461099999999998"/>
    <n v="19.539000000000001"/>
    <n v="21.474900000000002"/>
    <n v="21.5136"/>
    <n v="21.459900000000001"/>
    <n v="21.5459"/>
  </r>
  <r>
    <x v="11"/>
    <x v="4"/>
    <n v="19.474699999999999"/>
    <n v="19.509799999999998"/>
    <n v="19.461099999999998"/>
    <n v="19.539000000000001"/>
    <n v="21.474900000000002"/>
    <n v="21.5136"/>
    <n v="21.459900000000001"/>
    <n v="21.5459"/>
  </r>
  <r>
    <x v="11"/>
    <x v="4"/>
    <n v="19.474699999999999"/>
    <n v="19.509799999999998"/>
    <n v="19.461099999999998"/>
    <n v="19.539000000000001"/>
    <n v="21.474900000000002"/>
    <n v="21.5136"/>
    <n v="21.459900000000001"/>
    <n v="21.5459"/>
  </r>
  <r>
    <x v="11"/>
    <x v="4"/>
    <n v="19.483699999999999"/>
    <n v="19.518799999999999"/>
    <n v="19.470099999999999"/>
    <n v="19.548100000000002"/>
    <n v="21.514099999999999"/>
    <n v="21.552800000000001"/>
    <n v="21.498999999999999"/>
    <n v="21.5852"/>
  </r>
  <r>
    <x v="11"/>
    <x v="4"/>
    <n v="19.4909"/>
    <n v="19.526"/>
    <n v="19.4772"/>
    <n v="19.555299999999999"/>
    <n v="21.4008"/>
    <n v="21.439399999999999"/>
    <n v="21.3858"/>
    <n v="21.471499999999999"/>
  </r>
  <r>
    <x v="11"/>
    <x v="4"/>
    <n v="19.513400000000001"/>
    <n v="19.5486"/>
    <n v="19.499700000000001"/>
    <n v="19.5779"/>
    <n v="21.382100000000001"/>
    <n v="21.4207"/>
    <n v="21.3672"/>
    <n v="21.4528"/>
  </r>
  <r>
    <x v="11"/>
    <x v="4"/>
    <n v="19.538900000000002"/>
    <n v="19.574100000000001"/>
    <n v="19.525200000000002"/>
    <n v="19.603400000000001"/>
    <n v="21.353400000000001"/>
    <n v="21.3919"/>
    <n v="21.3384"/>
    <n v="21.423999999999999"/>
  </r>
  <r>
    <x v="11"/>
    <x v="4"/>
    <n v="19.564900000000002"/>
    <n v="19.600200000000001"/>
    <n v="19.551200000000001"/>
    <n v="19.6296"/>
    <n v="21.3447"/>
    <n v="21.383099999999999"/>
    <n v="21.329699999999999"/>
    <n v="21.415199999999999"/>
  </r>
  <r>
    <x v="11"/>
    <x v="4"/>
    <n v="19.564900000000002"/>
    <n v="19.600200000000001"/>
    <n v="19.551200000000001"/>
    <n v="19.6296"/>
    <n v="21.3447"/>
    <n v="21.383099999999999"/>
    <n v="21.329699999999999"/>
    <n v="21.415199999999999"/>
  </r>
  <r>
    <x v="11"/>
    <x v="4"/>
    <n v="19.564900000000002"/>
    <n v="19.600200000000001"/>
    <n v="19.551200000000001"/>
    <n v="19.6296"/>
    <n v="21.3447"/>
    <n v="21.383099999999999"/>
    <n v="21.329699999999999"/>
    <n v="21.415199999999999"/>
  </r>
  <r>
    <x v="11"/>
    <x v="4"/>
    <n v="19.6386"/>
    <n v="19.673999999999999"/>
    <n v="19.6249"/>
    <n v="19.703499999999998"/>
    <n v="21.352399999999999"/>
    <n v="21.390899999999998"/>
    <n v="21.337499999999999"/>
    <n v="21.422999999999998"/>
  </r>
  <r>
    <x v="11"/>
    <x v="4"/>
    <n v="19.68"/>
    <n v="19.715399999999999"/>
    <n v="19.6662"/>
    <n v="19.745000000000001"/>
    <n v="21.427700000000002"/>
    <n v="21.4663"/>
    <n v="21.412700000000001"/>
    <n v="21.4985"/>
  </r>
  <r>
    <x v="11"/>
    <x v="4"/>
    <n v="19.733599999999999"/>
    <n v="19.769200000000001"/>
    <n v="19.719799999999999"/>
    <n v="19.7988"/>
    <n v="21.378599999999999"/>
    <n v="21.417100000000001"/>
    <n v="21.363600000000002"/>
    <n v="21.449200000000001"/>
  </r>
  <r>
    <x v="11"/>
    <x v="4"/>
    <n v="19.7607"/>
    <n v="19.796299999999999"/>
    <n v="19.7468"/>
    <n v="19.826000000000001"/>
    <n v="21.377400000000002"/>
    <n v="21.415900000000001"/>
    <n v="21.362500000000001"/>
    <n v="21.4481"/>
  </r>
  <r>
    <x v="11"/>
    <x v="4"/>
    <n v="19.7607"/>
    <n v="19.796299999999999"/>
    <n v="19.7468"/>
    <n v="19.826000000000001"/>
    <n v="21.377400000000002"/>
    <n v="21.415900000000001"/>
    <n v="21.362500000000001"/>
    <n v="21.4481"/>
  </r>
  <r>
    <x v="11"/>
    <x v="4"/>
    <n v="19.7607"/>
    <n v="19.796299999999999"/>
    <n v="19.7468"/>
    <n v="19.826000000000001"/>
    <n v="21.377400000000002"/>
    <n v="21.415900000000001"/>
    <n v="21.362500000000001"/>
    <n v="21.4481"/>
  </r>
  <r>
    <x v="11"/>
    <x v="4"/>
    <n v="19.7607"/>
    <n v="19.796299999999999"/>
    <n v="19.7468"/>
    <n v="19.826000000000001"/>
    <n v="21.377400000000002"/>
    <n v="21.415900000000001"/>
    <n v="21.362500000000001"/>
    <n v="21.4481"/>
  </r>
  <r>
    <x v="11"/>
    <x v="4"/>
    <n v="19.8047"/>
    <n v="19.840399999999999"/>
    <n v="19.790800000000001"/>
    <n v="19.870100000000001"/>
    <n v="21.418600000000001"/>
    <n v="21.4572"/>
    <n v="21.403600000000001"/>
    <n v="21.4894"/>
  </r>
  <r>
    <x v="11"/>
    <x v="4"/>
    <n v="19.827000000000002"/>
    <n v="19.8627"/>
    <n v="19.813099999999999"/>
    <n v="19.892499999999998"/>
    <n v="21.394600000000001"/>
    <n v="21.433199999999999"/>
    <n v="21.3796"/>
    <n v="21.465299999999999"/>
  </r>
  <r>
    <x v="11"/>
    <x v="4"/>
    <n v="19.86"/>
    <n v="19.895700000000001"/>
    <n v="19.8461"/>
    <n v="19.925599999999999"/>
    <n v="21.398599999999998"/>
    <n v="21.437200000000001"/>
    <n v="21.383600000000001"/>
    <n v="21.4693"/>
  </r>
  <r>
    <x v="11"/>
    <x v="4"/>
    <n v="19.902699999999999"/>
    <n v="19.938600000000001"/>
    <n v="19.8888"/>
    <n v="19.968499999999999"/>
    <n v="21.3507"/>
    <n v="21.389099999999999"/>
    <n v="21.335699999999999"/>
    <n v="21.421199999999999"/>
  </r>
  <r>
    <x v="11"/>
    <x v="4"/>
    <n v="19.9512"/>
    <n v="19.987200000000001"/>
    <n v="19.937200000000001"/>
    <n v="20.017099999999999"/>
    <n v="21.4251"/>
    <n v="21.463699999999999"/>
    <n v="21.4101"/>
    <n v="21.495899999999999"/>
  </r>
  <r>
    <x v="11"/>
    <x v="4"/>
    <n v="19.9512"/>
    <n v="19.987200000000001"/>
    <n v="19.937200000000001"/>
    <n v="20.017099999999999"/>
    <n v="21.4251"/>
    <n v="21.463699999999999"/>
    <n v="21.4101"/>
    <n v="21.495899999999999"/>
  </r>
  <r>
    <x v="11"/>
    <x v="4"/>
    <n v="19.9512"/>
    <n v="19.987200000000001"/>
    <n v="19.937200000000001"/>
    <n v="20.017099999999999"/>
    <n v="21.4251"/>
    <n v="21.463699999999999"/>
    <n v="21.4101"/>
    <n v="21.495899999999999"/>
  </r>
  <r>
    <x v="11"/>
    <x v="4"/>
    <n v="20.045300000000001"/>
    <n v="20.081399999999999"/>
    <n v="20.031199999999998"/>
    <n v="20.111499999999999"/>
    <n v="21.493200000000002"/>
    <n v="21.5319"/>
    <n v="21.478100000000001"/>
    <n v="21.5642"/>
  </r>
  <r>
    <x v="11"/>
    <x v="4"/>
    <n v="20.310400000000001"/>
    <n v="20.347000000000001"/>
    <n v="20.296199999999999"/>
    <n v="20.377500000000001"/>
    <n v="21.7607"/>
    <n v="21.799900000000001"/>
    <n v="21.7455"/>
    <n v="21.832599999999999"/>
  </r>
  <r>
    <x v="11"/>
    <x v="4"/>
    <n v="20.6632"/>
    <n v="20.700500000000002"/>
    <n v="20.648800000000001"/>
    <n v="20.7315"/>
    <n v="22.058199999999999"/>
    <n v="22.097899999999999"/>
    <n v="22.0427"/>
    <n v="22.1311"/>
  </r>
  <r>
    <x v="11"/>
    <x v="5"/>
    <n v="20.7529"/>
    <n v="20.790299999999998"/>
    <n v="20.738399999999999"/>
    <n v="20.8215"/>
    <n v="22.193200000000001"/>
    <n v="22.2332"/>
    <n v="22.177700000000002"/>
    <n v="22.266500000000001"/>
  </r>
  <r>
    <x v="11"/>
    <x v="5"/>
    <n v="20.8447"/>
    <n v="20.882200000000001"/>
    <n v="20.830100000000002"/>
    <n v="20.913599999999999"/>
    <n v="22.443300000000001"/>
    <n v="22.483699999999999"/>
    <n v="22.427600000000002"/>
    <n v="22.517499999999998"/>
  </r>
  <r>
    <x v="11"/>
    <x v="5"/>
    <n v="20.8447"/>
    <n v="20.882200000000001"/>
    <n v="20.830100000000002"/>
    <n v="20.913599999999999"/>
    <n v="22.443300000000001"/>
    <n v="22.483699999999999"/>
    <n v="22.427600000000002"/>
    <n v="22.517499999999998"/>
  </r>
  <r>
    <x v="11"/>
    <x v="5"/>
    <n v="20.8447"/>
    <n v="20.882200000000001"/>
    <n v="20.830100000000002"/>
    <n v="20.913599999999999"/>
    <n v="22.443300000000001"/>
    <n v="22.483699999999999"/>
    <n v="22.427600000000002"/>
    <n v="22.517499999999998"/>
  </r>
  <r>
    <x v="11"/>
    <x v="5"/>
    <n v="21.1465"/>
    <n v="21.1846"/>
    <n v="21.131699999999999"/>
    <n v="21.2164"/>
    <n v="22.610499999999998"/>
    <n v="22.651299999999999"/>
    <n v="22.5947"/>
    <n v="22.685199999999998"/>
  </r>
  <r>
    <x v="11"/>
    <x v="5"/>
    <n v="21.456499999999998"/>
    <n v="21.495200000000001"/>
    <n v="21.441500000000001"/>
    <n v="21.5274"/>
    <n v="22.958100000000002"/>
    <n v="22.999500000000001"/>
    <n v="22.942"/>
    <n v="23.033999999999999"/>
  </r>
  <r>
    <x v="11"/>
    <x v="5"/>
    <n v="23.021000000000001"/>
    <n v="23.0625"/>
    <n v="23.004899999999999"/>
    <n v="23.097100000000001"/>
    <n v="24.6248"/>
    <n v="24.6692"/>
    <n v="24.607600000000001"/>
    <n v="24.706199999999999"/>
  </r>
  <r>
    <x v="11"/>
    <x v="5"/>
    <n v="23.321200000000001"/>
    <n v="23.363199999999999"/>
    <n v="23.3049"/>
    <n v="23.398299999999999"/>
    <n v="25.010300000000001"/>
    <n v="25.055299999999999"/>
    <n v="24.992799999999999"/>
    <n v="25.0929"/>
  </r>
  <r>
    <x v="11"/>
    <x v="5"/>
    <n v="23.4314"/>
    <n v="23.473600000000001"/>
    <n v="23.414999999999999"/>
    <n v="23.508800000000001"/>
    <n v="25.232299999999999"/>
    <n v="25.277699999999999"/>
    <n v="25.214600000000001"/>
    <n v="25.3156"/>
  </r>
  <r>
    <x v="11"/>
    <x v="5"/>
    <n v="23.4314"/>
    <n v="23.473600000000001"/>
    <n v="23.414999999999999"/>
    <n v="23.508800000000001"/>
    <n v="25.232299999999999"/>
    <n v="25.277699999999999"/>
    <n v="25.214600000000001"/>
    <n v="25.3156"/>
  </r>
  <r>
    <x v="11"/>
    <x v="5"/>
    <n v="23.4314"/>
    <n v="23.473600000000001"/>
    <n v="23.414999999999999"/>
    <n v="23.508800000000001"/>
    <n v="25.232299999999999"/>
    <n v="25.277699999999999"/>
    <n v="25.214600000000001"/>
    <n v="25.3156"/>
  </r>
  <r>
    <x v="11"/>
    <x v="5"/>
    <n v="23.611699999999999"/>
    <n v="23.654199999999999"/>
    <n v="23.595199999999998"/>
    <n v="23.689699999999998"/>
    <n v="25.4282"/>
    <n v="25.474"/>
    <n v="25.410399999999999"/>
    <n v="25.5122"/>
  </r>
  <r>
    <x v="11"/>
    <x v="5"/>
    <n v="23.6387"/>
    <n v="23.6813"/>
    <n v="23.622199999999999"/>
    <n v="23.716899999999999"/>
    <n v="25.530200000000001"/>
    <n v="25.5762"/>
    <n v="25.5124"/>
    <n v="25.614599999999999"/>
  </r>
  <r>
    <x v="11"/>
    <x v="5"/>
    <n v="23.5989"/>
    <n v="23.641400000000001"/>
    <n v="23.5824"/>
    <n v="23.6769"/>
    <n v="25.484200000000001"/>
    <n v="25.530200000000001"/>
    <n v="25.4664"/>
    <n v="25.5685"/>
  </r>
  <r>
    <x v="11"/>
    <x v="5"/>
    <n v="23.6389"/>
    <n v="23.6815"/>
    <n v="23.622399999999999"/>
    <n v="23.717099999999999"/>
    <n v="25.6004"/>
    <n v="25.6465"/>
    <n v="25.5825"/>
    <n v="25.684999999999999"/>
  </r>
  <r>
    <x v="11"/>
    <x v="5"/>
    <n v="23.6388"/>
    <n v="23.6814"/>
    <n v="23.622199999999999"/>
    <n v="23.716899999999999"/>
    <n v="25.880700000000001"/>
    <n v="25.927299999999999"/>
    <n v="25.8626"/>
    <n v="25.966200000000001"/>
  </r>
  <r>
    <x v="11"/>
    <x v="5"/>
    <n v="23.6388"/>
    <n v="23.6814"/>
    <n v="23.622199999999999"/>
    <n v="23.716899999999999"/>
    <n v="25.880700000000001"/>
    <n v="25.927299999999999"/>
    <n v="25.8626"/>
    <n v="25.966200000000001"/>
  </r>
  <r>
    <x v="11"/>
    <x v="5"/>
    <n v="23.6388"/>
    <n v="23.6814"/>
    <n v="23.622199999999999"/>
    <n v="23.716899999999999"/>
    <n v="25.880700000000001"/>
    <n v="25.927299999999999"/>
    <n v="25.8626"/>
    <n v="25.966200000000001"/>
  </r>
  <r>
    <x v="11"/>
    <x v="5"/>
    <n v="23.6371"/>
    <n v="23.6797"/>
    <n v="23.6205"/>
    <n v="23.715199999999999"/>
    <n v="25.8186"/>
    <n v="25.865100000000002"/>
    <n v="25.8005"/>
    <n v="25.9039"/>
  </r>
  <r>
    <x v="11"/>
    <x v="5"/>
    <n v="23.577000000000002"/>
    <n v="23.619399999999999"/>
    <n v="23.560500000000001"/>
    <n v="23.654900000000001"/>
    <n v="25.771999999999998"/>
    <n v="25.8184"/>
    <n v="25.753900000000002"/>
    <n v="25.857099999999999"/>
  </r>
  <r>
    <x v="11"/>
    <x v="5"/>
    <n v="23.549299999999999"/>
    <n v="23.591699999999999"/>
    <n v="23.532800000000002"/>
    <n v="23.627099999999999"/>
    <n v="25.711300000000001"/>
    <n v="25.7576"/>
    <n v="25.693300000000001"/>
    <n v="25.796199999999999"/>
  </r>
  <r>
    <x v="11"/>
    <x v="5"/>
    <n v="23.623899999999999"/>
    <n v="23.666499999999999"/>
    <n v="23.607399999999998"/>
    <n v="23.702000000000002"/>
    <n v="25.973199999999999"/>
    <n v="26.0199"/>
    <n v="25.954999999999998"/>
    <n v="26.059000000000001"/>
  </r>
  <r>
    <x v="11"/>
    <x v="5"/>
    <n v="25.250499999999999"/>
    <n v="25.295999999999999"/>
    <n v="25.232900000000001"/>
    <n v="25.334"/>
    <n v="27.457899999999999"/>
    <n v="27.507300000000001"/>
    <n v="27.438600000000001"/>
    <n v="27.5486"/>
  </r>
  <r>
    <x v="11"/>
    <x v="5"/>
    <n v="25.250499999999999"/>
    <n v="25.295999999999999"/>
    <n v="25.232900000000001"/>
    <n v="25.334"/>
    <n v="27.457899999999999"/>
    <n v="27.507300000000001"/>
    <n v="27.438600000000001"/>
    <n v="27.5486"/>
  </r>
  <r>
    <x v="11"/>
    <x v="5"/>
    <n v="25.250499999999999"/>
    <n v="25.295999999999999"/>
    <n v="25.232900000000001"/>
    <n v="25.334"/>
    <n v="27.457899999999999"/>
    <n v="27.507300000000001"/>
    <n v="27.438600000000001"/>
    <n v="27.5486"/>
  </r>
  <r>
    <x v="11"/>
    <x v="5"/>
    <n v="25.8231"/>
    <n v="25.869599999999998"/>
    <n v="25.805"/>
    <n v="25.9084"/>
    <n v="28.154"/>
    <n v="28.204799999999999"/>
    <n v="28.1343"/>
    <n v="28.2471"/>
  </r>
  <r>
    <x v="11"/>
    <x v="5"/>
    <n v="25.8231"/>
    <n v="25.869599999999998"/>
    <n v="25.805"/>
    <n v="25.9084"/>
    <n v="28.154"/>
    <n v="28.204799999999999"/>
    <n v="28.1343"/>
    <n v="28.2471"/>
  </r>
  <r>
    <x v="11"/>
    <x v="5"/>
    <n v="25.8231"/>
    <n v="25.869599999999998"/>
    <n v="25.805"/>
    <n v="25.9084"/>
    <n v="28.154"/>
    <n v="28.204799999999999"/>
    <n v="28.1343"/>
    <n v="28.2471"/>
  </r>
  <r>
    <x v="11"/>
    <x v="5"/>
    <n v="25.8231"/>
    <n v="25.869599999999998"/>
    <n v="25.805"/>
    <n v="25.9084"/>
    <n v="28.154"/>
    <n v="28.204799999999999"/>
    <n v="28.1343"/>
    <n v="28.2471"/>
  </r>
  <r>
    <x v="11"/>
    <x v="5"/>
    <n v="25.8231"/>
    <n v="25.869599999999998"/>
    <n v="25.805"/>
    <n v="25.9084"/>
    <n v="28.154"/>
    <n v="28.204799999999999"/>
    <n v="28.1343"/>
    <n v="28.2471"/>
  </r>
  <r>
    <x v="11"/>
    <x v="6"/>
    <n v="25.8231"/>
    <n v="25.869599999999998"/>
    <n v="25.805"/>
    <n v="25.9084"/>
    <n v="28.154"/>
    <n v="28.204799999999999"/>
    <n v="28.1343"/>
    <n v="28.2471"/>
  </r>
  <r>
    <x v="11"/>
    <x v="6"/>
    <n v="25.8231"/>
    <n v="25.869599999999998"/>
    <n v="25.805"/>
    <n v="25.9084"/>
    <n v="28.154"/>
    <n v="28.204799999999999"/>
    <n v="28.1343"/>
    <n v="28.2471"/>
  </r>
  <r>
    <x v="11"/>
    <x v="6"/>
    <n v="26.031199999999998"/>
    <n v="26.078099999999999"/>
    <n v="26.013000000000002"/>
    <n v="26.1173"/>
    <n v="28.344799999999999"/>
    <n v="28.395800000000001"/>
    <n v="28.3249"/>
    <n v="28.438400000000001"/>
  </r>
  <r>
    <x v="11"/>
    <x v="6"/>
    <n v="26.003499999999999"/>
    <n v="26.0503"/>
    <n v="25.985299999999999"/>
    <n v="26.089400000000001"/>
    <n v="28.346399999999999"/>
    <n v="28.397500000000001"/>
    <n v="28.326499999999999"/>
    <n v="28.440100000000001"/>
  </r>
  <r>
    <x v="11"/>
    <x v="6"/>
    <n v="26.0474"/>
    <n v="26.0944"/>
    <n v="26.029199999999999"/>
    <n v="26.133500000000002"/>
    <n v="28.351800000000001"/>
    <n v="28.402799999999999"/>
    <n v="28.331900000000001"/>
    <n v="28.445399999999999"/>
  </r>
  <r>
    <x v="11"/>
    <x v="6"/>
    <n v="26.045200000000001"/>
    <n v="26.092099999999999"/>
    <n v="26.026900000000001"/>
    <n v="26.1312"/>
    <n v="28.316099999999999"/>
    <n v="28.367100000000001"/>
    <n v="28.296299999999999"/>
    <n v="28.409700000000001"/>
  </r>
  <r>
    <x v="11"/>
    <x v="6"/>
    <n v="26.0381"/>
    <n v="26.085000000000001"/>
    <n v="26.0198"/>
    <n v="26.124099999999999"/>
    <n v="28.337"/>
    <n v="28.388100000000001"/>
    <n v="28.3172"/>
    <n v="28.430599999999998"/>
  </r>
  <r>
    <x v="11"/>
    <x v="6"/>
    <n v="26.0381"/>
    <n v="26.085000000000001"/>
    <n v="26.0198"/>
    <n v="26.124099999999999"/>
    <n v="28.337"/>
    <n v="28.388100000000001"/>
    <n v="28.3172"/>
    <n v="28.430599999999998"/>
  </r>
  <r>
    <x v="11"/>
    <x v="6"/>
    <n v="26.0381"/>
    <n v="26.085000000000001"/>
    <n v="26.0198"/>
    <n v="26.124099999999999"/>
    <n v="28.337"/>
    <n v="28.388100000000001"/>
    <n v="28.3172"/>
    <n v="28.430599999999998"/>
  </r>
  <r>
    <x v="11"/>
    <x v="6"/>
    <n v="26.0564"/>
    <n v="26.103300000000001"/>
    <n v="26.0381"/>
    <n v="26.142499999999998"/>
    <n v="28.551500000000001"/>
    <n v="28.602900000000002"/>
    <n v="28.531500000000001"/>
    <n v="28.645800000000001"/>
  </r>
  <r>
    <x v="11"/>
    <x v="6"/>
    <n v="26.072099999999999"/>
    <n v="26.1191"/>
    <n v="26.053899999999999"/>
    <n v="26.158300000000001"/>
    <n v="28.691299999999998"/>
    <n v="28.742999999999999"/>
    <n v="28.671199999999999"/>
    <n v="28.786100000000001"/>
  </r>
  <r>
    <x v="11"/>
    <x v="6"/>
    <n v="26.1099"/>
    <n v="26.1569"/>
    <n v="26.0916"/>
    <n v="26.196100000000001"/>
    <n v="28.778700000000001"/>
    <n v="28.8306"/>
    <n v="28.758600000000001"/>
    <n v="28.873799999999999"/>
  </r>
  <r>
    <x v="11"/>
    <x v="6"/>
    <n v="26.119499999999999"/>
    <n v="26.166499999999999"/>
    <n v="26.101199999999999"/>
    <n v="26.2058"/>
    <n v="29.159800000000001"/>
    <n v="29.212299999999999"/>
    <n v="29.139399999999998"/>
    <n v="29.2561"/>
  </r>
  <r>
    <x v="11"/>
    <x v="6"/>
    <n v="26.144600000000001"/>
    <n v="26.191700000000001"/>
    <n v="26.126300000000001"/>
    <n v="26.231000000000002"/>
    <n v="29.338999999999999"/>
    <n v="29.3919"/>
    <n v="29.3185"/>
    <n v="29.4359"/>
  </r>
  <r>
    <x v="11"/>
    <x v="6"/>
    <n v="26.144600000000001"/>
    <n v="26.191700000000001"/>
    <n v="26.126300000000001"/>
    <n v="26.231000000000002"/>
    <n v="29.338999999999999"/>
    <n v="29.3919"/>
    <n v="29.3185"/>
    <n v="29.4359"/>
  </r>
  <r>
    <x v="11"/>
    <x v="6"/>
    <n v="26.144600000000001"/>
    <n v="26.191700000000001"/>
    <n v="26.126300000000001"/>
    <n v="26.231000000000002"/>
    <n v="29.338999999999999"/>
    <n v="29.3919"/>
    <n v="29.3185"/>
    <n v="29.4359"/>
  </r>
  <r>
    <x v="11"/>
    <x v="6"/>
    <n v="26.238800000000001"/>
    <n v="26.286100000000001"/>
    <n v="26.220500000000001"/>
    <n v="26.325500000000002"/>
    <n v="29.486799999999999"/>
    <n v="29.539899999999999"/>
    <n v="29.466100000000001"/>
    <n v="29.584199999999999"/>
  </r>
  <r>
    <x v="11"/>
    <x v="6"/>
    <n v="26.8232"/>
    <n v="26.871600000000001"/>
    <n v="26.804500000000001"/>
    <n v="26.911899999999999"/>
    <n v="30.179099999999998"/>
    <n v="30.2334"/>
    <n v="30.157900000000001"/>
    <n v="30.2788"/>
  </r>
  <r>
    <x v="11"/>
    <x v="6"/>
    <n v="26.8963"/>
    <n v="26.944800000000001"/>
    <n v="26.877500000000001"/>
    <n v="26.985199999999999"/>
    <n v="30.183"/>
    <n v="30.237400000000001"/>
    <n v="30.161899999999999"/>
    <n v="30.282800000000002"/>
  </r>
  <r>
    <x v="11"/>
    <x v="6"/>
    <n v="26.887799999999999"/>
    <n v="26.936199999999999"/>
    <n v="26.8689"/>
    <n v="26.976600000000001"/>
    <n v="30.1356"/>
    <n v="30.189900000000002"/>
    <n v="30.1145"/>
    <n v="30.235199999999999"/>
  </r>
  <r>
    <x v="11"/>
    <x v="6"/>
    <n v="26.894400000000001"/>
    <n v="26.942799999999998"/>
    <n v="26.875599999999999"/>
    <n v="26.9832"/>
    <n v="29.928999999999998"/>
    <n v="29.982900000000001"/>
    <n v="29.908000000000001"/>
    <n v="30.027899999999999"/>
  </r>
  <r>
    <x v="11"/>
    <x v="6"/>
    <n v="26.894400000000001"/>
    <n v="26.942799999999998"/>
    <n v="26.875599999999999"/>
    <n v="26.9832"/>
    <n v="29.928999999999998"/>
    <n v="29.982900000000001"/>
    <n v="29.908000000000001"/>
    <n v="30.027899999999999"/>
  </r>
  <r>
    <x v="11"/>
    <x v="6"/>
    <n v="26.894400000000001"/>
    <n v="26.942799999999998"/>
    <n v="26.875599999999999"/>
    <n v="26.9832"/>
    <n v="29.928999999999998"/>
    <n v="29.982900000000001"/>
    <n v="29.908000000000001"/>
    <n v="30.027899999999999"/>
  </r>
  <r>
    <x v="11"/>
    <x v="6"/>
    <n v="26.921199999999999"/>
    <n v="26.9697"/>
    <n v="26.9024"/>
    <n v="27.010200000000001"/>
    <n v="29.864599999999999"/>
    <n v="29.918399999999998"/>
    <n v="29.843699999999998"/>
    <n v="29.9633"/>
  </r>
  <r>
    <x v="11"/>
    <x v="6"/>
    <n v="26.926300000000001"/>
    <n v="26.974799999999998"/>
    <n v="26.907499999999999"/>
    <n v="27.0153"/>
    <n v="29.777799999999999"/>
    <n v="29.831499999999998"/>
    <n v="29.757000000000001"/>
    <n v="29.876200000000001"/>
  </r>
  <r>
    <x v="11"/>
    <x v="6"/>
    <n v="26.9283"/>
    <n v="26.976800000000001"/>
    <n v="26.909500000000001"/>
    <n v="27.017299999999999"/>
    <n v="29.8139"/>
    <n v="29.867599999999999"/>
    <n v="29.792999999999999"/>
    <n v="29.912400000000002"/>
  </r>
  <r>
    <x v="11"/>
    <x v="6"/>
    <n v="26.930800000000001"/>
    <n v="26.979399999999998"/>
    <n v="26.911999999999999"/>
    <n v="27.0198"/>
    <n v="29.9756"/>
    <n v="30.029599999999999"/>
    <n v="29.954599999999999"/>
    <n v="30.0746"/>
  </r>
  <r>
    <x v="11"/>
    <x v="6"/>
    <n v="26.939399999999999"/>
    <n v="26.9879"/>
    <n v="26.920500000000001"/>
    <n v="27.028400000000001"/>
    <n v="29.57"/>
    <n v="29.6233"/>
    <n v="29.549299999999999"/>
    <n v="29.6677"/>
  </r>
  <r>
    <x v="11"/>
    <x v="6"/>
    <n v="26.939399999999999"/>
    <n v="26.9879"/>
    <n v="26.920500000000001"/>
    <n v="27.028400000000001"/>
    <n v="29.57"/>
    <n v="29.6233"/>
    <n v="29.549299999999999"/>
    <n v="29.6677"/>
  </r>
  <r>
    <x v="11"/>
    <x v="6"/>
    <n v="26.939399999999999"/>
    <n v="26.9879"/>
    <n v="26.920500000000001"/>
    <n v="27.028400000000001"/>
    <n v="29.57"/>
    <n v="29.6233"/>
    <n v="29.549299999999999"/>
    <n v="29.6677"/>
  </r>
  <r>
    <x v="11"/>
    <x v="6"/>
    <n v="26.932300000000001"/>
    <n v="26.980799999999999"/>
    <n v="26.913399999999999"/>
    <n v="27.0213"/>
    <n v="29.698899999999998"/>
    <n v="29.752400000000002"/>
    <n v="29.678100000000001"/>
    <n v="29.7971"/>
  </r>
  <r>
    <x v="11"/>
    <x v="7"/>
    <n v="26.9329"/>
    <n v="26.981400000000001"/>
    <n v="26.914100000000001"/>
    <n v="27.021899999999999"/>
    <n v="29.5733"/>
    <n v="29.6265"/>
    <n v="29.552499999999998"/>
    <n v="29.670999999999999"/>
  </r>
  <r>
    <x v="11"/>
    <x v="7"/>
    <n v="26.938199999999998"/>
    <n v="26.986799999999999"/>
    <n v="26.9194"/>
    <n v="27.027200000000001"/>
    <n v="29.588699999999999"/>
    <n v="29.641999999999999"/>
    <n v="29.568000000000001"/>
    <n v="29.686499999999999"/>
  </r>
  <r>
    <x v="11"/>
    <x v="7"/>
    <n v="26.9498"/>
    <n v="26.9983"/>
    <n v="26.930900000000001"/>
    <n v="27.038799999999998"/>
    <n v="29.450700000000001"/>
    <n v="29.503799999999998"/>
    <n v="29.430099999999999"/>
    <n v="29.547999999999998"/>
  </r>
  <r>
    <x v="11"/>
    <x v="7"/>
    <n v="26.954499999999999"/>
    <n v="27.0031"/>
    <n v="26.935700000000001"/>
    <n v="27.043600000000001"/>
    <n v="29.497900000000001"/>
    <n v="29.551100000000002"/>
    <n v="29.4773"/>
    <n v="29.595400000000001"/>
  </r>
  <r>
    <x v="11"/>
    <x v="7"/>
    <n v="26.954499999999999"/>
    <n v="27.0031"/>
    <n v="26.935700000000001"/>
    <n v="27.043600000000001"/>
    <n v="29.497900000000001"/>
    <n v="29.551100000000002"/>
    <n v="29.4773"/>
    <n v="29.595400000000001"/>
  </r>
  <r>
    <x v="11"/>
    <x v="7"/>
    <n v="26.954499999999999"/>
    <n v="27.0031"/>
    <n v="26.935700000000001"/>
    <n v="27.043600000000001"/>
    <n v="29.497900000000001"/>
    <n v="29.551100000000002"/>
    <n v="29.4773"/>
    <n v="29.595400000000001"/>
  </r>
  <r>
    <x v="11"/>
    <x v="7"/>
    <n v="26.9651"/>
    <n v="27.0137"/>
    <n v="26.946200000000001"/>
    <n v="27.054200000000002"/>
    <n v="29.603400000000001"/>
    <n v="29.656700000000001"/>
    <n v="29.582699999999999"/>
    <n v="29.7012"/>
  </r>
  <r>
    <x v="11"/>
    <x v="7"/>
    <n v="26.981999999999999"/>
    <n v="27.0306"/>
    <n v="26.963100000000001"/>
    <n v="27.071100000000001"/>
    <n v="29.602399999999999"/>
    <n v="29.6557"/>
    <n v="29.581600000000002"/>
    <n v="29.700199999999999"/>
  </r>
  <r>
    <x v="11"/>
    <x v="7"/>
    <n v="26.9892"/>
    <n v="27.037800000000001"/>
    <n v="26.970300000000002"/>
    <n v="27.078399999999998"/>
    <n v="29.6279"/>
    <n v="29.6812"/>
    <n v="29.607099999999999"/>
    <n v="29.7258"/>
  </r>
  <r>
    <x v="11"/>
    <x v="7"/>
    <n v="26.997800000000002"/>
    <n v="27.046399999999998"/>
    <n v="26.978899999999999"/>
    <n v="27.087"/>
    <n v="29.736499999999999"/>
    <n v="29.79"/>
    <n v="29.715599999999998"/>
    <n v="29.834700000000002"/>
  </r>
  <r>
    <x v="11"/>
    <x v="7"/>
    <n v="27.0059"/>
    <n v="27.054600000000001"/>
    <n v="26.986999999999998"/>
    <n v="27.095199999999998"/>
    <n v="29.6845"/>
    <n v="29.7379"/>
    <n v="29.663699999999999"/>
    <n v="29.782499999999999"/>
  </r>
  <r>
    <x v="11"/>
    <x v="7"/>
    <n v="27.0059"/>
    <n v="27.054600000000001"/>
    <n v="26.986999999999998"/>
    <n v="27.095199999999998"/>
    <n v="29.6845"/>
    <n v="29.7379"/>
    <n v="29.663699999999999"/>
    <n v="29.782499999999999"/>
  </r>
  <r>
    <x v="11"/>
    <x v="7"/>
    <n v="27.0059"/>
    <n v="27.054600000000001"/>
    <n v="26.986999999999998"/>
    <n v="27.095199999999998"/>
    <n v="29.6845"/>
    <n v="29.7379"/>
    <n v="29.663699999999999"/>
    <n v="29.782499999999999"/>
  </r>
  <r>
    <x v="11"/>
    <x v="7"/>
    <n v="27.016999999999999"/>
    <n v="27.0656"/>
    <n v="26.998000000000001"/>
    <n v="27.106200000000001"/>
    <n v="29.5687"/>
    <n v="29.622"/>
    <n v="29.547999999999998"/>
    <n v="29.666399999999999"/>
  </r>
  <r>
    <x v="11"/>
    <x v="7"/>
    <n v="27.021999999999998"/>
    <n v="27.070699999999999"/>
    <n v="27.0031"/>
    <n v="27.1113"/>
    <n v="29.535299999999999"/>
    <n v="29.5885"/>
    <n v="29.514600000000002"/>
    <n v="29.632899999999999"/>
  </r>
  <r>
    <x v="11"/>
    <x v="7"/>
    <n v="27.025400000000001"/>
    <n v="27.074100000000001"/>
    <n v="27.006499999999999"/>
    <n v="27.114699999999999"/>
    <n v="29.515999999999998"/>
    <n v="29.569199999999999"/>
    <n v="29.4953"/>
    <n v="29.613499999999998"/>
  </r>
  <r>
    <x v="11"/>
    <x v="7"/>
    <n v="27.068100000000001"/>
    <n v="27.116900000000001"/>
    <n v="27.049099999999999"/>
    <n v="27.157499999999999"/>
    <n v="29.454999999999998"/>
    <n v="29.508099999999999"/>
    <n v="29.4344"/>
    <n v="29.552399999999999"/>
  </r>
  <r>
    <x v="11"/>
    <x v="7"/>
    <n v="27.060600000000001"/>
    <n v="27.109400000000001"/>
    <n v="27.041699999999999"/>
    <n v="27.15"/>
    <n v="29.409199999999998"/>
    <n v="29.462199999999999"/>
    <n v="29.3887"/>
    <n v="29.506399999999999"/>
  </r>
  <r>
    <x v="11"/>
    <x v="7"/>
    <n v="27.060600000000001"/>
    <n v="27.109400000000001"/>
    <n v="27.041699999999999"/>
    <n v="27.15"/>
    <n v="29.409199999999998"/>
    <n v="29.462199999999999"/>
    <n v="29.3887"/>
    <n v="29.506399999999999"/>
  </r>
  <r>
    <x v="11"/>
    <x v="7"/>
    <n v="27.060600000000001"/>
    <n v="27.109400000000001"/>
    <n v="27.041699999999999"/>
    <n v="27.15"/>
    <n v="29.409199999999998"/>
    <n v="29.462199999999999"/>
    <n v="29.3887"/>
    <n v="29.506399999999999"/>
  </r>
  <r>
    <x v="11"/>
    <x v="7"/>
    <n v="27.127500000000001"/>
    <n v="27.176300000000001"/>
    <n v="27.108499999999999"/>
    <n v="27.217099999999999"/>
    <n v="29.5518"/>
    <n v="29.605"/>
    <n v="29.531099999999999"/>
    <n v="29.6494"/>
  </r>
  <r>
    <x v="11"/>
    <x v="7"/>
    <n v="27.1676"/>
    <n v="27.2165"/>
    <n v="27.148599999999998"/>
    <n v="27.257400000000001"/>
    <n v="29.627400000000002"/>
    <n v="29.680800000000001"/>
    <n v="29.6067"/>
    <n v="29.725300000000001"/>
  </r>
  <r>
    <x v="11"/>
    <x v="7"/>
    <n v="27.1737"/>
    <n v="27.2226"/>
    <n v="27.154599999999999"/>
    <n v="27.263400000000001"/>
    <n v="29.406199999999998"/>
    <n v="29.459199999999999"/>
    <n v="29.3856"/>
    <n v="29.503399999999999"/>
  </r>
  <r>
    <x v="11"/>
    <x v="7"/>
    <n v="27.093699999999998"/>
    <n v="27.142499999999998"/>
    <n v="27.0747"/>
    <n v="27.183199999999999"/>
    <n v="29.4057"/>
    <n v="29.458600000000001"/>
    <n v="29.385100000000001"/>
    <n v="29.502800000000001"/>
  </r>
  <r>
    <x v="11"/>
    <x v="7"/>
    <n v="26.405999999999999"/>
    <n v="26.453600000000002"/>
    <n v="26.387599999999999"/>
    <n v="26.493300000000001"/>
    <n v="28.489899999999999"/>
    <n v="28.5412"/>
    <n v="28.47"/>
    <n v="28.584099999999999"/>
  </r>
  <r>
    <x v="11"/>
    <x v="7"/>
    <n v="26.405999999999999"/>
    <n v="26.453600000000002"/>
    <n v="26.387599999999999"/>
    <n v="26.493300000000001"/>
    <n v="28.489899999999999"/>
    <n v="28.5412"/>
    <n v="28.47"/>
    <n v="28.584099999999999"/>
  </r>
  <r>
    <x v="11"/>
    <x v="7"/>
    <n v="26.405999999999999"/>
    <n v="26.453600000000002"/>
    <n v="26.387599999999999"/>
    <n v="26.493300000000001"/>
    <n v="28.489899999999999"/>
    <n v="28.5412"/>
    <n v="28.47"/>
    <n v="28.584099999999999"/>
  </r>
  <r>
    <x v="11"/>
    <x v="7"/>
    <n v="26.527100000000001"/>
    <n v="26.5749"/>
    <n v="26.508600000000001"/>
    <n v="26.614799999999999"/>
    <n v="28.671199999999999"/>
    <n v="28.722799999999999"/>
    <n v="28.6511"/>
    <n v="28.765899999999998"/>
  </r>
  <r>
    <x v="11"/>
    <x v="7"/>
    <n v="26.5763"/>
    <n v="26.624199999999998"/>
    <n v="26.557700000000001"/>
    <n v="26.664100000000001"/>
    <n v="28.730799999999999"/>
    <n v="28.782499999999999"/>
    <n v="28.710599999999999"/>
    <n v="28.825700000000001"/>
  </r>
  <r>
    <x v="11"/>
    <x v="7"/>
    <n v="26.5763"/>
    <n v="26.624199999999998"/>
    <n v="26.557700000000001"/>
    <n v="26.664100000000001"/>
    <n v="28.730799999999999"/>
    <n v="28.782499999999999"/>
    <n v="28.710599999999999"/>
    <n v="28.825700000000001"/>
  </r>
  <r>
    <x v="11"/>
    <x v="7"/>
    <n v="26.665800000000001"/>
    <n v="26.713799999999999"/>
    <n v="26.647099999999998"/>
    <n v="26.753900000000002"/>
    <n v="29.0184"/>
    <n v="29.070599999999999"/>
    <n v="28.998000000000001"/>
    <n v="29.1142"/>
  </r>
  <r>
    <x v="11"/>
    <x v="8"/>
    <n v="26.6783"/>
    <n v="26.726400000000002"/>
    <n v="26.659600000000001"/>
    <n v="26.766500000000001"/>
    <n v="28.9377"/>
    <n v="28.989899999999999"/>
    <n v="28.9175"/>
    <n v="29.0334"/>
  </r>
  <r>
    <x v="11"/>
    <x v="8"/>
    <n v="26.6783"/>
    <n v="26.726400000000002"/>
    <n v="26.659600000000001"/>
    <n v="26.766500000000001"/>
    <n v="28.9377"/>
    <n v="28.989899999999999"/>
    <n v="28.9175"/>
    <n v="29.0334"/>
  </r>
  <r>
    <x v="11"/>
    <x v="8"/>
    <n v="26.6783"/>
    <n v="26.726400000000002"/>
    <n v="26.659600000000001"/>
    <n v="26.766500000000001"/>
    <n v="28.9377"/>
    <n v="28.989899999999999"/>
    <n v="28.9175"/>
    <n v="29.0334"/>
  </r>
  <r>
    <x v="11"/>
    <x v="8"/>
    <n v="26.734999999999999"/>
    <n v="26.783100000000001"/>
    <n v="26.7163"/>
    <n v="26.8233"/>
    <n v="28.866"/>
    <n v="28.917999999999999"/>
    <n v="28.845800000000001"/>
    <n v="28.961400000000001"/>
  </r>
  <r>
    <x v="11"/>
    <x v="8"/>
    <n v="26.7605"/>
    <n v="26.808700000000002"/>
    <n v="26.741800000000001"/>
    <n v="26.8489"/>
    <n v="28.764199999999999"/>
    <n v="28.815999999999999"/>
    <n v="28.7441"/>
    <n v="28.859200000000001"/>
  </r>
  <r>
    <x v="11"/>
    <x v="8"/>
    <n v="26.770099999999999"/>
    <n v="26.818300000000001"/>
    <n v="26.7514"/>
    <n v="26.858599999999999"/>
    <n v="28.736799999999999"/>
    <n v="28.788599999999999"/>
    <n v="28.716699999999999"/>
    <n v="28.831800000000001"/>
  </r>
  <r>
    <x v="11"/>
    <x v="8"/>
    <n v="26.8048"/>
    <n v="26.853100000000001"/>
    <n v="26.786000000000001"/>
    <n v="26.8934"/>
    <n v="28.7117"/>
    <n v="28.763500000000001"/>
    <n v="28.691600000000001"/>
    <n v="28.8066"/>
  </r>
  <r>
    <x v="11"/>
    <x v="8"/>
    <n v="26.808700000000002"/>
    <n v="26.856999999999999"/>
    <n v="26.789899999999999"/>
    <n v="26.897300000000001"/>
    <n v="28.703399999999998"/>
    <n v="28.755099999999999"/>
    <n v="28.683299999999999"/>
    <n v="28.798200000000001"/>
  </r>
  <r>
    <x v="11"/>
    <x v="8"/>
    <n v="26.808700000000002"/>
    <n v="26.856999999999999"/>
    <n v="26.789899999999999"/>
    <n v="26.897300000000001"/>
    <n v="28.703399999999998"/>
    <n v="28.755099999999999"/>
    <n v="28.683299999999999"/>
    <n v="28.798200000000001"/>
  </r>
  <r>
    <x v="11"/>
    <x v="8"/>
    <n v="26.808700000000002"/>
    <n v="26.856999999999999"/>
    <n v="26.789899999999999"/>
    <n v="26.897300000000001"/>
    <n v="28.703399999999998"/>
    <n v="28.755099999999999"/>
    <n v="28.683299999999999"/>
    <n v="28.798200000000001"/>
  </r>
  <r>
    <x v="11"/>
    <x v="8"/>
    <n v="26.8414"/>
    <n v="26.889700000000001"/>
    <n v="26.822600000000001"/>
    <n v="26.93"/>
    <n v="28.797000000000001"/>
    <n v="28.8489"/>
    <n v="28.776800000000001"/>
    <n v="28.892099999999999"/>
  </r>
  <r>
    <x v="11"/>
    <x v="8"/>
    <n v="26.8582"/>
    <n v="26.906600000000001"/>
    <n v="26.839400000000001"/>
    <n v="26.946899999999999"/>
    <n v="28.7911"/>
    <n v="28.8429"/>
    <n v="28.770900000000001"/>
    <n v="28.886199999999999"/>
  </r>
  <r>
    <x v="11"/>
    <x v="8"/>
    <n v="26.9024"/>
    <n v="26.950900000000001"/>
    <n v="26.883600000000001"/>
    <n v="26.991299999999999"/>
    <n v="28.885100000000001"/>
    <n v="28.937200000000001"/>
    <n v="28.864899999999999"/>
    <n v="28.980599999999999"/>
  </r>
  <r>
    <x v="11"/>
    <x v="8"/>
    <n v="26.9069"/>
    <n v="26.955400000000001"/>
    <n v="26.888100000000001"/>
    <n v="26.995799999999999"/>
    <n v="28.881699999999999"/>
    <n v="28.933700000000002"/>
    <n v="28.8614"/>
    <n v="28.9771"/>
  </r>
  <r>
    <x v="11"/>
    <x v="8"/>
    <n v="26.93"/>
    <n v="26.9785"/>
    <n v="26.911100000000001"/>
    <n v="27.018999999999998"/>
    <n v="28.709800000000001"/>
    <n v="28.761600000000001"/>
    <n v="28.689699999999998"/>
    <n v="28.8047"/>
  </r>
  <r>
    <x v="11"/>
    <x v="8"/>
    <n v="26.93"/>
    <n v="26.9785"/>
    <n v="26.911100000000001"/>
    <n v="27.018999999999998"/>
    <n v="28.709800000000001"/>
    <n v="28.761600000000001"/>
    <n v="28.689699999999998"/>
    <n v="28.8047"/>
  </r>
  <r>
    <x v="11"/>
    <x v="8"/>
    <n v="26.93"/>
    <n v="26.9785"/>
    <n v="26.911100000000001"/>
    <n v="27.018999999999998"/>
    <n v="28.709800000000001"/>
    <n v="28.761600000000001"/>
    <n v="28.689699999999998"/>
    <n v="28.8047"/>
  </r>
  <r>
    <x v="11"/>
    <x v="8"/>
    <n v="26.981400000000001"/>
    <n v="27.03"/>
    <n v="26.962499999999999"/>
    <n v="27.070499999999999"/>
    <n v="28.775400000000001"/>
    <n v="28.827300000000001"/>
    <n v="28.755299999999998"/>
    <n v="28.8705"/>
  </r>
  <r>
    <x v="11"/>
    <x v="8"/>
    <n v="26.9938"/>
    <n v="27.042400000000001"/>
    <n v="26.974900000000002"/>
    <n v="27.082999999999998"/>
    <n v="28.864000000000001"/>
    <n v="28.916"/>
    <n v="28.843800000000002"/>
    <n v="28.959399999999999"/>
  </r>
  <r>
    <x v="11"/>
    <x v="8"/>
    <n v="26.991"/>
    <n v="27.0396"/>
    <n v="26.972100000000001"/>
    <n v="27.080200000000001"/>
    <n v="28.867599999999999"/>
    <n v="28.919599999999999"/>
    <n v="28.8474"/>
    <n v="28.962900000000001"/>
  </r>
  <r>
    <x v="11"/>
    <x v="8"/>
    <n v="27.001999999999999"/>
    <n v="27.050699999999999"/>
    <n v="26.9831"/>
    <n v="27.091200000000001"/>
    <n v="28.757100000000001"/>
    <n v="28.809000000000001"/>
    <n v="28.736999999999998"/>
    <n v="28.8522"/>
  </r>
  <r>
    <x v="11"/>
    <x v="8"/>
    <n v="27.103899999999999"/>
    <n v="27.152799999999999"/>
    <n v="27.085000000000001"/>
    <n v="27.1935"/>
    <n v="28.848299999999998"/>
    <n v="28.900300000000001"/>
    <n v="28.828099999999999"/>
    <n v="28.9436"/>
  </r>
  <r>
    <x v="11"/>
    <x v="8"/>
    <n v="27.103899999999999"/>
    <n v="27.152799999999999"/>
    <n v="27.085000000000001"/>
    <n v="27.1935"/>
    <n v="28.848299999999998"/>
    <n v="28.900300000000001"/>
    <n v="28.828099999999999"/>
    <n v="28.9436"/>
  </r>
  <r>
    <x v="11"/>
    <x v="8"/>
    <n v="27.103899999999999"/>
    <n v="27.152799999999999"/>
    <n v="27.085000000000001"/>
    <n v="27.1935"/>
    <n v="28.848299999999998"/>
    <n v="28.900300000000001"/>
    <n v="28.828099999999999"/>
    <n v="28.9436"/>
  </r>
  <r>
    <x v="11"/>
    <x v="8"/>
    <n v="27.1751"/>
    <n v="27.224"/>
    <n v="27.155999999999999"/>
    <n v="27.264900000000001"/>
    <n v="28.902699999999999"/>
    <n v="28.954799999999999"/>
    <n v="28.8825"/>
    <n v="28.998200000000001"/>
  </r>
  <r>
    <x v="11"/>
    <x v="8"/>
    <n v="27.210799999999999"/>
    <n v="27.259799999999998"/>
    <n v="27.191800000000001"/>
    <n v="27.300699999999999"/>
    <n v="28.818300000000001"/>
    <n v="28.870200000000001"/>
    <n v="28.798100000000002"/>
    <n v="28.913499999999999"/>
  </r>
  <r>
    <x v="11"/>
    <x v="8"/>
    <n v="27.263999999999999"/>
    <n v="27.313099999999999"/>
    <n v="27.244900000000001"/>
    <n v="27.354099999999999"/>
    <n v="28.785299999999999"/>
    <n v="28.837199999999999"/>
    <n v="28.7652"/>
    <n v="28.880400000000002"/>
  </r>
  <r>
    <x v="11"/>
    <x v="8"/>
    <n v="27.3752"/>
    <n v="27.424499999999998"/>
    <n v="27.356000000000002"/>
    <n v="27.465699999999998"/>
    <n v="28.808299999999999"/>
    <n v="28.860199999999999"/>
    <n v="28.7881"/>
    <n v="28.903500000000001"/>
  </r>
  <r>
    <x v="11"/>
    <x v="8"/>
    <n v="27.3767"/>
    <n v="27.425999999999998"/>
    <n v="27.357500000000002"/>
    <n v="27.467099999999999"/>
    <n v="29.0305"/>
    <n v="29.082799999999999"/>
    <n v="29.010100000000001"/>
    <n v="29.1264"/>
  </r>
  <r>
    <x v="11"/>
    <x v="8"/>
    <n v="27.3767"/>
    <n v="27.425999999999998"/>
    <n v="27.357500000000002"/>
    <n v="27.467099999999999"/>
    <n v="29.0305"/>
    <n v="29.082799999999999"/>
    <n v="29.010100000000001"/>
    <n v="29.1264"/>
  </r>
  <r>
    <x v="11"/>
    <x v="9"/>
    <n v="27.3767"/>
    <n v="27.425999999999998"/>
    <n v="27.357500000000002"/>
    <n v="27.467099999999999"/>
    <n v="29.0305"/>
    <n v="29.082799999999999"/>
    <n v="29.010100000000001"/>
    <n v="29.1264"/>
  </r>
  <r>
    <x v="11"/>
    <x v="9"/>
    <n v="27.404399999999999"/>
    <n v="27.453700000000001"/>
    <n v="27.385200000000001"/>
    <n v="27.494900000000001"/>
    <n v="28.928000000000001"/>
    <n v="28.9802"/>
    <n v="28.907800000000002"/>
    <n v="29.023599999999998"/>
  </r>
  <r>
    <x v="11"/>
    <x v="9"/>
    <n v="27.451799999999999"/>
    <n v="27.501300000000001"/>
    <n v="27.432600000000001"/>
    <n v="27.5425"/>
    <n v="28.767399999999999"/>
    <n v="28.819299999999998"/>
    <n v="28.747299999999999"/>
    <n v="28.862500000000001"/>
  </r>
  <r>
    <x v="11"/>
    <x v="9"/>
    <n v="27.531600000000001"/>
    <n v="27.581199999999999"/>
    <n v="27.5123"/>
    <n v="27.622499999999999"/>
    <n v="28.8765"/>
    <n v="28.9285"/>
    <n v="28.856300000000001"/>
    <n v="28.971900000000002"/>
  </r>
  <r>
    <x v="11"/>
    <x v="9"/>
    <n v="27.526399999999999"/>
    <n v="27.575900000000001"/>
    <n v="27.507100000000001"/>
    <n v="27.6173"/>
    <n v="28.9346"/>
    <n v="28.986699999999999"/>
    <n v="28.914300000000001"/>
    <n v="29.030200000000001"/>
  </r>
  <r>
    <x v="11"/>
    <x v="9"/>
    <n v="27.558"/>
    <n v="27.607600000000001"/>
    <n v="27.538699999999999"/>
    <n v="27.649000000000001"/>
    <n v="29.076899999999998"/>
    <n v="29.129300000000001"/>
    <n v="29.0565"/>
    <n v="29.172999999999998"/>
  </r>
  <r>
    <x v="11"/>
    <x v="9"/>
    <n v="27.558"/>
    <n v="27.607600000000001"/>
    <n v="27.538699999999999"/>
    <n v="27.649000000000001"/>
    <n v="29.076899999999998"/>
    <n v="29.129300000000001"/>
    <n v="29.0565"/>
    <n v="29.172999999999998"/>
  </r>
  <r>
    <x v="11"/>
    <x v="9"/>
    <n v="27.558"/>
    <n v="27.607600000000001"/>
    <n v="27.538699999999999"/>
    <n v="27.649000000000001"/>
    <n v="29.076899999999998"/>
    <n v="29.129300000000001"/>
    <n v="29.0565"/>
    <n v="29.172999999999998"/>
  </r>
  <r>
    <x v="11"/>
    <x v="9"/>
    <n v="27.655899999999999"/>
    <n v="27.7058"/>
    <n v="27.636600000000001"/>
    <n v="27.747299999999999"/>
    <n v="29.126999999999999"/>
    <n v="29.179500000000001"/>
    <n v="29.1066"/>
    <n v="29.223199999999999"/>
  </r>
  <r>
    <x v="11"/>
    <x v="9"/>
    <n v="27.679099999999998"/>
    <n v="27.728999999999999"/>
    <n v="27.659700000000001"/>
    <n v="27.770600000000002"/>
    <n v="29.297000000000001"/>
    <n v="29.349699999999999"/>
    <n v="29.276499999999999"/>
    <n v="29.393799999999999"/>
  </r>
  <r>
    <x v="11"/>
    <x v="9"/>
    <n v="27.689399999999999"/>
    <n v="27.7393"/>
    <n v="27.670100000000001"/>
    <n v="27.780899999999999"/>
    <n v="29.3644"/>
    <n v="29.417300000000001"/>
    <n v="29.343900000000001"/>
    <n v="29.461400000000001"/>
  </r>
  <r>
    <x v="11"/>
    <x v="9"/>
    <n v="27.707699999999999"/>
    <n v="27.7576"/>
    <n v="27.688300000000002"/>
    <n v="27.799199999999999"/>
    <n v="29.4343"/>
    <n v="29.487400000000001"/>
    <n v="29.413699999999999"/>
    <n v="29.531600000000001"/>
  </r>
  <r>
    <x v="11"/>
    <x v="9"/>
    <n v="27.7439"/>
    <n v="27.793900000000001"/>
    <n v="27.724499999999999"/>
    <n v="27.835599999999999"/>
    <n v="29.230599999999999"/>
    <n v="29.283200000000001"/>
    <n v="29.210100000000001"/>
    <n v="29.327100000000002"/>
  </r>
  <r>
    <x v="11"/>
    <x v="9"/>
    <n v="27.7439"/>
    <n v="27.793900000000001"/>
    <n v="27.724499999999999"/>
    <n v="27.835599999999999"/>
    <n v="29.230599999999999"/>
    <n v="29.283200000000001"/>
    <n v="29.210100000000001"/>
    <n v="29.327100000000002"/>
  </r>
  <r>
    <x v="11"/>
    <x v="9"/>
    <n v="27.7439"/>
    <n v="27.793900000000001"/>
    <n v="27.724499999999999"/>
    <n v="27.835599999999999"/>
    <n v="29.230599999999999"/>
    <n v="29.283200000000001"/>
    <n v="29.210100000000001"/>
    <n v="29.327100000000002"/>
  </r>
  <r>
    <x v="11"/>
    <x v="9"/>
    <n v="27.836400000000001"/>
    <n v="27.886500000000002"/>
    <n v="27.8169"/>
    <n v="27.9283"/>
    <n v="29.3261"/>
    <n v="29.378900000000002"/>
    <n v="29.305499999999999"/>
    <n v="29.422999999999998"/>
  </r>
  <r>
    <x v="11"/>
    <x v="9"/>
    <n v="27.8719"/>
    <n v="27.9221"/>
    <n v="27.852399999999999"/>
    <n v="27.963999999999999"/>
    <n v="29.4057"/>
    <n v="29.4587"/>
    <n v="29.385200000000001"/>
    <n v="29.5029"/>
  </r>
  <r>
    <x v="11"/>
    <x v="9"/>
    <n v="27.965900000000001"/>
    <n v="28.016300000000001"/>
    <n v="27.946400000000001"/>
    <n v="28.058299999999999"/>
    <n v="29.562999999999999"/>
    <n v="29.616299999999999"/>
    <n v="29.542300000000001"/>
    <n v="29.660699999999999"/>
  </r>
  <r>
    <x v="11"/>
    <x v="9"/>
    <n v="27.9649"/>
    <n v="28.0153"/>
    <n v="27.9453"/>
    <n v="28.057300000000001"/>
    <n v="29.488299999999999"/>
    <n v="29.541399999999999"/>
    <n v="29.467600000000001"/>
    <n v="29.585699999999999"/>
  </r>
  <r>
    <x v="11"/>
    <x v="9"/>
    <n v="27.971399999999999"/>
    <n v="28.021799999999999"/>
    <n v="27.951799999999999"/>
    <n v="28.0639"/>
    <n v="29.601700000000001"/>
    <n v="29.655000000000001"/>
    <n v="29.581"/>
    <n v="29.6995"/>
  </r>
  <r>
    <x v="11"/>
    <x v="9"/>
    <n v="27.971399999999999"/>
    <n v="28.021799999999999"/>
    <n v="27.951799999999999"/>
    <n v="28.0639"/>
    <n v="29.601700000000001"/>
    <n v="29.655000000000001"/>
    <n v="29.581"/>
    <n v="29.6995"/>
  </r>
  <r>
    <x v="11"/>
    <x v="9"/>
    <n v="27.971399999999999"/>
    <n v="28.021799999999999"/>
    <n v="27.951799999999999"/>
    <n v="28.0639"/>
    <n v="29.601700000000001"/>
    <n v="29.655000000000001"/>
    <n v="29.581"/>
    <n v="29.6995"/>
  </r>
  <r>
    <x v="11"/>
    <x v="9"/>
    <n v="28.010300000000001"/>
    <n v="28.0608"/>
    <n v="27.9907"/>
    <n v="28.102799999999998"/>
    <n v="29.683"/>
    <n v="29.7364"/>
    <n v="29.662199999999999"/>
    <n v="29.780999999999999"/>
  </r>
  <r>
    <x v="11"/>
    <x v="9"/>
    <n v="28.053599999999999"/>
    <n v="28.104199999999999"/>
    <n v="28.033999999999999"/>
    <n v="28.1463"/>
    <n v="29.874500000000001"/>
    <n v="29.9284"/>
    <n v="29.8536"/>
    <n v="29.973299999999998"/>
  </r>
  <r>
    <x v="11"/>
    <x v="9"/>
    <n v="28.0807"/>
    <n v="28.1313"/>
    <n v="28.061"/>
    <n v="28.173500000000001"/>
    <n v="29.709800000000001"/>
    <n v="29.763300000000001"/>
    <n v="29.689"/>
    <n v="29.808"/>
  </r>
  <r>
    <x v="11"/>
    <x v="9"/>
    <n v="28.102599999999999"/>
    <n v="28.153199999999998"/>
    <n v="28.082899999999999"/>
    <n v="28.195399999999999"/>
    <n v="29.625299999999999"/>
    <n v="29.678599999999999"/>
    <n v="29.604500000000002"/>
    <n v="29.723199999999999"/>
  </r>
  <r>
    <x v="11"/>
    <x v="9"/>
    <n v="28.125800000000002"/>
    <n v="28.176500000000001"/>
    <n v="28.106200000000001"/>
    <n v="28.218800000000002"/>
    <n v="29.689599999999999"/>
    <n v="29.743099999999998"/>
    <n v="29.668900000000001"/>
    <n v="29.787700000000001"/>
  </r>
  <r>
    <x v="11"/>
    <x v="9"/>
    <n v="28.125800000000002"/>
    <n v="28.176500000000001"/>
    <n v="28.106200000000001"/>
    <n v="28.218800000000002"/>
    <n v="29.689599999999999"/>
    <n v="29.743099999999998"/>
    <n v="29.668900000000001"/>
    <n v="29.787700000000001"/>
  </r>
  <r>
    <x v="11"/>
    <x v="9"/>
    <n v="28.125800000000002"/>
    <n v="28.176500000000001"/>
    <n v="28.106200000000001"/>
    <n v="28.218800000000002"/>
    <n v="29.689599999999999"/>
    <n v="29.743099999999998"/>
    <n v="29.668900000000001"/>
    <n v="29.787700000000001"/>
  </r>
  <r>
    <x v="11"/>
    <x v="9"/>
    <n v="28.2043"/>
    <n v="28.255199999999999"/>
    <n v="28.1846"/>
    <n v="28.297499999999999"/>
    <n v="29.814299999999999"/>
    <n v="29.868099999999998"/>
    <n v="29.793500000000002"/>
    <n v="29.9129"/>
  </r>
  <r>
    <x v="11"/>
    <x v="9"/>
    <n v="28.236599999999999"/>
    <n v="28.287400000000002"/>
    <n v="28.216799999999999"/>
    <n v="28.329899999999999"/>
    <n v="30.055199999999999"/>
    <n v="30.109400000000001"/>
    <n v="30.034199999999998"/>
    <n v="30.154499999999999"/>
  </r>
  <r>
    <x v="11"/>
    <x v="10"/>
    <n v="28.2806"/>
    <n v="28.331499999999998"/>
    <n v="28.2608"/>
    <n v="28.373999999999999"/>
    <n v="29.853899999999999"/>
    <n v="29.907699999999998"/>
    <n v="29.832999999999998"/>
    <n v="29.9526"/>
  </r>
  <r>
    <x v="11"/>
    <x v="10"/>
    <n v="28.3063"/>
    <n v="28.357299999999999"/>
    <n v="28.2865"/>
    <n v="28.399899999999999"/>
    <n v="30.0503"/>
    <n v="30.104399999999998"/>
    <n v="30.029199999999999"/>
    <n v="30.1495"/>
  </r>
  <r>
    <x v="11"/>
    <x v="10"/>
    <n v="28.347899999999999"/>
    <n v="28.399000000000001"/>
    <n v="28.328099999999999"/>
    <n v="28.441600000000001"/>
    <n v="30.1554"/>
    <n v="30.209700000000002"/>
    <n v="30.1342"/>
    <n v="30.254999999999999"/>
  </r>
  <r>
    <x v="11"/>
    <x v="10"/>
    <n v="28.347899999999999"/>
    <n v="28.399000000000001"/>
    <n v="28.328099999999999"/>
    <n v="28.441600000000001"/>
    <n v="30.1554"/>
    <n v="30.209700000000002"/>
    <n v="30.1342"/>
    <n v="30.254999999999999"/>
  </r>
  <r>
    <x v="11"/>
    <x v="10"/>
    <n v="28.347899999999999"/>
    <n v="28.399000000000001"/>
    <n v="28.328099999999999"/>
    <n v="28.441600000000001"/>
    <n v="30.1554"/>
    <n v="30.209700000000002"/>
    <n v="30.1342"/>
    <n v="30.254999999999999"/>
  </r>
  <r>
    <x v="11"/>
    <x v="10"/>
    <n v="28.388400000000001"/>
    <n v="28.439499999999999"/>
    <n v="28.368500000000001"/>
    <n v="28.482199999999999"/>
    <n v="30.5031"/>
    <n v="30.558"/>
    <n v="30.4817"/>
    <n v="30.603899999999999"/>
  </r>
  <r>
    <x v="11"/>
    <x v="10"/>
    <n v="28.435300000000002"/>
    <n v="28.486499999999999"/>
    <n v="28.415400000000002"/>
    <n v="28.529199999999999"/>
    <n v="30.397300000000001"/>
    <n v="30.452100000000002"/>
    <n v="30.376000000000001"/>
    <n v="30.497699999999998"/>
  </r>
  <r>
    <x v="11"/>
    <x v="10"/>
    <n v="28.476700000000001"/>
    <n v="28.527999999999999"/>
    <n v="28.456800000000001"/>
    <n v="28.570799999999998"/>
    <n v="30.3965"/>
    <n v="30.4513"/>
    <n v="30.3752"/>
    <n v="30.4969"/>
  </r>
  <r>
    <x v="11"/>
    <x v="10"/>
    <n v="28.475899999999999"/>
    <n v="28.527200000000001"/>
    <n v="28.456"/>
    <n v="28.57"/>
    <n v="30.463000000000001"/>
    <n v="30.517900000000001"/>
    <n v="30.441700000000001"/>
    <n v="30.563700000000001"/>
  </r>
  <r>
    <x v="11"/>
    <x v="10"/>
    <n v="28.485700000000001"/>
    <n v="28.536999999999999"/>
    <n v="28.465699999999998"/>
    <n v="28.579799999999999"/>
    <n v="30.404699999999998"/>
    <n v="30.459399999999999"/>
    <n v="30.383400000000002"/>
    <n v="30.505099999999999"/>
  </r>
  <r>
    <x v="11"/>
    <x v="10"/>
    <n v="28.485700000000001"/>
    <n v="28.536999999999999"/>
    <n v="28.465699999999998"/>
    <n v="28.579799999999999"/>
    <n v="30.404699999999998"/>
    <n v="30.459399999999999"/>
    <n v="30.383400000000002"/>
    <n v="30.505099999999999"/>
  </r>
  <r>
    <x v="11"/>
    <x v="10"/>
    <n v="28.485700000000001"/>
    <n v="28.536999999999999"/>
    <n v="28.465699999999998"/>
    <n v="28.579799999999999"/>
    <n v="30.404699999999998"/>
    <n v="30.459399999999999"/>
    <n v="30.383400000000002"/>
    <n v="30.505099999999999"/>
  </r>
  <r>
    <x v="11"/>
    <x v="10"/>
    <n v="28.542000000000002"/>
    <n v="28.593399999999999"/>
    <n v="28.521999999999998"/>
    <n v="28.636299999999999"/>
    <n v="30.515899999999998"/>
    <n v="30.570900000000002"/>
    <n v="30.494499999999999"/>
    <n v="30.616700000000002"/>
  </r>
  <r>
    <x v="11"/>
    <x v="10"/>
    <n v="28.582599999999999"/>
    <n v="28.6341"/>
    <n v="28.5626"/>
    <n v="28.677099999999999"/>
    <n v="30.611699999999999"/>
    <n v="30.666899999999998"/>
    <n v="30.590299999999999"/>
    <n v="30.712900000000001"/>
  </r>
  <r>
    <x v="11"/>
    <x v="10"/>
    <n v="28.616299999999999"/>
    <n v="28.667899999999999"/>
    <n v="28.596299999999999"/>
    <n v="28.710899999999999"/>
    <n v="31.092600000000001"/>
    <n v="31.148599999999998"/>
    <n v="31.070799999999998"/>
    <n v="31.1953"/>
  </r>
  <r>
    <x v="11"/>
    <x v="10"/>
    <n v="28.652899999999999"/>
    <n v="28.704499999999999"/>
    <n v="28.6328"/>
    <n v="28.747599999999998"/>
    <n v="31.081"/>
    <n v="31.137"/>
    <n v="31.059200000000001"/>
    <n v="31.183700000000002"/>
  </r>
  <r>
    <x v="11"/>
    <x v="10"/>
    <n v="28.659199999999998"/>
    <n v="28.710899999999999"/>
    <n v="28.639199999999999"/>
    <n v="28.753900000000002"/>
    <n v="31.108599999999999"/>
    <n v="31.1647"/>
    <n v="31.0869"/>
    <n v="31.211400000000001"/>
  </r>
  <r>
    <x v="11"/>
    <x v="10"/>
    <n v="28.659199999999998"/>
    <n v="28.710899999999999"/>
    <n v="28.639199999999999"/>
    <n v="28.753900000000002"/>
    <n v="31.108599999999999"/>
    <n v="31.1647"/>
    <n v="31.0869"/>
    <n v="31.211400000000001"/>
  </r>
  <r>
    <x v="11"/>
    <x v="10"/>
    <n v="28.659199999999998"/>
    <n v="28.710899999999999"/>
    <n v="28.639199999999999"/>
    <n v="28.753900000000002"/>
    <n v="31.108599999999999"/>
    <n v="31.1647"/>
    <n v="31.0869"/>
    <n v="31.211400000000001"/>
  </r>
  <r>
    <x v="11"/>
    <x v="10"/>
    <n v="28.705100000000002"/>
    <n v="28.756799999999998"/>
    <n v="28.684999999999999"/>
    <n v="28.799900000000001"/>
    <n v="31.355"/>
    <n v="31.4115"/>
    <n v="31.333100000000002"/>
    <n v="31.458600000000001"/>
  </r>
  <r>
    <x v="11"/>
    <x v="10"/>
    <n v="28.747399999999999"/>
    <n v="28.799199999999999"/>
    <n v="28.7273"/>
    <n v="28.842400000000001"/>
    <n v="31.4725"/>
    <n v="31.529199999999999"/>
    <n v="31.450399999999998"/>
    <n v="31.576499999999999"/>
  </r>
  <r>
    <x v="11"/>
    <x v="10"/>
    <n v="28.761800000000001"/>
    <n v="28.813600000000001"/>
    <n v="28.741599999999998"/>
    <n v="28.8568"/>
    <n v="31.3523"/>
    <n v="31.4087"/>
    <n v="31.330300000000001"/>
    <n v="31.4559"/>
  </r>
  <r>
    <x v="11"/>
    <x v="10"/>
    <n v="28.778600000000001"/>
    <n v="28.830400000000001"/>
    <n v="28.758400000000002"/>
    <n v="28.873699999999999"/>
    <n v="31.415600000000001"/>
    <n v="31.472200000000001"/>
    <n v="31.393599999999999"/>
    <n v="31.519400000000001"/>
  </r>
  <r>
    <x v="11"/>
    <x v="10"/>
    <n v="28.808800000000002"/>
    <n v="28.860700000000001"/>
    <n v="28.788599999999999"/>
    <n v="28.904"/>
    <n v="31.431100000000001"/>
    <n v="31.4878"/>
    <n v="31.409099999999999"/>
    <n v="31.535"/>
  </r>
  <r>
    <x v="11"/>
    <x v="10"/>
    <n v="28.808800000000002"/>
    <n v="28.860700000000001"/>
    <n v="28.788599999999999"/>
    <n v="28.904"/>
    <n v="31.431100000000001"/>
    <n v="31.4878"/>
    <n v="31.409099999999999"/>
    <n v="31.535"/>
  </r>
  <r>
    <x v="11"/>
    <x v="10"/>
    <n v="28.808800000000002"/>
    <n v="28.860700000000001"/>
    <n v="28.788599999999999"/>
    <n v="28.904"/>
    <n v="31.431100000000001"/>
    <n v="31.4878"/>
    <n v="31.409099999999999"/>
    <n v="31.535"/>
  </r>
  <r>
    <x v="11"/>
    <x v="10"/>
    <n v="28.8584"/>
    <n v="28.910399999999999"/>
    <n v="28.838200000000001"/>
    <n v="28.953800000000001"/>
    <n v="31.599499999999999"/>
    <n v="31.656400000000001"/>
    <n v="31.577400000000001"/>
    <n v="31.703900000000001"/>
  </r>
  <r>
    <x v="11"/>
    <x v="10"/>
    <n v="28.876799999999999"/>
    <n v="28.928899999999999"/>
    <n v="28.8566"/>
    <n v="28.972300000000001"/>
    <n v="31.613900000000001"/>
    <n v="31.6708"/>
    <n v="31.591699999999999"/>
    <n v="31.718299999999999"/>
  </r>
  <r>
    <x v="11"/>
    <x v="10"/>
    <n v="28.8596"/>
    <n v="28.9116"/>
    <n v="28.839400000000001"/>
    <n v="28.954899999999999"/>
    <n v="31.703700000000001"/>
    <n v="31.7608"/>
    <n v="31.6815"/>
    <n v="31.808399999999999"/>
  </r>
  <r>
    <x v="11"/>
    <x v="10"/>
    <n v="28.820900000000002"/>
    <n v="28.872800000000002"/>
    <n v="28.800699999999999"/>
    <n v="28.9161"/>
    <n v="31.5154"/>
    <n v="31.572199999999999"/>
    <n v="31.493300000000001"/>
    <n v="31.619499999999999"/>
  </r>
  <r>
    <x v="11"/>
    <x v="11"/>
    <n v="28.8553"/>
    <n v="28.907299999999999"/>
    <n v="28.835100000000001"/>
    <n v="28.950700000000001"/>
    <n v="31.4437"/>
    <n v="31.500299999999999"/>
    <n v="31.421600000000002"/>
    <n v="31.547599999999999"/>
  </r>
  <r>
    <x v="11"/>
    <x v="11"/>
    <n v="28.8553"/>
    <n v="28.907299999999999"/>
    <n v="28.835100000000001"/>
    <n v="28.950700000000001"/>
    <n v="31.4437"/>
    <n v="31.500299999999999"/>
    <n v="31.421600000000002"/>
    <n v="31.547599999999999"/>
  </r>
  <r>
    <x v="11"/>
    <x v="11"/>
    <n v="28.8553"/>
    <n v="28.907299999999999"/>
    <n v="28.835100000000001"/>
    <n v="28.950700000000001"/>
    <n v="31.4437"/>
    <n v="31.500299999999999"/>
    <n v="31.421600000000002"/>
    <n v="31.547599999999999"/>
  </r>
  <r>
    <x v="11"/>
    <x v="11"/>
    <n v="28.851500000000001"/>
    <n v="28.903500000000001"/>
    <n v="28.831299999999999"/>
    <n v="28.946899999999999"/>
    <n v="31.351500000000001"/>
    <n v="31.408000000000001"/>
    <n v="31.329599999999999"/>
    <n v="31.455100000000002"/>
  </r>
  <r>
    <x v="11"/>
    <x v="11"/>
    <n v="28.8705"/>
    <n v="28.922499999999999"/>
    <n v="28.850300000000001"/>
    <n v="28.965900000000001"/>
    <n v="31.2561"/>
    <n v="31.3125"/>
    <n v="31.234300000000001"/>
    <n v="31.359400000000001"/>
  </r>
  <r>
    <x v="11"/>
    <x v="11"/>
    <n v="28.879300000000001"/>
    <n v="28.9313"/>
    <n v="28.859000000000002"/>
    <n v="28.974699999999999"/>
    <n v="31.154699999999998"/>
    <n v="31.210799999999999"/>
    <n v="31.132899999999999"/>
    <n v="31.2576"/>
  </r>
  <r>
    <x v="11"/>
    <x v="11"/>
    <n v="28.873999999999999"/>
    <n v="28.925999999999998"/>
    <n v="28.8538"/>
    <n v="28.9694"/>
    <n v="31.110299999999999"/>
    <n v="31.1663"/>
    <n v="31.0885"/>
    <n v="31.213100000000001"/>
  </r>
  <r>
    <x v="11"/>
    <x v="11"/>
    <n v="28.897400000000001"/>
    <n v="28.9495"/>
    <n v="28.877199999999998"/>
    <n v="28.992899999999999"/>
    <n v="31.156700000000001"/>
    <n v="31.212900000000001"/>
    <n v="31.134899999999998"/>
    <n v="31.259699999999999"/>
  </r>
  <r>
    <x v="11"/>
    <x v="11"/>
    <n v="28.897400000000001"/>
    <n v="28.9495"/>
    <n v="28.877199999999998"/>
    <n v="28.992899999999999"/>
    <n v="31.156700000000001"/>
    <n v="31.212900000000001"/>
    <n v="31.134899999999998"/>
    <n v="31.259699999999999"/>
  </r>
  <r>
    <x v="11"/>
    <x v="11"/>
    <n v="28.897400000000001"/>
    <n v="28.9495"/>
    <n v="28.877199999999998"/>
    <n v="28.992899999999999"/>
    <n v="31.156700000000001"/>
    <n v="31.212900000000001"/>
    <n v="31.134899999999998"/>
    <n v="31.259699999999999"/>
  </r>
  <r>
    <x v="11"/>
    <x v="11"/>
    <n v="28.939599999999999"/>
    <n v="28.991700000000002"/>
    <n v="28.9193"/>
    <n v="29.0352"/>
    <n v="31.1556"/>
    <n v="31.2118"/>
    <n v="31.133800000000001"/>
    <n v="31.258600000000001"/>
  </r>
  <r>
    <x v="11"/>
    <x v="11"/>
    <n v="28.9773"/>
    <n v="29.029499999999999"/>
    <n v="28.957000000000001"/>
    <n v="29.0731"/>
    <n v="31.262899999999998"/>
    <n v="31.319199999999999"/>
    <n v="31.241"/>
    <n v="31.366199999999999"/>
  </r>
  <r>
    <x v="11"/>
    <x v="11"/>
    <n v="29.005600000000001"/>
    <n v="29.0579"/>
    <n v="28.985299999999999"/>
    <n v="29.101500000000001"/>
    <n v="31.2806"/>
    <n v="31.337"/>
    <n v="31.258700000000001"/>
    <n v="31.384"/>
  </r>
  <r>
    <x v="11"/>
    <x v="11"/>
    <n v="28.980499999999999"/>
    <n v="29.032800000000002"/>
    <n v="28.9603"/>
    <n v="29.0763"/>
    <n v="31.6038"/>
    <n v="31.660699999999999"/>
    <n v="31.581600000000002"/>
    <n v="31.708200000000001"/>
  </r>
  <r>
    <x v="11"/>
    <x v="11"/>
    <n v="28.9847"/>
    <n v="29.036899999999999"/>
    <n v="28.964400000000001"/>
    <n v="29.080400000000001"/>
    <n v="31.8017"/>
    <n v="31.859000000000002"/>
    <n v="31.779499999999999"/>
    <n v="31.9068"/>
  </r>
  <r>
    <x v="11"/>
    <x v="11"/>
    <n v="28.9847"/>
    <n v="29.036899999999999"/>
    <n v="28.964400000000001"/>
    <n v="29.080400000000001"/>
    <n v="31.8017"/>
    <n v="31.859000000000002"/>
    <n v="31.779499999999999"/>
    <n v="31.9068"/>
  </r>
  <r>
    <x v="11"/>
    <x v="11"/>
    <n v="28.9847"/>
    <n v="29.036899999999999"/>
    <n v="28.964400000000001"/>
    <n v="29.080400000000001"/>
    <n v="31.8017"/>
    <n v="31.859000000000002"/>
    <n v="31.779499999999999"/>
    <n v="31.9068"/>
  </r>
  <r>
    <x v="11"/>
    <x v="11"/>
    <n v="29.005299999999998"/>
    <n v="29.057600000000001"/>
    <n v="28.984999999999999"/>
    <n v="29.101199999999999"/>
    <n v="31.664400000000001"/>
    <n v="31.721399999999999"/>
    <n v="31.642199999999999"/>
    <n v="31.768999999999998"/>
  </r>
  <r>
    <x v="11"/>
    <x v="11"/>
    <n v="29.029900000000001"/>
    <n v="29.0822"/>
    <n v="29.009599999999999"/>
    <n v="29.125800000000002"/>
    <n v="31.746099999999998"/>
    <n v="31.8033"/>
    <n v="31.7239"/>
    <n v="31.850999999999999"/>
  </r>
  <r>
    <x v="11"/>
    <x v="11"/>
    <n v="29.067699999999999"/>
    <n v="29.120100000000001"/>
    <n v="29.0474"/>
    <n v="29.163699999999999"/>
    <n v="31.849699999999999"/>
    <n v="31.9071"/>
    <n v="31.827400000000001"/>
    <n v="31.954999999999998"/>
  </r>
  <r>
    <x v="11"/>
    <x v="11"/>
    <n v="29.089700000000001"/>
    <n v="29.142199999999999"/>
    <n v="29.069400000000002"/>
    <n v="29.1859"/>
    <n v="31.857900000000001"/>
    <n v="31.915299999999998"/>
    <n v="31.835599999999999"/>
    <n v="31.963100000000001"/>
  </r>
  <r>
    <x v="11"/>
    <x v="11"/>
    <n v="29.134399999999999"/>
    <n v="29.186900000000001"/>
    <n v="29.114000000000001"/>
    <n v="29.230699999999999"/>
    <n v="32.072600000000001"/>
    <n v="32.130400000000002"/>
    <n v="32.0501"/>
    <n v="32.178600000000003"/>
  </r>
  <r>
    <x v="11"/>
    <x v="11"/>
    <n v="29.134399999999999"/>
    <n v="29.186900000000001"/>
    <n v="29.114000000000001"/>
    <n v="29.230699999999999"/>
    <n v="32.072600000000001"/>
    <n v="32.130400000000002"/>
    <n v="32.0501"/>
    <n v="32.178600000000003"/>
  </r>
  <r>
    <x v="11"/>
    <x v="11"/>
    <n v="29.134399999999999"/>
    <n v="29.186900000000001"/>
    <n v="29.114000000000001"/>
    <n v="29.230699999999999"/>
    <n v="32.072600000000001"/>
    <n v="32.130400000000002"/>
    <n v="32.0501"/>
    <n v="32.178600000000003"/>
  </r>
  <r>
    <x v="11"/>
    <x v="11"/>
    <n v="29.210799999999999"/>
    <n v="29.263400000000001"/>
    <n v="29.190300000000001"/>
    <n v="29.307300000000001"/>
    <n v="32.176600000000001"/>
    <n v="32.2346"/>
    <n v="32.1541"/>
    <n v="32.283000000000001"/>
  </r>
  <r>
    <x v="11"/>
    <x v="11"/>
    <n v="29.264700000000001"/>
    <n v="29.317399999999999"/>
    <n v="29.244199999999999"/>
    <n v="29.3614"/>
    <n v="32.242100000000001"/>
    <n v="32.300199999999997"/>
    <n v="32.219499999999996"/>
    <n v="32.348700000000001"/>
  </r>
  <r>
    <x v="11"/>
    <x v="11"/>
    <n v="29.337399999999999"/>
    <n v="29.3903"/>
    <n v="29.3169"/>
    <n v="29.4344"/>
    <n v="32.418599999999998"/>
    <n v="32.476999999999997"/>
    <n v="32.395899999999997"/>
    <n v="32.525700000000001"/>
  </r>
  <r>
    <x v="11"/>
    <x v="11"/>
    <n v="29.397300000000001"/>
    <n v="29.450199999999999"/>
    <n v="29.3767"/>
    <n v="29.494399999999999"/>
    <n v="32.6937"/>
    <n v="32.752600000000001"/>
    <n v="32.6708"/>
    <n v="32.801699999999997"/>
  </r>
  <r>
    <x v="11"/>
    <x v="11"/>
    <n v="29.438199999999998"/>
    <n v="29.491299999999999"/>
    <n v="29.4176"/>
    <n v="29.535499999999999"/>
    <n v="32.573900000000002"/>
    <n v="32.632599999999996"/>
    <n v="32.551099999999998"/>
    <n v="32.6815"/>
  </r>
  <r>
    <x v="11"/>
    <x v="11"/>
    <n v="29.438199999999998"/>
    <n v="29.491299999999999"/>
    <n v="29.4176"/>
    <n v="29.535499999999999"/>
    <n v="32.573900000000002"/>
    <n v="32.632599999999996"/>
    <n v="32.551099999999998"/>
    <n v="32.6815"/>
  </r>
  <r>
    <x v="11"/>
    <x v="11"/>
    <n v="29.438199999999998"/>
    <n v="29.491299999999999"/>
    <n v="29.4176"/>
    <n v="29.535499999999999"/>
    <n v="32.573900000000002"/>
    <n v="32.632599999999996"/>
    <n v="32.551099999999998"/>
    <n v="32.6815"/>
  </r>
  <r>
    <x v="12"/>
    <x v="0"/>
    <n v="29.438199999999998"/>
    <n v="29.491299999999999"/>
    <n v="29.4176"/>
    <n v="29.535499999999999"/>
    <n v="32.573900000000002"/>
    <n v="32.632599999999996"/>
    <n v="32.551099999999998"/>
    <n v="32.6815"/>
  </r>
  <r>
    <x v="12"/>
    <x v="0"/>
    <n v="29.6675"/>
    <n v="29.7209"/>
    <n v="29.646699999999999"/>
    <n v="29.765499999999999"/>
    <n v="32.667099999999998"/>
    <n v="32.725999999999999"/>
    <n v="32.644300000000001"/>
    <n v="32.775100000000002"/>
  </r>
  <r>
    <x v="12"/>
    <x v="0"/>
    <n v="29.7394"/>
    <n v="29.792999999999999"/>
    <n v="29.718599999999999"/>
    <n v="29.837700000000002"/>
    <n v="32.543100000000003"/>
    <n v="32.601700000000001"/>
    <n v="32.520299999999999"/>
    <n v="32.650599999999997"/>
  </r>
  <r>
    <x v="12"/>
    <x v="0"/>
    <n v="29.745200000000001"/>
    <n v="29.7988"/>
    <n v="29.724399999999999"/>
    <n v="29.843499999999999"/>
    <n v="32.569000000000003"/>
    <n v="32.627699999999997"/>
    <n v="32.546199999999999"/>
    <n v="32.676699999999997"/>
  </r>
  <r>
    <x v="12"/>
    <x v="0"/>
    <n v="29.7714"/>
    <n v="29.824999999999999"/>
    <n v="29.750499999999999"/>
    <n v="29.869800000000001"/>
    <n v="32.498699999999999"/>
    <n v="32.557200000000002"/>
    <n v="32.475900000000003"/>
    <n v="32.606099999999998"/>
  </r>
  <r>
    <x v="12"/>
    <x v="0"/>
    <n v="29.7714"/>
    <n v="29.824999999999999"/>
    <n v="29.750499999999999"/>
    <n v="29.869800000000001"/>
    <n v="32.498699999999999"/>
    <n v="32.557200000000002"/>
    <n v="32.475900000000003"/>
    <n v="32.606099999999998"/>
  </r>
  <r>
    <x v="12"/>
    <x v="0"/>
    <n v="29.7714"/>
    <n v="29.824999999999999"/>
    <n v="29.750499999999999"/>
    <n v="29.869800000000001"/>
    <n v="32.498699999999999"/>
    <n v="32.557200000000002"/>
    <n v="32.475900000000003"/>
    <n v="32.606099999999998"/>
  </r>
  <r>
    <x v="12"/>
    <x v="0"/>
    <n v="29.834199999999999"/>
    <n v="29.887899999999998"/>
    <n v="29.813300000000002"/>
    <n v="29.932700000000001"/>
    <n v="32.640099999999997"/>
    <n v="32.698900000000002"/>
    <n v="32.617199999999997"/>
    <n v="32.747900000000001"/>
  </r>
  <r>
    <x v="12"/>
    <x v="0"/>
    <n v="29.882300000000001"/>
    <n v="29.9361"/>
    <n v="29.8614"/>
    <n v="29.981000000000002"/>
    <n v="32.704900000000002"/>
    <n v="32.763800000000003"/>
    <n v="32.682000000000002"/>
    <n v="32.813000000000002"/>
  </r>
  <r>
    <x v="12"/>
    <x v="0"/>
    <n v="29.913599999999999"/>
    <n v="29.967500000000001"/>
    <n v="29.892600000000002"/>
    <n v="30.0124"/>
    <n v="32.723999999999997"/>
    <n v="32.782899999999998"/>
    <n v="32.701099999999997"/>
    <n v="32.832099999999997"/>
  </r>
  <r>
    <x v="12"/>
    <x v="0"/>
    <n v="29.958100000000002"/>
    <n v="30.0121"/>
    <n v="29.937100000000001"/>
    <n v="30.057099999999998"/>
    <n v="32.880000000000003"/>
    <n v="32.939300000000003"/>
    <n v="32.856999999999999"/>
    <n v="32.988700000000001"/>
  </r>
  <r>
    <x v="12"/>
    <x v="0"/>
    <n v="30.016300000000001"/>
    <n v="30.070399999999999"/>
    <n v="29.9953"/>
    <n v="30.115500000000001"/>
    <n v="32.912399999999998"/>
    <n v="32.971699999999998"/>
    <n v="32.889299999999999"/>
    <n v="33.021099999999997"/>
  </r>
  <r>
    <x v="12"/>
    <x v="0"/>
    <n v="30.016300000000001"/>
    <n v="30.070399999999999"/>
    <n v="29.9953"/>
    <n v="30.115500000000001"/>
    <n v="32.912399999999998"/>
    <n v="32.971699999999998"/>
    <n v="32.889299999999999"/>
    <n v="33.021099999999997"/>
  </r>
  <r>
    <x v="12"/>
    <x v="0"/>
    <n v="30.016300000000001"/>
    <n v="30.070399999999999"/>
    <n v="29.9953"/>
    <n v="30.115500000000001"/>
    <n v="32.912399999999998"/>
    <n v="32.971699999999998"/>
    <n v="32.889299999999999"/>
    <n v="33.021099999999997"/>
  </r>
  <r>
    <x v="12"/>
    <x v="0"/>
    <n v="30.044899999999998"/>
    <n v="30.099"/>
    <n v="30.023800000000001"/>
    <n v="30.144200000000001"/>
    <n v="32.903599999999997"/>
    <n v="32.962899999999998"/>
    <n v="32.880600000000001"/>
    <n v="33.0124"/>
  </r>
  <r>
    <x v="12"/>
    <x v="0"/>
    <n v="30.047000000000001"/>
    <n v="30.101099999999999"/>
    <n v="30.0259"/>
    <n v="30.1463"/>
    <n v="32.750999999999998"/>
    <n v="32.81"/>
    <n v="32.728000000000002"/>
    <n v="32.859200000000001"/>
  </r>
  <r>
    <x v="12"/>
    <x v="0"/>
    <n v="30.072099999999999"/>
    <n v="30.126300000000001"/>
    <n v="30.050999999999998"/>
    <n v="30.171500000000002"/>
    <n v="32.691099999999999"/>
    <n v="32.75"/>
    <n v="32.668199999999999"/>
    <n v="32.799199999999999"/>
  </r>
  <r>
    <x v="12"/>
    <x v="0"/>
    <n v="30.084700000000002"/>
    <n v="30.1389"/>
    <n v="30.063700000000001"/>
    <n v="30.184100000000001"/>
    <n v="32.761800000000001"/>
    <n v="32.820799999999998"/>
    <n v="32.738799999999998"/>
    <n v="32.869999999999997"/>
  </r>
  <r>
    <x v="12"/>
    <x v="0"/>
    <n v="30.1219"/>
    <n v="30.176100000000002"/>
    <n v="30.1008"/>
    <n v="30.221399999999999"/>
    <n v="32.777099999999997"/>
    <n v="32.836199999999998"/>
    <n v="32.754199999999997"/>
    <n v="32.885399999999997"/>
  </r>
  <r>
    <x v="12"/>
    <x v="0"/>
    <n v="30.1219"/>
    <n v="30.176100000000002"/>
    <n v="30.1008"/>
    <n v="30.221399999999999"/>
    <n v="32.777099999999997"/>
    <n v="32.836199999999998"/>
    <n v="32.754199999999997"/>
    <n v="32.885399999999997"/>
  </r>
  <r>
    <x v="12"/>
    <x v="0"/>
    <n v="30.1219"/>
    <n v="30.176100000000002"/>
    <n v="30.1008"/>
    <n v="30.221399999999999"/>
    <n v="32.777099999999997"/>
    <n v="32.836199999999998"/>
    <n v="32.754199999999997"/>
    <n v="32.885399999999997"/>
  </r>
  <r>
    <x v="12"/>
    <x v="0"/>
    <n v="30.180599999999998"/>
    <n v="30.234999999999999"/>
    <n v="30.159500000000001"/>
    <n v="30.2803"/>
    <n v="32.881"/>
    <n v="32.940300000000001"/>
    <n v="32.857999999999997"/>
    <n v="32.989699999999999"/>
  </r>
  <r>
    <x v="12"/>
    <x v="0"/>
    <n v="30.218499999999999"/>
    <n v="30.273"/>
    <n v="30.197399999999998"/>
    <n v="30.3184"/>
    <n v="32.908700000000003"/>
    <n v="32.968000000000004"/>
    <n v="32.8857"/>
    <n v="33.017499999999998"/>
  </r>
  <r>
    <x v="12"/>
    <x v="0"/>
    <n v="30.214500000000001"/>
    <n v="30.268999999999998"/>
    <n v="30.1934"/>
    <n v="30.314399999999999"/>
    <n v="32.883699999999997"/>
    <n v="32.942999999999998"/>
    <n v="32.860700000000001"/>
    <n v="32.992400000000004"/>
  </r>
  <r>
    <x v="12"/>
    <x v="0"/>
    <n v="30.218499999999999"/>
    <n v="30.273"/>
    <n v="30.197399999999998"/>
    <n v="30.3184"/>
    <n v="32.916600000000003"/>
    <n v="32.975900000000003"/>
    <n v="32.893500000000003"/>
    <n v="33.025300000000001"/>
  </r>
  <r>
    <x v="12"/>
    <x v="0"/>
    <n v="30.234300000000001"/>
    <n v="30.288799999999998"/>
    <n v="30.213100000000001"/>
    <n v="30.334199999999999"/>
    <n v="32.790399999999998"/>
    <n v="32.849400000000003"/>
    <n v="32.767400000000002"/>
    <n v="32.898699999999998"/>
  </r>
  <r>
    <x v="12"/>
    <x v="0"/>
    <n v="30.234300000000001"/>
    <n v="30.288799999999998"/>
    <n v="30.213100000000001"/>
    <n v="30.334199999999999"/>
    <n v="32.790399999999998"/>
    <n v="32.849400000000003"/>
    <n v="32.767400000000002"/>
    <n v="32.898699999999998"/>
  </r>
  <r>
    <x v="12"/>
    <x v="0"/>
    <n v="30.234300000000001"/>
    <n v="30.288799999999998"/>
    <n v="30.213100000000001"/>
    <n v="30.334199999999999"/>
    <n v="32.790399999999998"/>
    <n v="32.849400000000003"/>
    <n v="32.767400000000002"/>
    <n v="32.898699999999998"/>
  </r>
  <r>
    <x v="12"/>
    <x v="0"/>
    <n v="30.2849"/>
    <n v="30.339400000000001"/>
    <n v="30.2637"/>
    <n v="30.384899999999998"/>
    <n v="32.801299999999998"/>
    <n v="32.860399999999998"/>
    <n v="32.778300000000002"/>
    <n v="32.909700000000001"/>
  </r>
  <r>
    <x v="12"/>
    <x v="0"/>
    <n v="30.305299999999999"/>
    <n v="30.3599"/>
    <n v="30.284099999999999"/>
    <n v="30.4055"/>
    <n v="32.814399999999999"/>
    <n v="32.8735"/>
    <n v="32.791400000000003"/>
    <n v="32.922800000000002"/>
  </r>
  <r>
    <x v="12"/>
    <x v="0"/>
    <n v="30.295200000000001"/>
    <n v="30.349699999999999"/>
    <n v="30.274000000000001"/>
    <n v="30.395299999999999"/>
    <n v="32.788400000000003"/>
    <n v="32.847499999999997"/>
    <n v="32.765500000000003"/>
    <n v="32.896799999999999"/>
  </r>
  <r>
    <x v="12"/>
    <x v="1"/>
    <n v="30.3063"/>
    <n v="30.360900000000001"/>
    <n v="30.2851"/>
    <n v="30.406500000000001"/>
    <n v="32.721699999999998"/>
    <n v="32.780700000000003"/>
    <n v="32.698799999999999"/>
    <n v="32.829900000000002"/>
  </r>
  <r>
    <x v="12"/>
    <x v="1"/>
    <n v="30.3735"/>
    <n v="30.4282"/>
    <n v="30.3522"/>
    <n v="30.473800000000001"/>
    <n v="33.053699999999999"/>
    <n v="33.113199999999999"/>
    <n v="33.0306"/>
    <n v="33.1629"/>
  </r>
  <r>
    <x v="12"/>
    <x v="1"/>
    <n v="30.3735"/>
    <n v="30.4282"/>
    <n v="30.3522"/>
    <n v="30.473800000000001"/>
    <n v="33.053699999999999"/>
    <n v="33.113199999999999"/>
    <n v="33.0306"/>
    <n v="33.1629"/>
  </r>
  <r>
    <x v="12"/>
    <x v="1"/>
    <n v="30.3735"/>
    <n v="30.4282"/>
    <n v="30.3522"/>
    <n v="30.473800000000001"/>
    <n v="33.053699999999999"/>
    <n v="33.113199999999999"/>
    <n v="33.0306"/>
    <n v="33.1629"/>
  </r>
  <r>
    <x v="12"/>
    <x v="1"/>
    <n v="30.477"/>
    <n v="30.532"/>
    <n v="30.4557"/>
    <n v="30.5778"/>
    <n v="32.805199999999999"/>
    <n v="32.8643"/>
    <n v="32.782299999999999"/>
    <n v="32.913600000000002"/>
  </r>
  <r>
    <x v="12"/>
    <x v="1"/>
    <n v="30.5077"/>
    <n v="30.5626"/>
    <n v="30.4863"/>
    <n v="30.608499999999999"/>
    <n v="32.769100000000002"/>
    <n v="32.828099999999999"/>
    <n v="32.746099999999998"/>
    <n v="32.877299999999998"/>
  </r>
  <r>
    <x v="12"/>
    <x v="1"/>
    <n v="30.5349"/>
    <n v="30.5899"/>
    <n v="30.513500000000001"/>
    <n v="30.6358"/>
    <n v="32.877099999999999"/>
    <n v="32.936399999999999"/>
    <n v="32.854100000000003"/>
    <n v="32.985799999999998"/>
  </r>
  <r>
    <x v="12"/>
    <x v="1"/>
    <n v="30.535699999999999"/>
    <n v="30.590699999999998"/>
    <n v="30.514299999999999"/>
    <n v="30.636600000000001"/>
    <n v="32.9071"/>
    <n v="32.9664"/>
    <n v="32.884"/>
    <n v="33.015799999999999"/>
  </r>
  <r>
    <x v="12"/>
    <x v="1"/>
    <n v="30.6005"/>
    <n v="30.6556"/>
    <n v="30.5791"/>
    <n v="30.701599999999999"/>
    <n v="32.9634"/>
    <n v="33.0227"/>
    <n v="32.940300000000001"/>
    <n v="33.072299999999998"/>
  </r>
  <r>
    <x v="12"/>
    <x v="1"/>
    <n v="30.6005"/>
    <n v="30.6556"/>
    <n v="30.5791"/>
    <n v="30.701599999999999"/>
    <n v="32.9634"/>
    <n v="33.0227"/>
    <n v="32.940300000000001"/>
    <n v="33.072299999999998"/>
  </r>
  <r>
    <x v="12"/>
    <x v="1"/>
    <n v="30.6005"/>
    <n v="30.6556"/>
    <n v="30.5791"/>
    <n v="30.701599999999999"/>
    <n v="32.9634"/>
    <n v="33.0227"/>
    <n v="32.940300000000001"/>
    <n v="33.072299999999998"/>
  </r>
  <r>
    <x v="12"/>
    <x v="1"/>
    <n v="30.631799999999998"/>
    <n v="30.687000000000001"/>
    <n v="30.610399999999998"/>
    <n v="30.733000000000001"/>
    <n v="33.0244"/>
    <n v="33.0839"/>
    <n v="33.001300000000001"/>
    <n v="33.133499999999998"/>
  </r>
  <r>
    <x v="12"/>
    <x v="1"/>
    <n v="30.669"/>
    <n v="30.7242"/>
    <n v="30.647500000000001"/>
    <n v="30.770299999999999"/>
    <n v="33.033999999999999"/>
    <n v="33.093600000000002"/>
    <n v="33.010899999999999"/>
    <n v="33.1432"/>
  </r>
  <r>
    <x v="12"/>
    <x v="1"/>
    <n v="30.683499999999999"/>
    <n v="30.738700000000001"/>
    <n v="30.661999999999999"/>
    <n v="30.784800000000001"/>
    <n v="32.850999999999999"/>
    <n v="32.910200000000003"/>
    <n v="32.828000000000003"/>
    <n v="32.959499999999998"/>
  </r>
  <r>
    <x v="12"/>
    <x v="1"/>
    <n v="30.6968"/>
    <n v="30.752099999999999"/>
    <n v="30.6753"/>
    <n v="30.798200000000001"/>
    <n v="32.947299999999998"/>
    <n v="33.006700000000002"/>
    <n v="32.924300000000002"/>
    <n v="33.056199999999997"/>
  </r>
  <r>
    <x v="12"/>
    <x v="1"/>
    <n v="30.722100000000001"/>
    <n v="30.7774"/>
    <n v="30.700600000000001"/>
    <n v="30.823599999999999"/>
    <n v="33.080500000000001"/>
    <n v="33.140099999999997"/>
    <n v="33.057299999999998"/>
    <n v="33.189799999999998"/>
  </r>
  <r>
    <x v="12"/>
    <x v="1"/>
    <n v="30.722100000000001"/>
    <n v="30.7774"/>
    <n v="30.700600000000001"/>
    <n v="30.823599999999999"/>
    <n v="33.080500000000001"/>
    <n v="33.140099999999997"/>
    <n v="33.057299999999998"/>
    <n v="33.189799999999998"/>
  </r>
  <r>
    <x v="12"/>
    <x v="1"/>
    <n v="30.722100000000001"/>
    <n v="30.7774"/>
    <n v="30.700600000000001"/>
    <n v="30.823599999999999"/>
    <n v="33.080500000000001"/>
    <n v="33.140099999999997"/>
    <n v="33.057299999999998"/>
    <n v="33.189799999999998"/>
  </r>
  <r>
    <x v="12"/>
    <x v="1"/>
    <n v="30.803999999999998"/>
    <n v="30.859500000000001"/>
    <n v="30.782399999999999"/>
    <n v="30.905799999999999"/>
    <n v="33.203600000000002"/>
    <n v="33.263399999999997"/>
    <n v="33.180399999999999"/>
    <n v="33.313299999999998"/>
  </r>
  <r>
    <x v="12"/>
    <x v="1"/>
    <n v="30.838799999999999"/>
    <n v="30.894400000000001"/>
    <n v="30.8172"/>
    <n v="30.9407"/>
    <n v="33.264000000000003"/>
    <n v="33.323900000000002"/>
    <n v="33.240699999999997"/>
    <n v="33.373899999999999"/>
  </r>
  <r>
    <x v="12"/>
    <x v="1"/>
    <n v="30.909600000000001"/>
    <n v="30.965199999999999"/>
    <n v="30.887899999999998"/>
    <n v="31.011700000000001"/>
    <n v="33.393099999999997"/>
    <n v="33.453299999999999"/>
    <n v="33.369799999999998"/>
    <n v="33.503500000000003"/>
  </r>
  <r>
    <x v="12"/>
    <x v="1"/>
    <n v="30.958200000000001"/>
    <n v="31.013999999999999"/>
    <n v="30.936499999999999"/>
    <n v="31.060500000000001"/>
    <n v="33.6051"/>
    <n v="33.665700000000001"/>
    <n v="33.581600000000002"/>
    <n v="33.716200000000001"/>
  </r>
  <r>
    <x v="12"/>
    <x v="1"/>
    <n v="31.0047"/>
    <n v="31.060500000000001"/>
    <n v="30.982900000000001"/>
    <n v="31.107099999999999"/>
    <n v="33.561999999999998"/>
    <n v="33.622500000000002"/>
    <n v="33.538499999999999"/>
    <n v="33.672899999999998"/>
  </r>
  <r>
    <x v="12"/>
    <x v="1"/>
    <n v="31.0047"/>
    <n v="31.060500000000001"/>
    <n v="30.982900000000001"/>
    <n v="31.107099999999999"/>
    <n v="33.561999999999998"/>
    <n v="33.622500000000002"/>
    <n v="33.538499999999999"/>
    <n v="33.672899999999998"/>
  </r>
  <r>
    <x v="12"/>
    <x v="1"/>
    <n v="31.0047"/>
    <n v="31.060500000000001"/>
    <n v="30.982900000000001"/>
    <n v="31.107099999999999"/>
    <n v="33.561999999999998"/>
    <n v="33.622500000000002"/>
    <n v="33.538499999999999"/>
    <n v="33.672899999999998"/>
  </r>
  <r>
    <x v="12"/>
    <x v="1"/>
    <n v="31.0441"/>
    <n v="31.1"/>
    <n v="31.022400000000001"/>
    <n v="31.146699999999999"/>
    <n v="33.645299999999999"/>
    <n v="33.706000000000003"/>
    <n v="33.6218"/>
    <n v="33.756500000000003"/>
  </r>
  <r>
    <x v="12"/>
    <x v="1"/>
    <n v="31.073699999999999"/>
    <n v="31.1297"/>
    <n v="31.0519"/>
    <n v="31.176400000000001"/>
    <n v="33.728400000000001"/>
    <n v="33.789200000000001"/>
    <n v="33.704799999999999"/>
    <n v="33.8399"/>
  </r>
  <r>
    <x v="12"/>
    <x v="1"/>
    <n v="31.120100000000001"/>
    <n v="31.176100000000002"/>
    <n v="31.098299999999998"/>
    <n v="31.222899999999999"/>
    <n v="33.654299999999999"/>
    <n v="33.7149"/>
    <n v="33.630699999999997"/>
    <n v="33.765500000000003"/>
  </r>
  <r>
    <x v="12"/>
    <x v="1"/>
    <n v="31.159700000000001"/>
    <n v="31.215900000000001"/>
    <n v="31.137899999999998"/>
    <n v="31.262699999999999"/>
    <n v="33.768599999999999"/>
    <n v="33.8294"/>
    <n v="33.744999999999997"/>
    <n v="33.880200000000002"/>
  </r>
  <r>
    <x v="12"/>
    <x v="2"/>
    <n v="31.2392"/>
    <n v="31.295500000000001"/>
    <n v="31.217300000000002"/>
    <n v="31.342400000000001"/>
    <n v="33.779699999999998"/>
    <n v="33.840600000000002"/>
    <n v="33.756100000000004"/>
    <n v="33.891300000000001"/>
  </r>
  <r>
    <x v="12"/>
    <x v="2"/>
    <n v="31.2392"/>
    <n v="31.295500000000001"/>
    <n v="31.217300000000002"/>
    <n v="31.342400000000001"/>
    <n v="33.779699999999998"/>
    <n v="33.840600000000002"/>
    <n v="33.756100000000004"/>
    <n v="33.891300000000001"/>
  </r>
  <r>
    <x v="12"/>
    <x v="2"/>
    <n v="31.2392"/>
    <n v="31.295500000000001"/>
    <n v="31.217300000000002"/>
    <n v="31.342400000000001"/>
    <n v="33.779699999999998"/>
    <n v="33.840600000000002"/>
    <n v="33.756100000000004"/>
    <n v="33.891300000000001"/>
  </r>
  <r>
    <x v="12"/>
    <x v="2"/>
    <n v="31.4069"/>
    <n v="31.4635"/>
    <n v="31.384899999999998"/>
    <n v="31.5107"/>
    <n v="34.079099999999997"/>
    <n v="34.140500000000003"/>
    <n v="34.055199999999999"/>
    <n v="34.191699999999997"/>
  </r>
  <r>
    <x v="12"/>
    <x v="2"/>
    <n v="31.5457"/>
    <n v="31.602499999999999"/>
    <n v="31.523599999999998"/>
    <n v="31.649899999999999"/>
    <n v="34.222799999999999"/>
    <n v="34.284500000000001"/>
    <n v="34.198900000000002"/>
    <n v="34.335900000000002"/>
  </r>
  <r>
    <x v="12"/>
    <x v="2"/>
    <n v="31.661200000000001"/>
    <n v="31.7182"/>
    <n v="31.638999999999999"/>
    <n v="31.765799999999999"/>
    <n v="34.418599999999998"/>
    <n v="34.480600000000003"/>
    <n v="34.394500000000001"/>
    <n v="34.532299999999999"/>
  </r>
  <r>
    <x v="12"/>
    <x v="2"/>
    <n v="31.776800000000001"/>
    <n v="31.834099999999999"/>
    <n v="31.7546"/>
    <n v="31.881799999999998"/>
    <n v="34.629600000000003"/>
    <n v="34.692"/>
    <n v="34.605400000000003"/>
    <n v="34.744"/>
  </r>
  <r>
    <x v="12"/>
    <x v="2"/>
    <n v="31.861799999999999"/>
    <n v="31.9192"/>
    <n v="31.839500000000001"/>
    <n v="31.967099999999999"/>
    <n v="34.847799999999999"/>
    <n v="34.910600000000002"/>
    <n v="34.823399999999999"/>
    <n v="34.962899999999998"/>
  </r>
  <r>
    <x v="12"/>
    <x v="2"/>
    <n v="31.861799999999999"/>
    <n v="31.9192"/>
    <n v="31.839500000000001"/>
    <n v="31.967099999999999"/>
    <n v="34.847799999999999"/>
    <n v="34.910600000000002"/>
    <n v="34.823399999999999"/>
    <n v="34.962899999999998"/>
  </r>
  <r>
    <x v="12"/>
    <x v="2"/>
    <n v="31.861799999999999"/>
    <n v="31.9192"/>
    <n v="31.839500000000001"/>
    <n v="31.967099999999999"/>
    <n v="34.847799999999999"/>
    <n v="34.910600000000002"/>
    <n v="34.823399999999999"/>
    <n v="34.962899999999998"/>
  </r>
  <r>
    <x v="12"/>
    <x v="2"/>
    <n v="31.937799999999999"/>
    <n v="31.9953"/>
    <n v="31.915400000000002"/>
    <n v="32.043300000000002"/>
    <n v="34.944200000000002"/>
    <n v="35.007199999999997"/>
    <n v="34.919699999999999"/>
    <n v="35.059699999999999"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3"/>
    <x v="12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Değerler" updatedVersion="7" minRefreshableVersion="3" useAutoFormatting="1" itemPrintTitles="1" createdVersion="4" indent="0" outline="1" outlineData="1" multipleFieldFilters="0" chartFormat="1">
  <location ref="A5:E6" firstHeaderRow="0" firstDataRow="1" firstDataCol="0" rowPageCount="3" colPageCount="1"/>
  <pivotFields count="101">
    <pivotField axis="axisPage" showAll="0">
      <items count="17">
        <item x="9"/>
        <item x="13"/>
        <item x="1"/>
        <item x="3"/>
        <item x="2"/>
        <item x="10"/>
        <item x="11"/>
        <item x="4"/>
        <item x="5"/>
        <item x="6"/>
        <item x="7"/>
        <item x="12"/>
        <item x="0"/>
        <item x="8"/>
        <item x="14"/>
        <item x="15"/>
        <item t="default"/>
      </items>
    </pivotField>
    <pivotField axis="axisPage" showAll="0">
      <items count="107">
        <item x="47"/>
        <item x="6"/>
        <item x="1"/>
        <item x="70"/>
        <item x="27"/>
        <item x="0"/>
        <item x="12"/>
        <item x="62"/>
        <item x="96"/>
        <item x="8"/>
        <item x="58"/>
        <item x="95"/>
        <item x="69"/>
        <item x="60"/>
        <item x="3"/>
        <item x="41"/>
        <item x="39"/>
        <item x="29"/>
        <item x="14"/>
        <item x="42"/>
        <item x="32"/>
        <item x="75"/>
        <item x="19"/>
        <item x="98"/>
        <item x="93"/>
        <item x="21"/>
        <item x="22"/>
        <item x="66"/>
        <item x="87"/>
        <item x="36"/>
        <item x="18"/>
        <item x="40"/>
        <item x="13"/>
        <item x="7"/>
        <item x="77"/>
        <item x="76"/>
        <item x="28"/>
        <item x="85"/>
        <item x="48"/>
        <item x="38"/>
        <item x="37"/>
        <item x="72"/>
        <item x="55"/>
        <item x="54"/>
        <item x="5"/>
        <item x="83"/>
        <item x="45"/>
        <item x="46"/>
        <item x="61"/>
        <item x="84"/>
        <item x="10"/>
        <item x="92"/>
        <item x="74"/>
        <item x="86"/>
        <item x="35"/>
        <item x="30"/>
        <item x="4"/>
        <item x="16"/>
        <item x="17"/>
        <item x="89"/>
        <item x="64"/>
        <item x="59"/>
        <item x="11"/>
        <item x="2"/>
        <item x="52"/>
        <item x="90"/>
        <item x="53"/>
        <item x="44"/>
        <item x="43"/>
        <item x="51"/>
        <item x="67"/>
        <item x="34"/>
        <item x="9"/>
        <item x="91"/>
        <item x="80"/>
        <item x="79"/>
        <item x="81"/>
        <item x="50"/>
        <item x="33"/>
        <item x="49"/>
        <item x="15"/>
        <item x="101"/>
        <item x="105"/>
        <item x="102"/>
        <item x="103"/>
        <item x="99"/>
        <item x="104"/>
        <item x="100"/>
        <item x="65"/>
        <item x="82"/>
        <item x="88"/>
        <item x="73"/>
        <item x="57"/>
        <item x="78"/>
        <item x="56"/>
        <item x="25"/>
        <item x="31"/>
        <item x="94"/>
        <item x="26"/>
        <item x="71"/>
        <item x="20"/>
        <item x="63"/>
        <item x="24"/>
        <item x="23"/>
        <item x="68"/>
        <item x="97"/>
        <item t="default"/>
      </items>
    </pivotField>
    <pivotField axis="axisPage" showAll="0">
      <items count="9">
        <item x="3"/>
        <item x="1"/>
        <item x="7"/>
        <item x="2"/>
        <item x="4"/>
        <item x="0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dataField="1"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3">
    <pageField fld="2" hier="-1"/>
    <pageField fld="0" hier="-1"/>
    <pageField fld="1" item="15" hier="-1"/>
  </pageFields>
  <dataFields count="5">
    <dataField name="Ortalama 2020%" fld="100" subtotal="average" baseField="0" baseItem="1" numFmtId="10"/>
    <dataField name="Ortalama 2021%" fld="99" subtotal="average" baseField="0" baseItem="1" numFmtId="10"/>
    <dataField name="Ortalama 2022%" fld="98" subtotal="average" baseField="0" baseItem="1" numFmtId="10"/>
    <dataField name="Ortalama 2023%" fld="97" subtotal="average" baseField="0" baseItem="2" numFmtId="10"/>
    <dataField name="Ortalama 2024%" fld="83" subtotal="average" baseField="0" baseItem="1" numFmtId="10"/>
  </dataFields>
  <formats count="7">
    <format dxfId="2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7">
      <pivotArea outline="0" collapsedLevelsAreSubtotals="1" fieldPosition="0"/>
    </format>
    <format dxfId="26">
      <pivotArea field="1" type="button" dataOnly="0" labelOnly="1" outline="0" axis="axisPage" fieldPosition="2"/>
    </format>
    <format dxfId="24">
      <pivotArea dataOnly="0" outline="0" fieldPosition="0">
        <references count="1">
          <reference field="1" count="1">
            <x v="33"/>
          </reference>
        </references>
      </pivotArea>
    </format>
    <format dxfId="23">
      <pivotArea dataOnly="0" outline="0" fieldPosition="0">
        <references count="1">
          <reference field="1" count="1">
            <x v="33"/>
          </reference>
        </references>
      </pivotArea>
    </format>
    <format dxfId="22">
      <pivotArea dataOnly="0" outline="0" fieldPosition="0">
        <references count="1">
          <reference field="1" count="1">
            <x v="33"/>
          </reference>
        </references>
      </pivotArea>
    </format>
    <format dxfId="21">
      <pivotArea outline="0" collapsedLevelsAreSubtotals="1" fieldPosition="0"/>
    </format>
  </formats>
  <chartFormats count="8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3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4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8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>
  <location ref="A3:E6" firstHeaderRow="0" firstDataRow="1" firstDataCol="1" rowPageCount="1" colPageCount="1"/>
  <pivotFields count="10">
    <pivotField axis="axisPage" numFmtI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numFmtId="1" showAll="0">
      <items count="14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12" hier="-1"/>
  </pageFields>
  <dataFields count="4">
    <dataField name="Ortalama USD_Doviz Alis" fld="2" subtotal="average" baseField="0" baseItem="0" numFmtId="164"/>
    <dataField name="Ortalama USD_Doviz Satis" fld="3" subtotal="average" baseField="0" baseItem="0" numFmtId="164"/>
    <dataField name="Ortalama USD_Efektif Alis" fld="4" subtotal="average" baseField="0" baseItem="0" numFmtId="164"/>
    <dataField name="Ortalama USD_Efektif Satis" fld="5" subtotal="average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1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>
  <location ref="A3:E6" firstHeaderRow="0" firstDataRow="1" firstDataCol="1" rowPageCount="1" colPageCount="1"/>
  <pivotFields count="10">
    <pivotField axis="axisPage" numFmtI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numFmtId="1" showAll="0">
      <items count="14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12" hier="-1"/>
  </pageFields>
  <dataFields count="4">
    <dataField name="Ortalama EUR_Doviz Alis" fld="6" subtotal="average" baseField="1" baseItem="0" numFmtId="164"/>
    <dataField name="Ortalama EUR_Doviz Satis" fld="7" subtotal="average" baseField="1" baseItem="0" numFmtId="164"/>
    <dataField name="Ortalama EUR_Efektif Alis" fld="8" subtotal="average" baseField="1" baseItem="0" numFmtId="164"/>
    <dataField name="Ortalama EUR_Efektif Satis" fld="9" subtotal="average" baseField="1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dingeconomics.com/france/inflation-cpi" TargetMode="External"/><Relationship Id="rId3" Type="http://schemas.openxmlformats.org/officeDocument/2006/relationships/hyperlink" Target="https://tradingeconomics.com/china/inflation-cpi" TargetMode="External"/><Relationship Id="rId7" Type="http://schemas.openxmlformats.org/officeDocument/2006/relationships/hyperlink" Target="https://tradingeconomics.com/india/inflation-cpi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tradingeconomics.com/euro-area/inflation-cpi" TargetMode="External"/><Relationship Id="rId1" Type="http://schemas.openxmlformats.org/officeDocument/2006/relationships/hyperlink" Target="https://tradingeconomics.com/united-states/inflation-cpi" TargetMode="External"/><Relationship Id="rId6" Type="http://schemas.openxmlformats.org/officeDocument/2006/relationships/hyperlink" Target="https://tradingeconomics.com/russia/inflation-cpi" TargetMode="External"/><Relationship Id="rId11" Type="http://schemas.openxmlformats.org/officeDocument/2006/relationships/hyperlink" Target="https://www.investing.com/currencies/us-dollar-index" TargetMode="External"/><Relationship Id="rId5" Type="http://schemas.openxmlformats.org/officeDocument/2006/relationships/hyperlink" Target="https://tradingeconomics.com/united-kingdom/inflation-cpi" TargetMode="External"/><Relationship Id="rId10" Type="http://schemas.openxmlformats.org/officeDocument/2006/relationships/hyperlink" Target="https://www.investing.com/indices/investing.com-eur-index" TargetMode="External"/><Relationship Id="rId4" Type="http://schemas.openxmlformats.org/officeDocument/2006/relationships/hyperlink" Target="https://tradingeconomics.com/germany/inflation-cpi" TargetMode="External"/><Relationship Id="rId9" Type="http://schemas.openxmlformats.org/officeDocument/2006/relationships/hyperlink" Target="https://tradingeconomics.com/italy/inflation-cp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122"/>
  <sheetViews>
    <sheetView zoomScale="70" zoomScaleNormal="70" workbookViewId="0">
      <pane xSplit="4" ySplit="1" topLeftCell="BU2" activePane="bottomRight" state="frozen"/>
      <selection pane="topRight" activeCell="C1" sqref="C1"/>
      <selection pane="bottomLeft" activeCell="A2" sqref="A2"/>
      <selection pane="bottomRight" activeCell="CF3" sqref="CF3"/>
    </sheetView>
  </sheetViews>
  <sheetFormatPr defaultColWidth="9.140625" defaultRowHeight="15.75" x14ac:dyDescent="0.25"/>
  <cols>
    <col min="1" max="1" width="13.5703125" style="12" bestFit="1" customWidth="1"/>
    <col min="2" max="2" width="9" style="12" bestFit="1" customWidth="1"/>
    <col min="3" max="3" width="25.140625" style="12" bestFit="1" customWidth="1"/>
    <col min="4" max="4" width="9.28515625" style="23" bestFit="1" customWidth="1"/>
    <col min="5" max="10" width="8.5703125" style="54" bestFit="1" customWidth="1"/>
    <col min="11" max="11" width="9.140625" style="54" bestFit="1" customWidth="1"/>
    <col min="12" max="13" width="9" style="54" bestFit="1" customWidth="1"/>
    <col min="14" max="14" width="8.28515625" style="54" bestFit="1" customWidth="1"/>
    <col min="15" max="15" width="9.42578125" style="54" bestFit="1" customWidth="1"/>
    <col min="16" max="16" width="9" style="54" bestFit="1" customWidth="1"/>
    <col min="17" max="17" width="9.5703125" style="54" bestFit="1" customWidth="1"/>
    <col min="18" max="18" width="9" style="54" bestFit="1" customWidth="1"/>
    <col min="19" max="20" width="8.28515625" style="54" bestFit="1" customWidth="1"/>
    <col min="21" max="21" width="8.85546875" style="54" bestFit="1" customWidth="1"/>
    <col min="22" max="22" width="8.5703125" style="54" bestFit="1" customWidth="1"/>
    <col min="23" max="23" width="9.140625" style="54" bestFit="1" customWidth="1"/>
    <col min="24" max="25" width="9" style="54" bestFit="1" customWidth="1"/>
    <col min="26" max="26" width="8.28515625" style="54" bestFit="1" customWidth="1"/>
    <col min="27" max="27" width="9.42578125" style="54" bestFit="1" customWidth="1"/>
    <col min="28" max="28" width="9" style="54" bestFit="1" customWidth="1"/>
    <col min="29" max="29" width="9.5703125" style="54" bestFit="1" customWidth="1"/>
    <col min="30" max="30" width="9" style="54" bestFit="1" customWidth="1"/>
    <col min="31" max="32" width="8.28515625" style="54" bestFit="1" customWidth="1"/>
    <col min="33" max="33" width="8.85546875" style="54" bestFit="1" customWidth="1"/>
    <col min="34" max="34" width="8.5703125" style="54" bestFit="1" customWidth="1"/>
    <col min="35" max="35" width="9.140625" style="54" bestFit="1" customWidth="1"/>
    <col min="36" max="37" width="9" style="54" bestFit="1" customWidth="1"/>
    <col min="38" max="38" width="8.28515625" style="54" bestFit="1" customWidth="1"/>
    <col min="39" max="39" width="9.42578125" style="54" bestFit="1" customWidth="1"/>
    <col min="40" max="40" width="9" style="54" bestFit="1" customWidth="1"/>
    <col min="41" max="41" width="9.5703125" style="54" bestFit="1" customWidth="1"/>
    <col min="42" max="42" width="9" style="54" bestFit="1" customWidth="1"/>
    <col min="43" max="44" width="8.28515625" style="54" bestFit="1" customWidth="1"/>
    <col min="45" max="45" width="8.85546875" style="54" bestFit="1" customWidth="1"/>
    <col min="46" max="46" width="8.5703125" style="54" bestFit="1" customWidth="1"/>
    <col min="47" max="47" width="9.140625" style="54" bestFit="1" customWidth="1"/>
    <col min="48" max="49" width="9" style="54" bestFit="1" customWidth="1"/>
    <col min="50" max="50" width="8.28515625" style="54" bestFit="1" customWidth="1"/>
    <col min="51" max="51" width="9.42578125" style="54" bestFit="1" customWidth="1"/>
    <col min="52" max="52" width="9" style="54" bestFit="1" customWidth="1"/>
    <col min="53" max="53" width="9.5703125" style="54" bestFit="1" customWidth="1"/>
    <col min="54" max="54" width="9" style="54" bestFit="1" customWidth="1"/>
    <col min="55" max="56" width="8.28515625" style="54" bestFit="1" customWidth="1"/>
    <col min="57" max="57" width="8.85546875" style="54" bestFit="1" customWidth="1"/>
    <col min="58" max="58" width="8.5703125" style="54" bestFit="1" customWidth="1"/>
    <col min="59" max="59" width="9.140625" style="54" bestFit="1" customWidth="1"/>
    <col min="60" max="61" width="9" style="54" bestFit="1" customWidth="1"/>
    <col min="62" max="62" width="8.28515625" style="54" bestFit="1" customWidth="1"/>
    <col min="63" max="63" width="9.42578125" style="54" bestFit="1" customWidth="1"/>
    <col min="64" max="64" width="9" style="54" bestFit="1" customWidth="1"/>
    <col min="65" max="65" width="9.5703125" style="54" bestFit="1" customWidth="1"/>
    <col min="66" max="66" width="9" style="54" bestFit="1" customWidth="1"/>
    <col min="67" max="68" width="8.28515625" style="54" bestFit="1" customWidth="1"/>
    <col min="69" max="69" width="8.85546875" style="54" bestFit="1" customWidth="1"/>
    <col min="70" max="70" width="8.5703125" style="54" bestFit="1" customWidth="1"/>
    <col min="71" max="71" width="9.140625" style="54" bestFit="1" customWidth="1"/>
    <col min="72" max="73" width="9" style="54" bestFit="1" customWidth="1"/>
    <col min="74" max="74" width="8.28515625" style="54" bestFit="1" customWidth="1"/>
    <col min="75" max="75" width="9.42578125" style="54" bestFit="1" customWidth="1"/>
    <col min="76" max="76" width="9" style="54" bestFit="1" customWidth="1"/>
    <col min="77" max="77" width="9.5703125" style="54" bestFit="1" customWidth="1"/>
    <col min="78" max="84" width="9" style="54" bestFit="1" customWidth="1"/>
    <col min="85" max="85" width="11.42578125" style="12" bestFit="1" customWidth="1"/>
    <col min="86" max="86" width="8.85546875" style="12" bestFit="1" customWidth="1"/>
    <col min="87" max="87" width="10.7109375" style="12" bestFit="1" customWidth="1"/>
    <col min="88" max="88" width="11" style="76" bestFit="1" customWidth="1"/>
    <col min="89" max="90" width="11.5703125" style="76" bestFit="1" customWidth="1"/>
    <col min="91" max="91" width="11" style="76" bestFit="1" customWidth="1"/>
    <col min="92" max="95" width="10" style="46" bestFit="1" customWidth="1"/>
    <col min="96" max="99" width="12.28515625" style="37" bestFit="1" customWidth="1"/>
    <col min="100" max="103" width="8.85546875" style="12" bestFit="1" customWidth="1"/>
    <col min="104" max="104" width="9.140625" style="12" bestFit="1" customWidth="1"/>
    <col min="105" max="16384" width="9.140625" style="12"/>
  </cols>
  <sheetData>
    <row r="1" spans="1:104" s="66" customFormat="1" x14ac:dyDescent="0.25">
      <c r="A1" s="61" t="s">
        <v>119</v>
      </c>
      <c r="B1" s="61" t="s">
        <v>82</v>
      </c>
      <c r="C1" s="61" t="s">
        <v>0</v>
      </c>
      <c r="D1" s="2" t="s">
        <v>39</v>
      </c>
      <c r="E1" s="3">
        <v>41244</v>
      </c>
      <c r="F1" s="3">
        <v>41609</v>
      </c>
      <c r="G1" s="3">
        <v>41974</v>
      </c>
      <c r="H1" s="62">
        <v>42339</v>
      </c>
      <c r="I1" s="63">
        <v>42735</v>
      </c>
      <c r="J1" s="63">
        <v>43100</v>
      </c>
      <c r="K1" s="63">
        <v>43131</v>
      </c>
      <c r="L1" s="63">
        <v>43159</v>
      </c>
      <c r="M1" s="63">
        <v>43190</v>
      </c>
      <c r="N1" s="63">
        <v>43220</v>
      </c>
      <c r="O1" s="63">
        <v>43251</v>
      </c>
      <c r="P1" s="63">
        <v>43281</v>
      </c>
      <c r="Q1" s="63">
        <v>43312</v>
      </c>
      <c r="R1" s="63">
        <v>43343</v>
      </c>
      <c r="S1" s="63">
        <v>43373</v>
      </c>
      <c r="T1" s="63">
        <v>43404</v>
      </c>
      <c r="U1" s="63">
        <v>43434</v>
      </c>
      <c r="V1" s="63">
        <v>43465</v>
      </c>
      <c r="W1" s="63">
        <v>43496</v>
      </c>
      <c r="X1" s="63">
        <v>43524</v>
      </c>
      <c r="Y1" s="63">
        <v>43555</v>
      </c>
      <c r="Z1" s="63">
        <v>43585</v>
      </c>
      <c r="AA1" s="63">
        <v>43616</v>
      </c>
      <c r="AB1" s="63">
        <v>43646</v>
      </c>
      <c r="AC1" s="63">
        <v>43677</v>
      </c>
      <c r="AD1" s="63">
        <v>43708</v>
      </c>
      <c r="AE1" s="63">
        <v>43738</v>
      </c>
      <c r="AF1" s="63">
        <v>43769</v>
      </c>
      <c r="AG1" s="63">
        <v>43799</v>
      </c>
      <c r="AH1" s="63">
        <v>43830</v>
      </c>
      <c r="AI1" s="63">
        <v>43861</v>
      </c>
      <c r="AJ1" s="63">
        <v>43890</v>
      </c>
      <c r="AK1" s="63">
        <v>43921</v>
      </c>
      <c r="AL1" s="63">
        <v>43951</v>
      </c>
      <c r="AM1" s="63">
        <v>43982</v>
      </c>
      <c r="AN1" s="63">
        <v>44012</v>
      </c>
      <c r="AO1" s="63">
        <v>44043</v>
      </c>
      <c r="AP1" s="63">
        <v>44074</v>
      </c>
      <c r="AQ1" s="63">
        <v>44104</v>
      </c>
      <c r="AR1" s="63">
        <v>44135</v>
      </c>
      <c r="AS1" s="63">
        <v>44165</v>
      </c>
      <c r="AT1" s="63">
        <v>44196</v>
      </c>
      <c r="AU1" s="63">
        <v>44227</v>
      </c>
      <c r="AV1" s="63">
        <v>44255</v>
      </c>
      <c r="AW1" s="63">
        <v>44286</v>
      </c>
      <c r="AX1" s="63">
        <v>44316</v>
      </c>
      <c r="AY1" s="63">
        <v>44347</v>
      </c>
      <c r="AZ1" s="63">
        <v>44377</v>
      </c>
      <c r="BA1" s="63">
        <v>44408</v>
      </c>
      <c r="BB1" s="63">
        <v>44439</v>
      </c>
      <c r="BC1" s="63">
        <v>44469</v>
      </c>
      <c r="BD1" s="63">
        <v>44500</v>
      </c>
      <c r="BE1" s="63">
        <v>44530</v>
      </c>
      <c r="BF1" s="63">
        <v>44561</v>
      </c>
      <c r="BG1" s="63">
        <v>44592</v>
      </c>
      <c r="BH1" s="63">
        <v>44620</v>
      </c>
      <c r="BI1" s="63">
        <v>44651</v>
      </c>
      <c r="BJ1" s="63">
        <v>44681</v>
      </c>
      <c r="BK1" s="63">
        <v>44712</v>
      </c>
      <c r="BL1" s="63">
        <v>44742</v>
      </c>
      <c r="BM1" s="63">
        <v>44773</v>
      </c>
      <c r="BN1" s="63">
        <v>44804</v>
      </c>
      <c r="BO1" s="63">
        <v>44834</v>
      </c>
      <c r="BP1" s="63">
        <v>44865</v>
      </c>
      <c r="BQ1" s="63">
        <v>44895</v>
      </c>
      <c r="BR1" s="63">
        <v>44926</v>
      </c>
      <c r="BS1" s="64">
        <v>44957</v>
      </c>
      <c r="BT1" s="64">
        <v>44985</v>
      </c>
      <c r="BU1" s="64">
        <v>45016</v>
      </c>
      <c r="BV1" s="64">
        <v>45046</v>
      </c>
      <c r="BW1" s="64">
        <v>45077</v>
      </c>
      <c r="BX1" s="64">
        <v>45107</v>
      </c>
      <c r="BY1" s="64">
        <v>45138</v>
      </c>
      <c r="BZ1" s="64">
        <v>45169</v>
      </c>
      <c r="CA1" s="64">
        <v>45199</v>
      </c>
      <c r="CB1" s="64">
        <v>45230</v>
      </c>
      <c r="CC1" s="64">
        <v>45260</v>
      </c>
      <c r="CD1" s="64">
        <v>45291</v>
      </c>
      <c r="CE1" s="85">
        <v>45322</v>
      </c>
      <c r="CF1" s="85">
        <v>45351</v>
      </c>
      <c r="CG1" s="3" t="s">
        <v>1</v>
      </c>
      <c r="CH1" s="11">
        <v>20.239999999999998</v>
      </c>
      <c r="CI1" s="11" t="s">
        <v>145</v>
      </c>
      <c r="CJ1" s="72" t="s">
        <v>198</v>
      </c>
      <c r="CK1" s="72" t="s">
        <v>199</v>
      </c>
      <c r="CL1" s="72" t="s">
        <v>200</v>
      </c>
      <c r="CM1" s="72" t="s">
        <v>196</v>
      </c>
      <c r="CN1" s="65" t="s">
        <v>154</v>
      </c>
      <c r="CO1" s="65" t="s">
        <v>155</v>
      </c>
      <c r="CP1" s="65" t="s">
        <v>156</v>
      </c>
      <c r="CQ1" s="65" t="s">
        <v>201</v>
      </c>
      <c r="CR1" s="29" t="s">
        <v>146</v>
      </c>
      <c r="CS1" s="29" t="s">
        <v>147</v>
      </c>
      <c r="CT1" s="29" t="s">
        <v>148</v>
      </c>
      <c r="CU1" s="29" t="s">
        <v>149</v>
      </c>
      <c r="CV1" s="11">
        <v>20.23</v>
      </c>
      <c r="CW1" s="11">
        <v>20.22</v>
      </c>
      <c r="CX1" s="11">
        <v>20.21</v>
      </c>
      <c r="CY1" s="11">
        <v>20.2</v>
      </c>
      <c r="CZ1" s="11">
        <v>20.190000000000001</v>
      </c>
    </row>
    <row r="2" spans="1:104" s="4" customFormat="1" x14ac:dyDescent="0.25">
      <c r="A2" s="5" t="s">
        <v>120</v>
      </c>
      <c r="B2" s="5" t="s">
        <v>83</v>
      </c>
      <c r="C2" s="5" t="s">
        <v>2</v>
      </c>
      <c r="D2" s="6" t="s">
        <v>15</v>
      </c>
      <c r="E2" s="47">
        <v>100</v>
      </c>
      <c r="F2" s="47">
        <v>91.459492888064318</v>
      </c>
      <c r="G2" s="47">
        <v>78.651824366110077</v>
      </c>
      <c r="H2" s="47">
        <v>57.884972170686453</v>
      </c>
      <c r="I2" s="47">
        <v>68.039579468150905</v>
      </c>
      <c r="J2" s="47">
        <v>88.521954236239949</v>
      </c>
      <c r="K2" s="47">
        <v>87.823129251700678</v>
      </c>
      <c r="L2" s="47">
        <v>85.998763141620287</v>
      </c>
      <c r="M2" s="47">
        <v>82.683982683982677</v>
      </c>
      <c r="N2" s="47">
        <v>83.896103896103895</v>
      </c>
      <c r="O2" s="47">
        <v>84.415584415584405</v>
      </c>
      <c r="P2" s="47">
        <v>82.201607915893632</v>
      </c>
      <c r="Q2" s="47">
        <v>76.846011131725419</v>
      </c>
      <c r="R2" s="47">
        <v>75.034013605442169</v>
      </c>
      <c r="S2" s="47">
        <v>76.43784786641929</v>
      </c>
      <c r="T2" s="47">
        <v>75.114409400123677</v>
      </c>
      <c r="U2" s="47">
        <v>77.155225726654294</v>
      </c>
      <c r="V2" s="47">
        <v>73.778602350030923</v>
      </c>
      <c r="W2" s="47">
        <v>76.04205318491033</v>
      </c>
      <c r="X2" s="47">
        <v>80.841063698206554</v>
      </c>
      <c r="Y2" s="47">
        <v>80.210265924551635</v>
      </c>
      <c r="Z2" s="47">
        <v>79.67841682127397</v>
      </c>
      <c r="AA2" s="47">
        <v>71.496598639455783</v>
      </c>
      <c r="AB2" s="47">
        <v>73.865182436611008</v>
      </c>
      <c r="AC2" s="47">
        <v>73.296227581941864</v>
      </c>
      <c r="AD2" s="47">
        <v>70.773036487322202</v>
      </c>
      <c r="AE2" s="47">
        <v>70.847247990105132</v>
      </c>
      <c r="AF2" s="47">
        <v>72.022263450834885</v>
      </c>
      <c r="AG2" s="47">
        <v>72.399505256648112</v>
      </c>
      <c r="AH2" s="47">
        <v>76.134817563388992</v>
      </c>
      <c r="AI2" s="47">
        <v>68.880643166357444</v>
      </c>
      <c r="AJ2" s="47">
        <v>68.905380333951754</v>
      </c>
      <c r="AK2" s="47">
        <v>59.332096474953623</v>
      </c>
      <c r="AL2" s="47">
        <v>64.700061842918984</v>
      </c>
      <c r="AM2" s="47">
        <v>65.955473098330245</v>
      </c>
      <c r="AN2" s="47">
        <v>74.415584415584419</v>
      </c>
      <c r="AO2" s="47">
        <v>79.734075448361168</v>
      </c>
      <c r="AP2" s="47">
        <v>83.21583178726037</v>
      </c>
      <c r="AQ2" s="47">
        <v>81.756338899196052</v>
      </c>
      <c r="AR2" s="47">
        <v>82.80148423005565</v>
      </c>
      <c r="AS2" s="47">
        <v>94.922696351267774</v>
      </c>
      <c r="AT2" s="47">
        <v>95.751391465677187</v>
      </c>
      <c r="AU2" s="47">
        <v>97.427334570191718</v>
      </c>
      <c r="AV2" s="47">
        <v>113.4508348794063</v>
      </c>
      <c r="AW2" s="47">
        <v>109.46815089672232</v>
      </c>
      <c r="AX2" s="47">
        <v>123.05504019789734</v>
      </c>
      <c r="AY2" s="47">
        <v>126.31416202844774</v>
      </c>
      <c r="AZ2" s="47">
        <v>116.07915893630178</v>
      </c>
      <c r="BA2" s="47">
        <v>120.56277056277057</v>
      </c>
      <c r="BB2" s="47">
        <v>117.03772418058132</v>
      </c>
      <c r="BC2" s="47">
        <v>112.70253555967842</v>
      </c>
      <c r="BD2" s="47">
        <v>123.06740878169448</v>
      </c>
      <c r="BE2" s="47">
        <v>118.80024737167594</v>
      </c>
      <c r="BF2" s="47">
        <v>119.8639455782313</v>
      </c>
      <c r="BG2" s="47">
        <v>118.92393320964749</v>
      </c>
      <c r="BH2" s="47">
        <v>123.33951762523192</v>
      </c>
      <c r="BI2" s="47">
        <v>127.847866419295</v>
      </c>
      <c r="BJ2" s="47">
        <v>121.45949288806432</v>
      </c>
      <c r="BK2" s="47">
        <v>117.74891774891776</v>
      </c>
      <c r="BL2" s="47">
        <v>101.91713048855905</v>
      </c>
      <c r="BM2" s="47">
        <v>96.474953617810769</v>
      </c>
      <c r="BN2" s="47">
        <v>95.473098330241186</v>
      </c>
      <c r="BO2" s="47">
        <v>94.570191713048857</v>
      </c>
      <c r="BP2" s="47">
        <v>93.011750154607299</v>
      </c>
      <c r="BQ2" s="47">
        <v>101.37291280148423</v>
      </c>
      <c r="BR2" s="47">
        <v>103.72294372294373</v>
      </c>
      <c r="BS2" s="47">
        <v>112.23871366728511</v>
      </c>
      <c r="BT2" s="47">
        <v>109.37538651824366</v>
      </c>
      <c r="BU2" s="47">
        <v>110.48855905998762</v>
      </c>
      <c r="BV2" s="47">
        <v>105.98639455782313</v>
      </c>
      <c r="BW2" s="47">
        <v>99.134199134199136</v>
      </c>
      <c r="BX2" s="47">
        <v>101.53370439084726</v>
      </c>
      <c r="BY2" s="47">
        <v>106.25850340136054</v>
      </c>
      <c r="BZ2" s="47">
        <v>105.28138528138528</v>
      </c>
      <c r="CA2" s="47">
        <v>101.7934446505875</v>
      </c>
      <c r="CB2" s="47">
        <v>99.393939393939391</v>
      </c>
      <c r="CC2" s="47">
        <v>104.57637600494742</v>
      </c>
      <c r="CD2" s="47">
        <v>104.82374768089053</v>
      </c>
      <c r="CE2" s="47">
        <v>105.28756957328386</v>
      </c>
      <c r="CF2" s="47">
        <v>103.80952380952382</v>
      </c>
      <c r="CG2" s="14">
        <f>CF2/CE2-1</f>
        <v>-1.4038179148311181E-2</v>
      </c>
      <c r="CH2" s="14">
        <f>CF2/$CD2-1</f>
        <v>-9.6755162241886072E-3</v>
      </c>
      <c r="CI2" s="14">
        <f>CF2/BT2-1</f>
        <v>-5.0887707791473336E-2</v>
      </c>
      <c r="CJ2" s="81" t="s">
        <v>213</v>
      </c>
      <c r="CK2" s="81" t="s">
        <v>213</v>
      </c>
      <c r="CL2" s="81" t="s">
        <v>213</v>
      </c>
      <c r="CM2" s="81" t="s">
        <v>213</v>
      </c>
      <c r="CN2" s="31">
        <f>$BU2/$BR2-1</f>
        <v>6.5227760553302927E-2</v>
      </c>
      <c r="CO2" s="31">
        <f>$BX2/$BU2-1</f>
        <v>-8.1047800291055405E-2</v>
      </c>
      <c r="CP2" s="31">
        <f>$CA2/$BX2-1</f>
        <v>2.558167864538774E-3</v>
      </c>
      <c r="CQ2" s="31">
        <f>$CD2/$CA2-1</f>
        <v>2.9769137302551707E-2</v>
      </c>
      <c r="CR2" s="31">
        <f>$BI2/$BF2-1</f>
        <v>6.6608193168919749E-2</v>
      </c>
      <c r="CS2" s="14">
        <f>$BL2/$BI2-1</f>
        <v>-0.20282494074396573</v>
      </c>
      <c r="CT2" s="14">
        <f>$BO2/$BL2-1</f>
        <v>-7.2087378640776634E-2</v>
      </c>
      <c r="CU2" s="14">
        <f>$BR2/$BO2-1</f>
        <v>9.6782631441276523E-2</v>
      </c>
      <c r="CV2" s="14">
        <f>$CD2/$BR2-1</f>
        <v>1.0612926305747505E-2</v>
      </c>
      <c r="CW2" s="14">
        <f>$BR2/$BF2-1</f>
        <v>-0.13466102569394278</v>
      </c>
      <c r="CX2" s="14">
        <f>$BF2/$AT2-1</f>
        <v>0.25182458179939271</v>
      </c>
      <c r="CY2" s="14">
        <f>$AT2/$AH2-1</f>
        <v>0.25765575501583959</v>
      </c>
      <c r="CZ2" s="14">
        <f>$AH2/$V2-1</f>
        <v>3.1936295054484587E-2</v>
      </c>
    </row>
    <row r="3" spans="1:104" s="4" customFormat="1" x14ac:dyDescent="0.25">
      <c r="A3" s="7" t="s">
        <v>120</v>
      </c>
      <c r="B3" s="7" t="s">
        <v>83</v>
      </c>
      <c r="C3" s="7" t="s">
        <v>3</v>
      </c>
      <c r="D3" s="8" t="s">
        <v>15</v>
      </c>
      <c r="E3" s="48">
        <v>100</v>
      </c>
      <c r="F3" s="48">
        <v>84.284690709338435</v>
      </c>
      <c r="G3" s="48">
        <v>87.485072844518754</v>
      </c>
      <c r="H3" s="48">
        <v>73.513255314067351</v>
      </c>
      <c r="I3" s="48">
        <v>81.848578934798184</v>
      </c>
      <c r="J3" s="48">
        <v>107.06950083592071</v>
      </c>
      <c r="K3" s="48">
        <v>106.25746357774062</v>
      </c>
      <c r="L3" s="48">
        <v>103.10484834010032</v>
      </c>
      <c r="M3" s="48">
        <v>95.390494387389538</v>
      </c>
      <c r="N3" s="48">
        <v>106.23358012897062</v>
      </c>
      <c r="O3" s="48">
        <v>109.17124432768092</v>
      </c>
      <c r="P3" s="48">
        <v>104.27513732983043</v>
      </c>
      <c r="Q3" s="48">
        <v>98.447575829949841</v>
      </c>
      <c r="R3" s="48">
        <v>101.60019106759015</v>
      </c>
      <c r="S3" s="48">
        <v>96.083114401719598</v>
      </c>
      <c r="T3" s="48">
        <v>92.954382612849301</v>
      </c>
      <c r="U3" s="48">
        <v>92.42894673990925</v>
      </c>
      <c r="V3" s="48">
        <v>89.300214951038924</v>
      </c>
      <c r="W3" s="48">
        <v>89.825650823978989</v>
      </c>
      <c r="X3" s="48">
        <v>90.422737043229034</v>
      </c>
      <c r="Y3" s="48">
        <v>90.757105326009082</v>
      </c>
      <c r="Z3" s="48">
        <v>86.410317649868645</v>
      </c>
      <c r="AA3" s="48">
        <v>84.117506567948411</v>
      </c>
      <c r="AB3" s="48">
        <v>84.71459278719847</v>
      </c>
      <c r="AC3" s="48">
        <v>84.857893479818486</v>
      </c>
      <c r="AD3" s="48">
        <v>81.848578934798184</v>
      </c>
      <c r="AE3" s="48">
        <v>81.370909959398148</v>
      </c>
      <c r="AF3" s="48">
        <v>83.209935514688311</v>
      </c>
      <c r="AG3" s="48">
        <v>85.263912108908528</v>
      </c>
      <c r="AH3" s="48">
        <v>85.956532123238588</v>
      </c>
      <c r="AI3" s="48">
        <v>81.633627895868159</v>
      </c>
      <c r="AJ3" s="48">
        <v>79.412467160257933</v>
      </c>
      <c r="AK3" s="48">
        <v>71.124910437067115</v>
      </c>
      <c r="AL3" s="48">
        <v>69.763553857176973</v>
      </c>
      <c r="AM3" s="48">
        <v>72.366849773107234</v>
      </c>
      <c r="AN3" s="48">
        <v>76.116551229997611</v>
      </c>
      <c r="AO3" s="48">
        <v>80.511105803678049</v>
      </c>
      <c r="AP3" s="48">
        <v>84.165273465488426</v>
      </c>
      <c r="AQ3" s="48">
        <v>82.971101026988293</v>
      </c>
      <c r="AR3" s="48">
        <v>86.959636971578689</v>
      </c>
      <c r="AS3" s="48">
        <v>96.226415094339629</v>
      </c>
      <c r="AT3" s="48">
        <v>94.482923334129438</v>
      </c>
      <c r="AU3" s="48">
        <v>94.912825411989488</v>
      </c>
      <c r="AV3" s="48">
        <v>105.20659183186052</v>
      </c>
      <c r="AW3" s="48">
        <v>105.68426080726057</v>
      </c>
      <c r="AX3" s="48">
        <v>116.79006448531169</v>
      </c>
      <c r="AY3" s="48">
        <v>117.57821829472175</v>
      </c>
      <c r="AZ3" s="48">
        <v>120.51588249343206</v>
      </c>
      <c r="BA3" s="48">
        <v>125.34033914497253</v>
      </c>
      <c r="BB3" s="48">
        <v>129.63935992357295</v>
      </c>
      <c r="BC3" s="48">
        <v>136.80439455457366</v>
      </c>
      <c r="BD3" s="48">
        <v>128.70790542154288</v>
      </c>
      <c r="BE3" s="48">
        <v>125.86577501791258</v>
      </c>
      <c r="BF3" s="48">
        <v>134.0100310484834</v>
      </c>
      <c r="BG3" s="48">
        <v>146.8354430379747</v>
      </c>
      <c r="BH3" s="48">
        <v>164.70026271793648</v>
      </c>
      <c r="BI3" s="48">
        <v>167.27967518509672</v>
      </c>
      <c r="BJ3" s="48">
        <v>145.1158347265345</v>
      </c>
      <c r="BK3" s="48">
        <v>136.70886075949366</v>
      </c>
      <c r="BL3" s="48">
        <v>114.49725340339145</v>
      </c>
      <c r="BM3" s="48">
        <v>117.02889897301169</v>
      </c>
      <c r="BN3" s="48">
        <v>113.11201337473132</v>
      </c>
      <c r="BO3" s="48">
        <v>104.10795318844042</v>
      </c>
      <c r="BP3" s="48">
        <v>104.89610699785048</v>
      </c>
      <c r="BQ3" s="48">
        <v>113.9718175304514</v>
      </c>
      <c r="BR3" s="48">
        <v>112.72987819441127</v>
      </c>
      <c r="BS3" s="48">
        <v>120.9696680200621</v>
      </c>
      <c r="BT3" s="48">
        <v>109.76833054693098</v>
      </c>
      <c r="BU3" s="48">
        <v>111.58347265345117</v>
      </c>
      <c r="BV3" s="48">
        <v>111.77454024361117</v>
      </c>
      <c r="BW3" s="48">
        <v>107.69047050394076</v>
      </c>
      <c r="BX3" s="48">
        <v>100.11941724385001</v>
      </c>
      <c r="BY3" s="48">
        <v>103.22426558395033</v>
      </c>
      <c r="BZ3" s="48">
        <v>104.32290422737043</v>
      </c>
      <c r="CA3" s="48">
        <v>110.19823262479103</v>
      </c>
      <c r="CB3" s="48">
        <v>106.75901600191067</v>
      </c>
      <c r="CC3" s="48">
        <v>102.55552901839025</v>
      </c>
      <c r="CD3" s="48">
        <v>106.73513255314066</v>
      </c>
      <c r="CE3" s="48">
        <v>106.59183186052066</v>
      </c>
      <c r="CF3" s="48">
        <v>104.27513732983043</v>
      </c>
      <c r="CG3" s="30">
        <f t="shared" ref="CG3:CG25" si="0">CF3/CE3-1</f>
        <v>-2.1734259466726358E-2</v>
      </c>
      <c r="CH3" s="30">
        <f t="shared" ref="CH3" si="1">CF3/$CD3-1</f>
        <v>-2.3047661669277075E-2</v>
      </c>
      <c r="CI3" s="30">
        <f>CF3/BT3-1</f>
        <v>-5.0043516100957364E-2</v>
      </c>
      <c r="CJ3" s="82" t="s">
        <v>212</v>
      </c>
      <c r="CK3" s="82" t="s">
        <v>212</v>
      </c>
      <c r="CL3" s="82" t="s">
        <v>212</v>
      </c>
      <c r="CM3" s="80" t="s">
        <v>211</v>
      </c>
      <c r="CN3" s="32">
        <f t="shared" ref="CN3:CN66" si="2">$BU3/$BR3-1</f>
        <v>-1.016949152542368E-2</v>
      </c>
      <c r="CO3" s="32">
        <f t="shared" ref="CO3:CO66" si="3">$BX3/$BU3-1</f>
        <v>-0.10273972602739734</v>
      </c>
      <c r="CP3" s="32">
        <f>$CA3/$BX3-1</f>
        <v>0.10066793893129788</v>
      </c>
      <c r="CQ3" s="32">
        <f t="shared" ref="CQ3:CQ66" si="4">$CD3/$CA3-1</f>
        <v>-3.1426094495015433E-2</v>
      </c>
      <c r="CR3" s="32">
        <f t="shared" ref="CR3:CR66" si="5">$BI3/$BF3-1</f>
        <v>0.248262341828551</v>
      </c>
      <c r="CS3" s="32">
        <f t="shared" ref="CS3:CS66" si="6">$BL3/$BI3-1</f>
        <v>-0.31553398058252424</v>
      </c>
      <c r="CT3" s="32">
        <f t="shared" ref="CT3:CT66" si="7">$BO3/$BL3-1</f>
        <v>-9.0738423028785986E-2</v>
      </c>
      <c r="CU3" s="32">
        <f t="shared" ref="CU3:CU66" si="8">$BR3/$BO3-1</f>
        <v>8.2817159899059245E-2</v>
      </c>
      <c r="CV3" s="30">
        <f t="shared" ref="CV3:CV66" si="9">$CD3/$BR3-1</f>
        <v>-5.3177966101695007E-2</v>
      </c>
      <c r="CW3" s="30">
        <f t="shared" ref="CW3:CW66" si="10">$BR3/$BF3-1</f>
        <v>-0.15879522366779542</v>
      </c>
      <c r="CX3" s="30">
        <f t="shared" ref="CX3:CX66" si="11">$BF3/$AT3-1</f>
        <v>0.41835187057633982</v>
      </c>
      <c r="CY3" s="30">
        <f t="shared" ref="CY3:CY66" si="12">$AT3/$AH3-1</f>
        <v>9.9194220616837914E-2</v>
      </c>
      <c r="CZ3" s="30">
        <f t="shared" ref="CZ3:CZ66" si="13">$AH3/$V3-1</f>
        <v>-3.7443166622091462E-2</v>
      </c>
    </row>
    <row r="4" spans="1:104" s="4" customFormat="1" x14ac:dyDescent="0.25">
      <c r="A4" s="5" t="s">
        <v>120</v>
      </c>
      <c r="B4" s="5" t="s">
        <v>83</v>
      </c>
      <c r="C4" s="5" t="s">
        <v>4</v>
      </c>
      <c r="D4" s="6" t="s">
        <v>15</v>
      </c>
      <c r="E4" s="47">
        <v>100</v>
      </c>
      <c r="F4" s="47">
        <v>80.172166427546628</v>
      </c>
      <c r="G4" s="47">
        <v>85.710186513629836</v>
      </c>
      <c r="H4" s="47">
        <v>49.64131994261119</v>
      </c>
      <c r="I4" s="47">
        <v>57.446197991391678</v>
      </c>
      <c r="J4" s="47">
        <v>70.35868005738881</v>
      </c>
      <c r="K4" s="47">
        <v>77.790530846484941</v>
      </c>
      <c r="L4" s="47">
        <v>79.196556671449073</v>
      </c>
      <c r="M4" s="47">
        <v>76.011477761836446</v>
      </c>
      <c r="N4" s="47">
        <v>78.766140602582496</v>
      </c>
      <c r="O4" s="47">
        <v>87.230989956958396</v>
      </c>
      <c r="P4" s="47">
        <v>85.566714490674329</v>
      </c>
      <c r="Q4" s="47">
        <v>79.024390243902445</v>
      </c>
      <c r="R4" s="47">
        <v>76.269727403156381</v>
      </c>
      <c r="S4" s="47">
        <v>71.621233859397421</v>
      </c>
      <c r="T4" s="47">
        <v>66.714490674318512</v>
      </c>
      <c r="U4" s="47">
        <v>63.242467718794835</v>
      </c>
      <c r="V4" s="47">
        <v>60.803443328550934</v>
      </c>
      <c r="W4" s="47">
        <v>71.047345767575322</v>
      </c>
      <c r="X4" s="47">
        <v>74.835007173601142</v>
      </c>
      <c r="Y4" s="47">
        <v>74.69153515064562</v>
      </c>
      <c r="Z4" s="47">
        <v>70.932568149210908</v>
      </c>
      <c r="AA4" s="47">
        <v>69.096126255380199</v>
      </c>
      <c r="AB4" s="47">
        <v>72.682926829268297</v>
      </c>
      <c r="AC4" s="47">
        <v>82.410329985652794</v>
      </c>
      <c r="AD4" s="47">
        <v>93.802008608321373</v>
      </c>
      <c r="AE4" s="47">
        <v>100.83213773314203</v>
      </c>
      <c r="AF4" s="47">
        <v>96.58536585365853</v>
      </c>
      <c r="AG4" s="47">
        <v>79.225251076040166</v>
      </c>
      <c r="AH4" s="47">
        <v>80.286944045911042</v>
      </c>
      <c r="AI4" s="47">
        <v>72.711621233859404</v>
      </c>
      <c r="AJ4" s="47">
        <v>69.756097560975604</v>
      </c>
      <c r="AK4" s="47">
        <v>64.476327116212346</v>
      </c>
      <c r="AL4" s="47">
        <v>69.635581061692974</v>
      </c>
      <c r="AM4" s="47">
        <v>69.555236728837883</v>
      </c>
      <c r="AN4" s="47">
        <v>72.051649928263984</v>
      </c>
      <c r="AO4" s="47">
        <v>78.94404591104734</v>
      </c>
      <c r="AP4" s="47">
        <v>88.459110473457685</v>
      </c>
      <c r="AQ4" s="47">
        <v>82.553802008608329</v>
      </c>
      <c r="AR4" s="47">
        <v>87.552367288378761</v>
      </c>
      <c r="AS4" s="47">
        <v>93.790530846484927</v>
      </c>
      <c r="AT4" s="47">
        <v>94.921090387374463</v>
      </c>
      <c r="AU4" s="47">
        <v>101.73314203730273</v>
      </c>
      <c r="AV4" s="47">
        <v>106.78335724533716</v>
      </c>
      <c r="AW4" s="47">
        <v>92.384505021520795</v>
      </c>
      <c r="AX4" s="47">
        <v>100.29842180774749</v>
      </c>
      <c r="AY4" s="47">
        <v>104.14347202295554</v>
      </c>
      <c r="AZ4" s="47">
        <v>105.88235294117648</v>
      </c>
      <c r="BA4" s="47">
        <v>114.15781922525107</v>
      </c>
      <c r="BB4" s="47">
        <v>111.98278335724534</v>
      </c>
      <c r="BC4" s="47">
        <v>103.98852223816355</v>
      </c>
      <c r="BD4" s="47">
        <v>111.76470588235294</v>
      </c>
      <c r="BE4" s="47">
        <v>115.86800573888092</v>
      </c>
      <c r="BF4" s="47">
        <v>119.9426111908178</v>
      </c>
      <c r="BG4" s="47">
        <v>130.81779053084648</v>
      </c>
      <c r="BH4" s="47">
        <v>144.79196556671451</v>
      </c>
      <c r="BI4" s="47">
        <v>191.5351506456241</v>
      </c>
      <c r="BJ4" s="47">
        <v>186.05451936872311</v>
      </c>
      <c r="BK4" s="47">
        <v>171.73601147776182</v>
      </c>
      <c r="BL4" s="47">
        <v>132.28120516499283</v>
      </c>
      <c r="BM4" s="47">
        <v>126.51362984218078</v>
      </c>
      <c r="BN4" s="47">
        <v>121.95121951219512</v>
      </c>
      <c r="BO4" s="47">
        <v>127.66140602582496</v>
      </c>
      <c r="BP4" s="47">
        <v>124.59110473457675</v>
      </c>
      <c r="BQ4" s="47">
        <v>151.79340028694403</v>
      </c>
      <c r="BR4" s="47">
        <v>174.46197991391679</v>
      </c>
      <c r="BS4" s="47">
        <v>168.43615494978479</v>
      </c>
      <c r="BT4" s="47">
        <v>142.38163558106169</v>
      </c>
      <c r="BU4" s="47">
        <v>132.28120516499283</v>
      </c>
      <c r="BV4" s="47">
        <v>136.35581061692969</v>
      </c>
      <c r="BW4" s="47">
        <v>117.07317073170731</v>
      </c>
      <c r="BX4" s="47">
        <v>115.2080344332855</v>
      </c>
      <c r="BY4" s="47">
        <v>124.10329985652797</v>
      </c>
      <c r="BZ4" s="47">
        <v>117.36011477761836</v>
      </c>
      <c r="CA4" s="47">
        <v>106.19799139167863</v>
      </c>
      <c r="CB4" s="47">
        <v>102.15208034433286</v>
      </c>
      <c r="CC4" s="47">
        <v>95.552367288378775</v>
      </c>
      <c r="CD4" s="47">
        <v>93.256814921090395</v>
      </c>
      <c r="CE4" s="47">
        <v>92.166427546628398</v>
      </c>
      <c r="CF4" s="47">
        <v>98.42180774748924</v>
      </c>
      <c r="CG4" s="14">
        <f t="shared" si="0"/>
        <v>6.7870485678704906E-2</v>
      </c>
      <c r="CH4" s="14">
        <f t="shared" ref="CH4" si="14">CF4/$CD4-1</f>
        <v>5.5384615384615365E-2</v>
      </c>
      <c r="CI4" s="14">
        <f t="shared" ref="CI4:CI25" si="15">CF4/BT4-1</f>
        <v>-0.30874647319629178</v>
      </c>
      <c r="CJ4" s="73"/>
      <c r="CK4" s="73"/>
      <c r="CL4" s="73"/>
      <c r="CM4" s="73"/>
      <c r="CN4" s="31">
        <f t="shared" si="2"/>
        <v>-0.24177631578947367</v>
      </c>
      <c r="CO4" s="31">
        <f t="shared" si="3"/>
        <v>-0.1290672451193059</v>
      </c>
      <c r="CP4" s="31">
        <f t="shared" ref="CP4:CP66" si="16">$CA4/$BX4-1</f>
        <v>-7.8206724782067139E-2</v>
      </c>
      <c r="CQ4" s="31">
        <f t="shared" si="4"/>
        <v>-0.12185895703863814</v>
      </c>
      <c r="CR4" s="31">
        <f t="shared" si="5"/>
        <v>0.59688995215310992</v>
      </c>
      <c r="CS4" s="31">
        <f t="shared" si="6"/>
        <v>-0.30936329588014977</v>
      </c>
      <c r="CT4" s="31">
        <f t="shared" si="7"/>
        <v>-3.4924078091106314E-2</v>
      </c>
      <c r="CU4" s="31">
        <f t="shared" si="8"/>
        <v>0.3665992357833221</v>
      </c>
      <c r="CV4" s="14">
        <f t="shared" si="9"/>
        <v>-0.46546052631578949</v>
      </c>
      <c r="CW4" s="14">
        <f t="shared" si="10"/>
        <v>0.45454545454545459</v>
      </c>
      <c r="CX4" s="14">
        <f t="shared" si="11"/>
        <v>0.26360338573155984</v>
      </c>
      <c r="CY4" s="14">
        <f t="shared" si="12"/>
        <v>0.18227305218012879</v>
      </c>
      <c r="CZ4" s="14">
        <f t="shared" si="13"/>
        <v>0.32043416705993377</v>
      </c>
    </row>
    <row r="5" spans="1:104" s="4" customFormat="1" x14ac:dyDescent="0.25">
      <c r="A5" s="7" t="s">
        <v>120</v>
      </c>
      <c r="B5" s="7" t="s">
        <v>83</v>
      </c>
      <c r="C5" s="7" t="s">
        <v>5</v>
      </c>
      <c r="D5" s="8" t="s">
        <v>15</v>
      </c>
      <c r="E5" s="48">
        <v>100</v>
      </c>
      <c r="F5" s="48">
        <v>99.92812649736463</v>
      </c>
      <c r="G5" s="48">
        <v>103.83325347388596</v>
      </c>
      <c r="H5" s="48">
        <v>72.927647340680409</v>
      </c>
      <c r="I5" s="48">
        <v>122.80785816962148</v>
      </c>
      <c r="J5" s="48">
        <v>158.55294681360806</v>
      </c>
      <c r="K5" s="48">
        <v>171.9932918064207</v>
      </c>
      <c r="L5" s="48">
        <v>167.63296597987542</v>
      </c>
      <c r="M5" s="48">
        <v>159.65500718735026</v>
      </c>
      <c r="N5" s="48">
        <v>151.94058457115474</v>
      </c>
      <c r="O5" s="48">
        <v>148.53857211308096</v>
      </c>
      <c r="P5" s="48">
        <v>141.25539051269763</v>
      </c>
      <c r="Q5" s="48">
        <v>126.01820795400096</v>
      </c>
      <c r="R5" s="48">
        <v>119.07043603258265</v>
      </c>
      <c r="S5" s="48">
        <v>123.2870148538572</v>
      </c>
      <c r="T5" s="48">
        <v>124.10158121705798</v>
      </c>
      <c r="U5" s="48">
        <v>125.9463344513656</v>
      </c>
      <c r="V5" s="48">
        <v>120.29228557738381</v>
      </c>
      <c r="W5" s="48">
        <v>130.30666027791088</v>
      </c>
      <c r="X5" s="48">
        <v>133.87637757546719</v>
      </c>
      <c r="Y5" s="48">
        <v>143.74700527072352</v>
      </c>
      <c r="Z5" s="48">
        <v>140.6085289889794</v>
      </c>
      <c r="AA5" s="48">
        <v>128.65356971729756</v>
      </c>
      <c r="AB5" s="48">
        <v>123.64638236703402</v>
      </c>
      <c r="AC5" s="48">
        <v>116.1715380929564</v>
      </c>
      <c r="AD5" s="48">
        <v>109.48730234786774</v>
      </c>
      <c r="AE5" s="48">
        <v>113.8955438428366</v>
      </c>
      <c r="AF5" s="48">
        <v>121.82558696693819</v>
      </c>
      <c r="AG5" s="48">
        <v>110.78102539530425</v>
      </c>
      <c r="AH5" s="48">
        <v>109.82271202683278</v>
      </c>
      <c r="AI5" s="48">
        <v>106.30091039770005</v>
      </c>
      <c r="AJ5" s="48">
        <v>96.693818878773357</v>
      </c>
      <c r="AK5" s="48">
        <v>89.482510781025397</v>
      </c>
      <c r="AL5" s="48">
        <v>92.453282223287019</v>
      </c>
      <c r="AM5" s="48">
        <v>94.465740297077133</v>
      </c>
      <c r="AN5" s="48">
        <v>96.190704360325824</v>
      </c>
      <c r="AO5" s="48">
        <v>110.1581217057978</v>
      </c>
      <c r="AP5" s="48">
        <v>121.20268327743172</v>
      </c>
      <c r="AQ5" s="48">
        <v>115.62050790608529</v>
      </c>
      <c r="AR5" s="48">
        <v>120.96310493531384</v>
      </c>
      <c r="AS5" s="48">
        <v>134.61907043603259</v>
      </c>
      <c r="AT5" s="48">
        <v>130.49832295160516</v>
      </c>
      <c r="AU5" s="48">
        <v>122.90368950646862</v>
      </c>
      <c r="AV5" s="48">
        <v>135.17010062290368</v>
      </c>
      <c r="AW5" s="48">
        <v>142.54911356013415</v>
      </c>
      <c r="AX5" s="48">
        <v>139.14710110206036</v>
      </c>
      <c r="AY5" s="48">
        <v>145.80737901293725</v>
      </c>
      <c r="AZ5" s="48">
        <v>141.1356013416387</v>
      </c>
      <c r="BA5" s="48">
        <v>145.61571633924294</v>
      </c>
      <c r="BB5" s="48">
        <v>143.62721609966459</v>
      </c>
      <c r="BC5" s="48">
        <v>143.67513176808816</v>
      </c>
      <c r="BD5" s="48">
        <v>165.54863440344994</v>
      </c>
      <c r="BE5" s="48">
        <v>160.44561571633923</v>
      </c>
      <c r="BF5" s="48">
        <v>173.90991854336369</v>
      </c>
      <c r="BG5" s="48">
        <v>176.04216578821274</v>
      </c>
      <c r="BH5" s="48">
        <v>177.52755150934357</v>
      </c>
      <c r="BI5" s="48">
        <v>204.02491614758026</v>
      </c>
      <c r="BJ5" s="48">
        <v>201.77287973167225</v>
      </c>
      <c r="BK5" s="48">
        <v>190.41686631528509</v>
      </c>
      <c r="BL5" s="48">
        <v>155.77383804504072</v>
      </c>
      <c r="BM5" s="48">
        <v>160.51748921897459</v>
      </c>
      <c r="BN5" s="48">
        <v>169.52563488260662</v>
      </c>
      <c r="BO5" s="48">
        <v>142.98035457594634</v>
      </c>
      <c r="BP5" s="48">
        <v>131.98370867273599</v>
      </c>
      <c r="BQ5" s="48">
        <v>142.40536655486343</v>
      </c>
      <c r="BR5" s="48">
        <v>144.84906564446572</v>
      </c>
      <c r="BS5" s="48">
        <v>163.29659798754193</v>
      </c>
      <c r="BT5" s="48">
        <v>145.75946334451368</v>
      </c>
      <c r="BU5" s="48">
        <v>139.24293243890753</v>
      </c>
      <c r="BV5" s="48">
        <v>128.31816003833254</v>
      </c>
      <c r="BW5" s="48">
        <v>106.70819357930044</v>
      </c>
      <c r="BX5" s="48">
        <v>113.176808816483</v>
      </c>
      <c r="BY5" s="48">
        <v>119.04647819837086</v>
      </c>
      <c r="BZ5" s="48">
        <v>117.63296597987542</v>
      </c>
      <c r="CA5" s="48">
        <v>126.4973646382367</v>
      </c>
      <c r="CB5" s="48">
        <v>116.53090560613319</v>
      </c>
      <c r="CC5" s="48">
        <v>118.11212266411117</v>
      </c>
      <c r="CD5" s="48">
        <v>126.4973646382367</v>
      </c>
      <c r="CE5" s="48">
        <v>122.23287014853857</v>
      </c>
      <c r="CF5" s="48">
        <v>113.176808816483</v>
      </c>
      <c r="CG5" s="30">
        <f t="shared" si="0"/>
        <v>-7.4088592708741463E-2</v>
      </c>
      <c r="CH5" s="30">
        <f t="shared" ref="CH5" si="17">CF5/$CD5-1</f>
        <v>-0.10530303030303023</v>
      </c>
      <c r="CI5" s="30">
        <f t="shared" si="15"/>
        <v>-0.22353714661406976</v>
      </c>
      <c r="CJ5" s="80"/>
      <c r="CK5" s="80"/>
      <c r="CL5" s="80"/>
      <c r="CM5" s="80"/>
      <c r="CN5" s="32">
        <f t="shared" si="2"/>
        <v>-3.8703274892490702E-2</v>
      </c>
      <c r="CO5" s="32">
        <f t="shared" si="3"/>
        <v>-0.18719889883000684</v>
      </c>
      <c r="CP5" s="32">
        <f t="shared" si="16"/>
        <v>0.11769686706181193</v>
      </c>
      <c r="CQ5" s="32">
        <f t="shared" si="4"/>
        <v>0</v>
      </c>
      <c r="CR5" s="32">
        <f t="shared" si="5"/>
        <v>0.17316434770629563</v>
      </c>
      <c r="CS5" s="32">
        <f t="shared" si="6"/>
        <v>-0.23649600751526545</v>
      </c>
      <c r="CT5" s="32">
        <f t="shared" si="7"/>
        <v>-8.2128575822823735E-2</v>
      </c>
      <c r="CU5" s="32">
        <f t="shared" si="8"/>
        <v>1.3069705093833761E-2</v>
      </c>
      <c r="CV5" s="30">
        <f t="shared" si="9"/>
        <v>-0.12669533575917957</v>
      </c>
      <c r="CW5" s="30">
        <f t="shared" si="10"/>
        <v>-0.16710290673646522</v>
      </c>
      <c r="CX5" s="30">
        <f t="shared" si="11"/>
        <v>0.33266017991554997</v>
      </c>
      <c r="CY5" s="30">
        <f t="shared" si="12"/>
        <v>0.18826352530540991</v>
      </c>
      <c r="CZ5" s="30">
        <f t="shared" si="13"/>
        <v>-8.7034455287791301E-2</v>
      </c>
    </row>
    <row r="6" spans="1:104" s="4" customFormat="1" x14ac:dyDescent="0.25">
      <c r="A6" s="5" t="s">
        <v>120</v>
      </c>
      <c r="B6" s="5" t="s">
        <v>83</v>
      </c>
      <c r="C6" s="5" t="s">
        <v>6</v>
      </c>
      <c r="D6" s="6" t="s">
        <v>15</v>
      </c>
      <c r="E6" s="47">
        <v>100</v>
      </c>
      <c r="F6" s="47">
        <v>92.494758909853246</v>
      </c>
      <c r="G6" s="47">
        <v>77.693920335429766</v>
      </c>
      <c r="H6" s="47">
        <v>72.746331236897277</v>
      </c>
      <c r="I6" s="47">
        <v>83.228511530398322</v>
      </c>
      <c r="J6" s="47">
        <v>104.61215932914045</v>
      </c>
      <c r="K6" s="47">
        <v>110.02096436058699</v>
      </c>
      <c r="L6" s="47">
        <v>106.10062893081762</v>
      </c>
      <c r="M6" s="47">
        <v>101.0901467505241</v>
      </c>
      <c r="N6" s="47">
        <v>98.322851153039835</v>
      </c>
      <c r="O6" s="47">
        <v>102.53668763102726</v>
      </c>
      <c r="P6" s="47">
        <v>101.97064989517818</v>
      </c>
      <c r="Q6" s="47">
        <v>90.314465408805034</v>
      </c>
      <c r="R6" s="47">
        <v>86.834381551362682</v>
      </c>
      <c r="S6" s="47">
        <v>83.941299790356396</v>
      </c>
      <c r="T6" s="47">
        <v>78.280922431865832</v>
      </c>
      <c r="U6" s="47">
        <v>82.033542976939202</v>
      </c>
      <c r="V6" s="47">
        <v>84.234800838574415</v>
      </c>
      <c r="W6" s="47">
        <v>87.631027253668762</v>
      </c>
      <c r="X6" s="47">
        <v>90.314465408805034</v>
      </c>
      <c r="Y6" s="47">
        <v>84.779874213836479</v>
      </c>
      <c r="Z6" s="47">
        <v>81.383647798742146</v>
      </c>
      <c r="AA6" s="47">
        <v>74.737945492662476</v>
      </c>
      <c r="AB6" s="47">
        <v>80.25157232704403</v>
      </c>
      <c r="AC6" s="47">
        <v>83.102725366876314</v>
      </c>
      <c r="AD6" s="47">
        <v>86.436058700209642</v>
      </c>
      <c r="AE6" s="47">
        <v>87.421383647798748</v>
      </c>
      <c r="AF6" s="47">
        <v>92.620545073375254</v>
      </c>
      <c r="AG6" s="47">
        <v>81.614255765199161</v>
      </c>
      <c r="AH6" s="47">
        <v>80.607966457023068</v>
      </c>
      <c r="AI6" s="47">
        <v>78.574423480083851</v>
      </c>
      <c r="AJ6" s="47">
        <v>78.322851153039835</v>
      </c>
      <c r="AK6" s="47">
        <v>71.781970649895172</v>
      </c>
      <c r="AL6" s="47">
        <v>67.505241090146754</v>
      </c>
      <c r="AM6" s="47">
        <v>67.735849056603769</v>
      </c>
      <c r="AN6" s="47">
        <v>73.836477987421375</v>
      </c>
      <c r="AO6" s="47">
        <v>77.274633123689725</v>
      </c>
      <c r="AP6" s="47">
        <v>82.872117400419285</v>
      </c>
      <c r="AQ6" s="47">
        <v>75.513626834381554</v>
      </c>
      <c r="AR6" s="47">
        <v>75.05241090146751</v>
      </c>
      <c r="AS6" s="47">
        <v>88.784067085953879</v>
      </c>
      <c r="AT6" s="47">
        <v>82.683438155136272</v>
      </c>
      <c r="AU6" s="47">
        <v>84.40251572327044</v>
      </c>
      <c r="AV6" s="47">
        <v>88.343815513626836</v>
      </c>
      <c r="AW6" s="47">
        <v>82.033542976939202</v>
      </c>
      <c r="AX6" s="47">
        <v>88.763102725366878</v>
      </c>
      <c r="AY6" s="47">
        <v>91.36268343815513</v>
      </c>
      <c r="AZ6" s="47">
        <v>97.253668763102723</v>
      </c>
      <c r="BA6" s="47">
        <v>101.63522012578616</v>
      </c>
      <c r="BB6" s="47">
        <v>102.09643605870021</v>
      </c>
      <c r="BC6" s="47">
        <v>90.314465408805034</v>
      </c>
      <c r="BD6" s="47">
        <v>104.31865828092243</v>
      </c>
      <c r="BE6" s="47">
        <v>98.280922431865818</v>
      </c>
      <c r="BF6" s="47">
        <v>97.610062893081761</v>
      </c>
      <c r="BG6" s="47">
        <v>95.932914046121596</v>
      </c>
      <c r="BH6" s="47">
        <v>100.62893081761007</v>
      </c>
      <c r="BI6" s="47">
        <v>101.97064989517818</v>
      </c>
      <c r="BJ6" s="47">
        <v>95.534591194968556</v>
      </c>
      <c r="BK6" s="47">
        <v>91.530398322851141</v>
      </c>
      <c r="BL6" s="47">
        <v>79.916142557651995</v>
      </c>
      <c r="BM6" s="47">
        <v>84.779874213836479</v>
      </c>
      <c r="BN6" s="47">
        <v>81.677148846960165</v>
      </c>
      <c r="BO6" s="47">
        <v>79.119496855345915</v>
      </c>
      <c r="BP6" s="47">
        <v>82.389937106918239</v>
      </c>
      <c r="BQ6" s="47">
        <v>90.691823899371073</v>
      </c>
      <c r="BR6" s="47">
        <v>97.819706498951788</v>
      </c>
      <c r="BS6" s="47">
        <v>89.727463312368968</v>
      </c>
      <c r="BT6" s="47">
        <v>87.253668763102723</v>
      </c>
      <c r="BU6" s="47">
        <v>89.916142557651995</v>
      </c>
      <c r="BV6" s="47">
        <v>90.566037735849065</v>
      </c>
      <c r="BW6" s="47">
        <v>85.303983228511527</v>
      </c>
      <c r="BX6" s="47">
        <v>88.218029350104814</v>
      </c>
      <c r="BY6" s="47">
        <v>90.356394129979037</v>
      </c>
      <c r="BZ6" s="47">
        <v>96.603773584905667</v>
      </c>
      <c r="CA6" s="47">
        <v>92.578616352201266</v>
      </c>
      <c r="CB6" s="47">
        <v>88.469601677148844</v>
      </c>
      <c r="CC6" s="47">
        <v>87.924528301886795</v>
      </c>
      <c r="CD6" s="47">
        <v>85.136268343815516</v>
      </c>
      <c r="CE6" s="47">
        <v>91.090146750524099</v>
      </c>
      <c r="CF6" s="47">
        <v>86.037735849056602</v>
      </c>
      <c r="CG6" s="14">
        <f t="shared" si="0"/>
        <v>-5.5466052934407317E-2</v>
      </c>
      <c r="CH6" s="14">
        <f t="shared" ref="CH6" si="18">CF6/$CD6-1</f>
        <v>1.0588524993843773E-2</v>
      </c>
      <c r="CI6" s="14">
        <f t="shared" si="15"/>
        <v>-1.3935607880826484E-2</v>
      </c>
      <c r="CJ6" s="81"/>
      <c r="CK6" s="81"/>
      <c r="CL6" s="81"/>
      <c r="CM6" s="81"/>
      <c r="CN6" s="31">
        <f t="shared" si="2"/>
        <v>-8.0797256750964497E-2</v>
      </c>
      <c r="CO6" s="31">
        <f t="shared" si="3"/>
        <v>-1.8885521100489688E-2</v>
      </c>
      <c r="CP6" s="31">
        <f t="shared" si="16"/>
        <v>4.9429657794676896E-2</v>
      </c>
      <c r="CQ6" s="31">
        <f t="shared" si="4"/>
        <v>-8.0389492753623282E-2</v>
      </c>
      <c r="CR6" s="31">
        <f t="shared" si="5"/>
        <v>4.4673539518900185E-2</v>
      </c>
      <c r="CS6" s="31">
        <f t="shared" si="6"/>
        <v>-0.21628289473684192</v>
      </c>
      <c r="CT6" s="31">
        <f t="shared" si="7"/>
        <v>-9.9685204616999368E-3</v>
      </c>
      <c r="CU6" s="31">
        <f t="shared" si="8"/>
        <v>0.23635400105988347</v>
      </c>
      <c r="CV6" s="14">
        <f t="shared" si="9"/>
        <v>-0.12966138019717111</v>
      </c>
      <c r="CW6" s="14">
        <f t="shared" si="10"/>
        <v>2.1477663230240474E-3</v>
      </c>
      <c r="CX6" s="14">
        <f t="shared" si="11"/>
        <v>0.18052738336713992</v>
      </c>
      <c r="CY6" s="14">
        <f t="shared" si="12"/>
        <v>2.5747724317295217E-2</v>
      </c>
      <c r="CZ6" s="14">
        <f t="shared" si="13"/>
        <v>-4.3056246888999339E-2</v>
      </c>
    </row>
    <row r="7" spans="1:104" s="4" customFormat="1" x14ac:dyDescent="0.25">
      <c r="A7" s="7" t="s">
        <v>120</v>
      </c>
      <c r="B7" s="7" t="s">
        <v>83</v>
      </c>
      <c r="C7" s="7" t="s">
        <v>7</v>
      </c>
      <c r="D7" s="8" t="s">
        <v>15</v>
      </c>
      <c r="E7" s="48">
        <v>100</v>
      </c>
      <c r="F7" s="48">
        <v>92.607802874743328</v>
      </c>
      <c r="G7" s="48">
        <v>80.082135523613957</v>
      </c>
      <c r="H7" s="48">
        <v>60.47227926078029</v>
      </c>
      <c r="I7" s="48">
        <v>86.652977412731005</v>
      </c>
      <c r="J7" s="48">
        <v>81.622176591375776</v>
      </c>
      <c r="K7" s="48">
        <v>89.938398357289529</v>
      </c>
      <c r="L7" s="48">
        <v>89.42505133470226</v>
      </c>
      <c r="M7" s="48">
        <v>86.755646817248461</v>
      </c>
      <c r="N7" s="48">
        <v>86.858316221765918</v>
      </c>
      <c r="O7" s="48">
        <v>85.420944558521555</v>
      </c>
      <c r="P7" s="48">
        <v>80.800821355236138</v>
      </c>
      <c r="Q7" s="48">
        <v>82.648870636550313</v>
      </c>
      <c r="R7" s="48">
        <v>78.028747433264883</v>
      </c>
      <c r="S7" s="48">
        <v>77.823408624229984</v>
      </c>
      <c r="T7" s="48">
        <v>78.644763860369622</v>
      </c>
      <c r="U7" s="48">
        <v>76.078028747433265</v>
      </c>
      <c r="V7" s="48">
        <v>80.082135523613957</v>
      </c>
      <c r="W7" s="48">
        <v>86.036960985626294</v>
      </c>
      <c r="X7" s="48">
        <v>89.42505133470226</v>
      </c>
      <c r="Y7" s="48">
        <v>88.603696098562622</v>
      </c>
      <c r="Z7" s="48">
        <v>81.416837782340863</v>
      </c>
      <c r="AA7" s="48">
        <v>77.453798767967143</v>
      </c>
      <c r="AB7" s="48">
        <v>77.227926078028759</v>
      </c>
      <c r="AC7" s="48">
        <v>70.94455852156058</v>
      </c>
      <c r="AD7" s="48">
        <v>64.51745379876796</v>
      </c>
      <c r="AE7" s="48">
        <v>65.934291581108823</v>
      </c>
      <c r="AF7" s="48">
        <v>68.685831622176593</v>
      </c>
      <c r="AG7" s="48">
        <v>67.043121149897331</v>
      </c>
      <c r="AH7" s="48">
        <v>69.096509240246405</v>
      </c>
      <c r="AI7" s="48">
        <v>66.632443531827505</v>
      </c>
      <c r="AJ7" s="48">
        <v>66.529774127310063</v>
      </c>
      <c r="AK7" s="48">
        <v>59.141683778234089</v>
      </c>
      <c r="AL7" s="48">
        <v>62.427104722792606</v>
      </c>
      <c r="AM7" s="48">
        <v>64.073921971252574</v>
      </c>
      <c r="AN7" s="48">
        <v>69.486652977412732</v>
      </c>
      <c r="AO7" s="48">
        <v>73.429158110882952</v>
      </c>
      <c r="AP7" s="48">
        <v>73.104722792607802</v>
      </c>
      <c r="AQ7" s="48">
        <v>71.716632443531822</v>
      </c>
      <c r="AR7" s="48">
        <v>72.484599589322386</v>
      </c>
      <c r="AS7" s="48">
        <v>77.946611909650926</v>
      </c>
      <c r="AT7" s="48">
        <v>84.353182751540047</v>
      </c>
      <c r="AU7" s="48">
        <v>97.154004106776185</v>
      </c>
      <c r="AV7" s="48">
        <v>112.93634496919918</v>
      </c>
      <c r="AW7" s="48">
        <v>111.62217659137576</v>
      </c>
      <c r="AX7" s="48">
        <v>132.2094455852156</v>
      </c>
      <c r="AY7" s="48">
        <v>137.02669404517454</v>
      </c>
      <c r="AZ7" s="48">
        <v>137.41273100616016</v>
      </c>
      <c r="BA7" s="48">
        <v>147.70020533880904</v>
      </c>
      <c r="BB7" s="48">
        <v>142.83778234086242</v>
      </c>
      <c r="BC7" s="48">
        <v>145.99589322381931</v>
      </c>
      <c r="BD7" s="48">
        <v>158.93223819301846</v>
      </c>
      <c r="BE7" s="48">
        <v>165.27720739219714</v>
      </c>
      <c r="BF7" s="48">
        <v>162.68993839835727</v>
      </c>
      <c r="BG7" s="48">
        <v>174.72279260780289</v>
      </c>
      <c r="BH7" s="48">
        <v>186.96098562628336</v>
      </c>
      <c r="BI7" s="48">
        <v>181.31416837782342</v>
      </c>
      <c r="BJ7" s="48">
        <v>167.5359342915811</v>
      </c>
      <c r="BK7" s="48">
        <v>143.63449691991786</v>
      </c>
      <c r="BL7" s="48">
        <v>110.6776180698152</v>
      </c>
      <c r="BM7" s="48">
        <v>100.2053388090349</v>
      </c>
      <c r="BN7" s="48">
        <v>96.817248459958932</v>
      </c>
      <c r="BO7" s="48">
        <v>85.010266940451757</v>
      </c>
      <c r="BP7" s="48">
        <v>72.669404517453799</v>
      </c>
      <c r="BQ7" s="48">
        <v>94.147843942505133</v>
      </c>
      <c r="BR7" s="48">
        <v>101.64271047227926</v>
      </c>
      <c r="BS7" s="48">
        <v>119.91786447638604</v>
      </c>
      <c r="BT7" s="48">
        <v>103.08008213552363</v>
      </c>
      <c r="BU7" s="48">
        <v>106.8788501026694</v>
      </c>
      <c r="BV7" s="48">
        <v>108.00821355236138</v>
      </c>
      <c r="BW7" s="48">
        <v>104.00410677618071</v>
      </c>
      <c r="BX7" s="48">
        <v>113.73716632443531</v>
      </c>
      <c r="BY7" s="48">
        <v>118.06981519507187</v>
      </c>
      <c r="BZ7" s="48">
        <v>104.92813141683779</v>
      </c>
      <c r="CA7" s="48">
        <v>99.281314168377818</v>
      </c>
      <c r="CB7" s="48">
        <v>100.61601642710471</v>
      </c>
      <c r="CC7" s="48">
        <v>95.277207392197127</v>
      </c>
      <c r="CD7" s="48">
        <v>103.18275154004107</v>
      </c>
      <c r="CE7" s="48">
        <v>106.57084188911705</v>
      </c>
      <c r="CF7" s="48">
        <v>107.18685831622177</v>
      </c>
      <c r="CG7" s="30">
        <f t="shared" si="0"/>
        <v>5.7803468208093012E-3</v>
      </c>
      <c r="CH7" s="30">
        <f t="shared" ref="CH7" si="19">CF7/$CD7-1</f>
        <v>3.8805970149253799E-2</v>
      </c>
      <c r="CI7" s="30">
        <f t="shared" si="15"/>
        <v>3.9840637450199168E-2</v>
      </c>
      <c r="CJ7" s="80"/>
      <c r="CK7" s="80"/>
      <c r="CL7" s="80"/>
      <c r="CM7" s="80"/>
      <c r="CN7" s="32">
        <f t="shared" si="2"/>
        <v>5.1515151515151514E-2</v>
      </c>
      <c r="CO7" s="32">
        <f t="shared" si="3"/>
        <v>6.4169068203650204E-2</v>
      </c>
      <c r="CP7" s="32">
        <f t="shared" si="16"/>
        <v>-0.1270987542877775</v>
      </c>
      <c r="CQ7" s="32">
        <f t="shared" si="4"/>
        <v>3.9296794208893537E-2</v>
      </c>
      <c r="CR7" s="32">
        <f t="shared" si="5"/>
        <v>0.11447683958096699</v>
      </c>
      <c r="CS7" s="32">
        <f t="shared" si="6"/>
        <v>-0.38958097395243496</v>
      </c>
      <c r="CT7" s="32">
        <f t="shared" si="7"/>
        <v>-0.23191094619666042</v>
      </c>
      <c r="CU7" s="32">
        <f t="shared" si="8"/>
        <v>0.19565217391304324</v>
      </c>
      <c r="CV7" s="30">
        <f t="shared" si="9"/>
        <v>1.5151515151515138E-2</v>
      </c>
      <c r="CW7" s="30">
        <f t="shared" si="10"/>
        <v>-0.37523665278303664</v>
      </c>
      <c r="CX7" s="30">
        <f t="shared" si="11"/>
        <v>0.92867575462512142</v>
      </c>
      <c r="CY7" s="30">
        <f t="shared" si="12"/>
        <v>0.22080237741456177</v>
      </c>
      <c r="CZ7" s="30">
        <f t="shared" si="13"/>
        <v>-0.13717948717948714</v>
      </c>
    </row>
    <row r="8" spans="1:104" s="4" customFormat="1" x14ac:dyDescent="0.25">
      <c r="A8" s="5" t="s">
        <v>121</v>
      </c>
      <c r="B8" s="5" t="s">
        <v>83</v>
      </c>
      <c r="C8" s="5" t="s">
        <v>8</v>
      </c>
      <c r="D8" s="6" t="s">
        <v>15</v>
      </c>
      <c r="E8" s="47">
        <v>100</v>
      </c>
      <c r="F8" s="47">
        <v>71.454058876003572</v>
      </c>
      <c r="G8" s="47">
        <v>70.591733571216182</v>
      </c>
      <c r="H8" s="47">
        <v>63.746654772524536</v>
      </c>
      <c r="I8" s="47">
        <v>68.932500743383869</v>
      </c>
      <c r="J8" s="47">
        <v>77.103776390127862</v>
      </c>
      <c r="K8" s="47">
        <v>79.889979185251264</v>
      </c>
      <c r="L8" s="47">
        <v>78.51917930419269</v>
      </c>
      <c r="M8" s="47">
        <v>78.733273862622667</v>
      </c>
      <c r="N8" s="47">
        <v>78.27832292595896</v>
      </c>
      <c r="O8" s="47">
        <v>77.520071364852811</v>
      </c>
      <c r="P8" s="47">
        <v>74.371097234611952</v>
      </c>
      <c r="Q8" s="47">
        <v>72.506690454950942</v>
      </c>
      <c r="R8" s="47">
        <v>71.772227178114775</v>
      </c>
      <c r="S8" s="47">
        <v>70.490633363068696</v>
      </c>
      <c r="T8" s="47">
        <v>72.417484388938448</v>
      </c>
      <c r="U8" s="47">
        <v>72.581028843294675</v>
      </c>
      <c r="V8" s="47">
        <v>76.22063633660423</v>
      </c>
      <c r="W8" s="47">
        <v>78.650014867677669</v>
      </c>
      <c r="X8" s="47">
        <v>77.903657448706511</v>
      </c>
      <c r="Y8" s="47">
        <v>76.785608088016659</v>
      </c>
      <c r="Z8" s="47">
        <v>76.428783823966711</v>
      </c>
      <c r="AA8" s="47">
        <v>77.074041034790369</v>
      </c>
      <c r="AB8" s="47">
        <v>84.044008325899497</v>
      </c>
      <c r="AC8" s="47">
        <v>85.075825156110625</v>
      </c>
      <c r="AD8" s="47">
        <v>90.785013380909902</v>
      </c>
      <c r="AE8" s="47">
        <v>88.331846565566451</v>
      </c>
      <c r="AF8" s="47">
        <v>89.586678560808807</v>
      </c>
      <c r="AG8" s="47">
        <v>86.610169491525411</v>
      </c>
      <c r="AH8" s="47">
        <v>90.57389235801368</v>
      </c>
      <c r="AI8" s="47">
        <v>94.01427297056199</v>
      </c>
      <c r="AJ8" s="47">
        <v>96.720190306274162</v>
      </c>
      <c r="AK8" s="47">
        <v>95.429675884626832</v>
      </c>
      <c r="AL8" s="47">
        <v>102.09634255129349</v>
      </c>
      <c r="AM8" s="47">
        <v>102.62563187630094</v>
      </c>
      <c r="AN8" s="47">
        <v>105.30478739220935</v>
      </c>
      <c r="AO8" s="47">
        <v>117.43681236990781</v>
      </c>
      <c r="AP8" s="47">
        <v>116.31578947368419</v>
      </c>
      <c r="AQ8" s="47">
        <v>112.00713648528099</v>
      </c>
      <c r="AR8" s="47">
        <v>111.55515908415106</v>
      </c>
      <c r="AS8" s="47">
        <v>105.37912578055308</v>
      </c>
      <c r="AT8" s="47">
        <v>111.6592328278323</v>
      </c>
      <c r="AU8" s="47">
        <v>110.18138566755873</v>
      </c>
      <c r="AV8" s="47">
        <v>104.97175141242938</v>
      </c>
      <c r="AW8" s="47">
        <v>100.89206066012488</v>
      </c>
      <c r="AX8" s="47">
        <v>105.19179304192686</v>
      </c>
      <c r="AY8" s="47">
        <v>112.54534641688969</v>
      </c>
      <c r="AZ8" s="47">
        <v>104.53761522450193</v>
      </c>
      <c r="BA8" s="47">
        <v>108.72732679155517</v>
      </c>
      <c r="BB8" s="47">
        <v>107.897710377639</v>
      </c>
      <c r="BC8" s="47">
        <v>103.5771632471008</v>
      </c>
      <c r="BD8" s="47">
        <v>106.82723758548916</v>
      </c>
      <c r="BE8" s="47">
        <v>106.90454950936663</v>
      </c>
      <c r="BF8" s="47">
        <v>107.00267618198038</v>
      </c>
      <c r="BG8" s="47">
        <v>106.48825453464168</v>
      </c>
      <c r="BH8" s="47">
        <v>113.19060362771334</v>
      </c>
      <c r="BI8" s="47">
        <v>114.42759440975318</v>
      </c>
      <c r="BJ8" s="47">
        <v>113.9131727624145</v>
      </c>
      <c r="BK8" s="47">
        <v>110.28248587570621</v>
      </c>
      <c r="BL8" s="47">
        <v>107.85608088016652</v>
      </c>
      <c r="BM8" s="47">
        <v>104.60303300624443</v>
      </c>
      <c r="BN8" s="47">
        <v>101.83764495985727</v>
      </c>
      <c r="BO8" s="47">
        <v>99.479631281593811</v>
      </c>
      <c r="BP8" s="47">
        <v>97.463574189711565</v>
      </c>
      <c r="BQ8" s="47">
        <v>104.64763603925067</v>
      </c>
      <c r="BR8" s="47">
        <v>107.78174249182277</v>
      </c>
      <c r="BS8" s="47">
        <v>113.30359797799584</v>
      </c>
      <c r="BT8" s="47">
        <v>107.65388046387154</v>
      </c>
      <c r="BU8" s="47">
        <v>117.6806422836753</v>
      </c>
      <c r="BV8" s="47">
        <v>117.91257805530778</v>
      </c>
      <c r="BW8" s="47">
        <v>116.50312221231043</v>
      </c>
      <c r="BX8" s="47">
        <v>113.2054713053821</v>
      </c>
      <c r="BY8" s="47">
        <v>115.97680642283676</v>
      </c>
      <c r="BZ8" s="47">
        <v>115.62295569432055</v>
      </c>
      <c r="CA8" s="47">
        <v>111.30538209931609</v>
      </c>
      <c r="CB8" s="47">
        <v>118.79869164436514</v>
      </c>
      <c r="CC8" s="47">
        <v>121.1923877490336</v>
      </c>
      <c r="CD8" s="47">
        <v>122.65239369610468</v>
      </c>
      <c r="CE8" s="47">
        <v>121.19536128456735</v>
      </c>
      <c r="CF8" s="47">
        <v>120.89206066012488</v>
      </c>
      <c r="CG8" s="14">
        <f t="shared" si="0"/>
        <v>-2.5025761813632919E-3</v>
      </c>
      <c r="CH8" s="14">
        <f t="shared" ref="CH8" si="20">CF8/$CD8-1</f>
        <v>-1.4352211016291805E-2</v>
      </c>
      <c r="CI8" s="14">
        <f t="shared" si="15"/>
        <v>0.12296983758700697</v>
      </c>
      <c r="CJ8" s="79"/>
      <c r="CK8" s="79"/>
      <c r="CL8" s="79"/>
      <c r="CM8" s="79"/>
      <c r="CN8" s="31">
        <f t="shared" si="2"/>
        <v>9.184208348277112E-2</v>
      </c>
      <c r="CO8" s="31">
        <f t="shared" si="3"/>
        <v>-3.8028097837072949E-2</v>
      </c>
      <c r="CP8" s="31">
        <f t="shared" si="16"/>
        <v>-1.6784429093010478E-2</v>
      </c>
      <c r="CQ8" s="31">
        <f t="shared" si="4"/>
        <v>0.10194486001282344</v>
      </c>
      <c r="CR8" s="31">
        <f t="shared" si="5"/>
        <v>6.9390023620953034E-2</v>
      </c>
      <c r="CS8" s="31">
        <f t="shared" si="6"/>
        <v>-5.7429447533911882E-2</v>
      </c>
      <c r="CT8" s="31">
        <f t="shared" si="7"/>
        <v>-7.7663211292457013E-2</v>
      </c>
      <c r="CU8" s="31">
        <f t="shared" si="8"/>
        <v>8.3455387834404426E-2</v>
      </c>
      <c r="CV8" s="14">
        <f t="shared" si="9"/>
        <v>0.13797003889977133</v>
      </c>
      <c r="CW8" s="14">
        <f t="shared" si="10"/>
        <v>7.2808114492148857E-3</v>
      </c>
      <c r="CX8" s="14">
        <f t="shared" si="11"/>
        <v>-4.1703283534393232E-2</v>
      </c>
      <c r="CY8" s="14">
        <f t="shared" si="12"/>
        <v>0.23279711096520028</v>
      </c>
      <c r="CZ8" s="14">
        <f t="shared" si="13"/>
        <v>0.18831194163773257</v>
      </c>
    </row>
    <row r="9" spans="1:104" s="4" customFormat="1" x14ac:dyDescent="0.25">
      <c r="A9" s="7" t="s">
        <v>121</v>
      </c>
      <c r="B9" s="7" t="s">
        <v>83</v>
      </c>
      <c r="C9" s="7" t="s">
        <v>9</v>
      </c>
      <c r="D9" s="8" t="s">
        <v>15</v>
      </c>
      <c r="E9" s="48">
        <v>100</v>
      </c>
      <c r="F9" s="48">
        <v>63.168124392614189</v>
      </c>
      <c r="G9" s="48">
        <v>51.020408163265309</v>
      </c>
      <c r="H9" s="48">
        <v>45.999352121801103</v>
      </c>
      <c r="I9" s="48">
        <v>52.60770975056689</v>
      </c>
      <c r="J9" s="48">
        <v>54.632329122125043</v>
      </c>
      <c r="K9" s="48">
        <v>55.814706835115004</v>
      </c>
      <c r="L9" s="48">
        <v>53.2555879494655</v>
      </c>
      <c r="M9" s="48">
        <v>52.737285390346614</v>
      </c>
      <c r="N9" s="48">
        <v>53.061224489795919</v>
      </c>
      <c r="O9" s="48">
        <v>53.611920958859741</v>
      </c>
      <c r="P9" s="48">
        <v>51.927437641723351</v>
      </c>
      <c r="Q9" s="48">
        <v>49.983803045027535</v>
      </c>
      <c r="R9" s="48">
        <v>47.473275024295432</v>
      </c>
      <c r="S9" s="48">
        <v>46.339488176222872</v>
      </c>
      <c r="T9" s="48">
        <v>46.452866861030131</v>
      </c>
      <c r="U9" s="48">
        <v>46.112730806608361</v>
      </c>
      <c r="V9" s="48">
        <v>50.097181729834794</v>
      </c>
      <c r="W9" s="48">
        <v>52.073210236475539</v>
      </c>
      <c r="X9" s="48">
        <v>50.404923874311628</v>
      </c>
      <c r="Y9" s="48">
        <v>48.914804016844833</v>
      </c>
      <c r="Z9" s="48">
        <v>48.542274052478135</v>
      </c>
      <c r="AA9" s="48">
        <v>46.906381600259152</v>
      </c>
      <c r="AB9" s="48">
        <v>49.303530936183996</v>
      </c>
      <c r="AC9" s="48">
        <v>53.368966634272752</v>
      </c>
      <c r="AD9" s="48">
        <v>59.556203433754447</v>
      </c>
      <c r="AE9" s="48">
        <v>55.895691609977327</v>
      </c>
      <c r="AF9" s="48">
        <v>58.487204405571759</v>
      </c>
      <c r="AG9" s="48">
        <v>54.956268221574348</v>
      </c>
      <c r="AH9" s="48">
        <v>58.454810495626816</v>
      </c>
      <c r="AI9" s="48">
        <v>57.936507936507944</v>
      </c>
      <c r="AJ9" s="48">
        <v>55.668934240362809</v>
      </c>
      <c r="AK9" s="48">
        <v>45.124716553287982</v>
      </c>
      <c r="AL9" s="48">
        <v>49.676060900550695</v>
      </c>
      <c r="AM9" s="48">
        <v>56.980887593132493</v>
      </c>
      <c r="AN9" s="48">
        <v>57.80693229672822</v>
      </c>
      <c r="AO9" s="48">
        <v>77.97214123744736</v>
      </c>
      <c r="AP9" s="48">
        <v>88.59734369938451</v>
      </c>
      <c r="AQ9" s="48">
        <v>76.854551344347271</v>
      </c>
      <c r="AR9" s="48">
        <v>76.530612244897952</v>
      </c>
      <c r="AS9" s="48">
        <v>71.752510528020736</v>
      </c>
      <c r="AT9" s="48">
        <v>85.795270489148052</v>
      </c>
      <c r="AU9" s="48">
        <v>88.807904114026556</v>
      </c>
      <c r="AV9" s="48">
        <v>86.443148688046648</v>
      </c>
      <c r="AW9" s="48">
        <v>77.745383867832857</v>
      </c>
      <c r="AX9" s="48">
        <v>83.819241982507293</v>
      </c>
      <c r="AY9" s="48">
        <v>89.504373177842567</v>
      </c>
      <c r="AZ9" s="48">
        <v>83.462908973113059</v>
      </c>
      <c r="BA9" s="48">
        <v>82.572076449627474</v>
      </c>
      <c r="BB9" s="48">
        <v>77.89115646258503</v>
      </c>
      <c r="BC9" s="48">
        <v>69.72789115646259</v>
      </c>
      <c r="BD9" s="48">
        <v>77.777777777777786</v>
      </c>
      <c r="BE9" s="48">
        <v>74.068675089083243</v>
      </c>
      <c r="BF9" s="48">
        <v>74.781341107871725</v>
      </c>
      <c r="BG9" s="48">
        <v>72.870100421120839</v>
      </c>
      <c r="BH9" s="48">
        <v>78.879170715905417</v>
      </c>
      <c r="BI9" s="48">
        <v>80.385487528344669</v>
      </c>
      <c r="BJ9" s="48">
        <v>75.947521865889215</v>
      </c>
      <c r="BK9" s="48">
        <v>70.537738905085845</v>
      </c>
      <c r="BL9" s="48">
        <v>66.13216715257532</v>
      </c>
      <c r="BM9" s="48">
        <v>64.99838030450276</v>
      </c>
      <c r="BN9" s="48">
        <v>58.130871396177518</v>
      </c>
      <c r="BO9" s="48">
        <v>61.613216715257536</v>
      </c>
      <c r="BP9" s="48">
        <v>62.082928409459029</v>
      </c>
      <c r="BQ9" s="48">
        <v>69.841269841269835</v>
      </c>
      <c r="BR9" s="48">
        <v>77.567217363135725</v>
      </c>
      <c r="BS9" s="48">
        <v>74.489795918367349</v>
      </c>
      <c r="BT9" s="48">
        <v>66.488500161969554</v>
      </c>
      <c r="BU9" s="48">
        <v>77.372853903466137</v>
      </c>
      <c r="BV9" s="48">
        <v>80.223517978620023</v>
      </c>
      <c r="BW9" s="48">
        <v>75.333657272432788</v>
      </c>
      <c r="BX9" s="48">
        <v>72.789115646258509</v>
      </c>
      <c r="BY9" s="48">
        <v>78.474246841593782</v>
      </c>
      <c r="BZ9" s="48">
        <v>79.478458049886626</v>
      </c>
      <c r="CA9" s="48">
        <v>74.748947197926782</v>
      </c>
      <c r="CB9" s="48">
        <v>75.153871072238417</v>
      </c>
      <c r="CC9" s="48">
        <v>81.04956268221575</v>
      </c>
      <c r="CD9" s="48">
        <v>77.065111758989318</v>
      </c>
      <c r="CE9" s="48">
        <v>74.797538062844183</v>
      </c>
      <c r="CF9" s="48">
        <v>72.367994816974416</v>
      </c>
      <c r="CG9" s="30">
        <f t="shared" si="0"/>
        <v>-3.2481593763533878E-2</v>
      </c>
      <c r="CH9" s="30">
        <f t="shared" ref="CH9" si="21">CF9/$CD9-1</f>
        <v>-6.0949978982765884E-2</v>
      </c>
      <c r="CI9" s="30">
        <f t="shared" si="15"/>
        <v>8.8428745432399536E-2</v>
      </c>
      <c r="CJ9" s="80"/>
      <c r="CK9" s="80"/>
      <c r="CL9" s="80"/>
      <c r="CM9" s="80"/>
      <c r="CN9" s="32">
        <f t="shared" si="2"/>
        <v>-2.5057423261641842E-3</v>
      </c>
      <c r="CO9" s="32">
        <f t="shared" si="3"/>
        <v>-5.92422022189657E-2</v>
      </c>
      <c r="CP9" s="32">
        <f t="shared" si="16"/>
        <v>2.6924788607031402E-2</v>
      </c>
      <c r="CQ9" s="32">
        <f t="shared" si="4"/>
        <v>3.0985915492957927E-2</v>
      </c>
      <c r="CR9" s="32">
        <f t="shared" si="5"/>
        <v>7.494043751353674E-2</v>
      </c>
      <c r="CS9" s="32">
        <f t="shared" si="6"/>
        <v>-0.1773121096111222</v>
      </c>
      <c r="CT9" s="32">
        <f t="shared" si="7"/>
        <v>-6.8332108743570874E-2</v>
      </c>
      <c r="CU9" s="32">
        <f t="shared" si="8"/>
        <v>0.25893796004206071</v>
      </c>
      <c r="CV9" s="30">
        <f t="shared" si="9"/>
        <v>-6.4731676759238743E-3</v>
      </c>
      <c r="CW9" s="30">
        <f t="shared" si="10"/>
        <v>3.7253627896902675E-2</v>
      </c>
      <c r="CX9" s="30">
        <f t="shared" si="11"/>
        <v>-0.12837455163299982</v>
      </c>
      <c r="CY9" s="30">
        <f t="shared" si="12"/>
        <v>0.46771958991410401</v>
      </c>
      <c r="CZ9" s="30">
        <f t="shared" si="13"/>
        <v>0.16682832201745867</v>
      </c>
    </row>
    <row r="10" spans="1:104" s="4" customFormat="1" x14ac:dyDescent="0.25">
      <c r="A10" s="5" t="s">
        <v>124</v>
      </c>
      <c r="B10" s="5" t="s">
        <v>83</v>
      </c>
      <c r="C10" s="5" t="s">
        <v>108</v>
      </c>
      <c r="D10" s="6" t="s">
        <v>16</v>
      </c>
      <c r="E10" s="47">
        <v>100</v>
      </c>
      <c r="F10" s="47">
        <v>87.469287469287465</v>
      </c>
      <c r="G10" s="47">
        <v>88.943488943488944</v>
      </c>
      <c r="H10" s="47">
        <v>77.764127764127764</v>
      </c>
      <c r="I10" s="47">
        <v>95.577395577395578</v>
      </c>
      <c r="J10" s="47">
        <v>101.00628930817611</v>
      </c>
      <c r="K10" s="47">
        <v>99.371069182389931</v>
      </c>
      <c r="L10" s="47">
        <v>99.74842767295597</v>
      </c>
      <c r="M10" s="47">
        <v>95.723270440251568</v>
      </c>
      <c r="N10" s="47">
        <v>98.616352201257868</v>
      </c>
      <c r="O10" s="47">
        <v>101.76100628930817</v>
      </c>
      <c r="P10" s="47">
        <v>99.496855345911953</v>
      </c>
      <c r="Q10" s="47">
        <v>94.465408805031444</v>
      </c>
      <c r="R10" s="47">
        <v>92.327044025157235</v>
      </c>
      <c r="S10" s="47">
        <v>94.339622641509436</v>
      </c>
      <c r="T10" s="47">
        <v>95.471698113207552</v>
      </c>
      <c r="U10" s="47">
        <v>96.477987421383645</v>
      </c>
      <c r="V10" s="47">
        <v>93.459119496855351</v>
      </c>
      <c r="W10" s="47">
        <v>96.352201257861637</v>
      </c>
      <c r="X10" s="47">
        <v>102.0125786163522</v>
      </c>
      <c r="Y10" s="47">
        <v>102.76729559748428</v>
      </c>
      <c r="Z10" s="47">
        <v>101.13207547169812</v>
      </c>
      <c r="AA10" s="47">
        <v>93.459119496855351</v>
      </c>
      <c r="AB10" s="47">
        <v>93.710691823899367</v>
      </c>
      <c r="AC10" s="47">
        <v>93.836477987421389</v>
      </c>
      <c r="AD10" s="47">
        <v>90.817610062893081</v>
      </c>
      <c r="AE10" s="47">
        <v>92.578616352201252</v>
      </c>
      <c r="AF10" s="47">
        <v>92.327044025157235</v>
      </c>
      <c r="AG10" s="47">
        <v>93.584905660377359</v>
      </c>
      <c r="AH10" s="47">
        <v>97.232704402515722</v>
      </c>
      <c r="AI10" s="47">
        <v>89.811320754716988</v>
      </c>
      <c r="AJ10" s="47">
        <v>90.314465408805034</v>
      </c>
      <c r="AK10" s="47">
        <v>78.867924528301884</v>
      </c>
      <c r="AL10" s="47">
        <v>86.415094339622641</v>
      </c>
      <c r="AM10" s="47">
        <v>86.163522012578611</v>
      </c>
      <c r="AN10" s="47">
        <v>94.465408805031444</v>
      </c>
      <c r="AO10" s="47">
        <v>94.591194968553452</v>
      </c>
      <c r="AP10" s="47">
        <v>96.981132075471692</v>
      </c>
      <c r="AQ10" s="47">
        <v>97.106918238993714</v>
      </c>
      <c r="AR10" s="47">
        <v>98.23899371069183</v>
      </c>
      <c r="AS10" s="47">
        <v>107.42138364779875</v>
      </c>
      <c r="AT10" s="47">
        <v>107.42138364779875</v>
      </c>
      <c r="AU10" s="47">
        <v>111.44654088050315</v>
      </c>
      <c r="AV10" s="47">
        <v>128.0503144654088</v>
      </c>
      <c r="AW10" s="47">
        <v>128.42767295597486</v>
      </c>
      <c r="AX10" s="47">
        <v>139.87421383647799</v>
      </c>
      <c r="AY10" s="47">
        <v>141.63522012578616</v>
      </c>
      <c r="AZ10" s="47">
        <v>136.85534591194968</v>
      </c>
      <c r="BA10" s="47">
        <v>142.64150943396226</v>
      </c>
      <c r="BB10" s="47">
        <v>139.24528301886792</v>
      </c>
      <c r="BC10" s="47">
        <v>139.11949685534591</v>
      </c>
      <c r="BD10" s="47">
        <v>149.81132075471697</v>
      </c>
      <c r="BE10" s="47">
        <v>150.8176100628931</v>
      </c>
      <c r="BF10" s="47">
        <v>151.9496855345912</v>
      </c>
      <c r="BG10" s="47">
        <v>156.98113207547169</v>
      </c>
      <c r="BH10" s="47">
        <v>162.64150943396226</v>
      </c>
      <c r="BI10" s="47">
        <v>167.16981132075472</v>
      </c>
      <c r="BJ10" s="47">
        <v>166.9182389937107</v>
      </c>
      <c r="BK10" s="47">
        <v>155.84905660377359</v>
      </c>
      <c r="BL10" s="47">
        <v>138.74213836477986</v>
      </c>
      <c r="BM10" s="47">
        <v>133.33333333333334</v>
      </c>
      <c r="BN10" s="47">
        <v>134.33962264150944</v>
      </c>
      <c r="BO10" s="47">
        <v>134.33962264150944</v>
      </c>
      <c r="BP10" s="47">
        <v>128.0503144654088</v>
      </c>
      <c r="BQ10" s="47">
        <v>135.09433962264151</v>
      </c>
      <c r="BR10" s="47">
        <v>134.96855345911951</v>
      </c>
      <c r="BS10" s="47">
        <v>146.41509433962264</v>
      </c>
      <c r="BT10" s="47">
        <v>143.27044025157232</v>
      </c>
      <c r="BU10" s="47">
        <v>141.76100628930817</v>
      </c>
      <c r="BV10" s="47">
        <v>136.47798742138366</v>
      </c>
      <c r="BW10" s="47">
        <v>132.70440251572327</v>
      </c>
      <c r="BX10" s="47">
        <v>134.71698113207546</v>
      </c>
      <c r="BY10" s="47">
        <v>138.49056603773585</v>
      </c>
      <c r="BZ10" s="47">
        <v>134.21383647798743</v>
      </c>
      <c r="CA10" s="47">
        <v>135.34591194968553</v>
      </c>
      <c r="CB10" s="47">
        <v>132.95597484276729</v>
      </c>
      <c r="CC10" s="47">
        <v>131.57232704402514</v>
      </c>
      <c r="CD10" s="47">
        <v>133.45911949685535</v>
      </c>
      <c r="CE10" s="47">
        <v>137.23270440251574</v>
      </c>
      <c r="CF10" s="47">
        <v>136.10062893081761</v>
      </c>
      <c r="CG10" s="14">
        <f t="shared" si="0"/>
        <v>-8.249312557287003E-3</v>
      </c>
      <c r="CH10" s="14">
        <f t="shared" ref="CH10" si="22">CF10/$CD10-1</f>
        <v>1.979264844486317E-2</v>
      </c>
      <c r="CI10" s="14">
        <f t="shared" si="15"/>
        <v>-5.0043898156277411E-2</v>
      </c>
      <c r="CJ10" s="79"/>
      <c r="CK10" s="79"/>
      <c r="CL10" s="79"/>
      <c r="CM10" s="79"/>
      <c r="CN10" s="31">
        <f t="shared" si="2"/>
        <v>5.032618825722257E-2</v>
      </c>
      <c r="CO10" s="31">
        <f t="shared" si="3"/>
        <v>-4.9689440993788914E-2</v>
      </c>
      <c r="CP10" s="31">
        <f t="shared" si="16"/>
        <v>4.6685340802987696E-3</v>
      </c>
      <c r="CQ10" s="31">
        <f t="shared" si="4"/>
        <v>-1.3940520446096616E-2</v>
      </c>
      <c r="CR10" s="31">
        <f t="shared" si="5"/>
        <v>0.10016556291390732</v>
      </c>
      <c r="CS10" s="31">
        <f t="shared" si="6"/>
        <v>-0.17005267118133938</v>
      </c>
      <c r="CT10" s="31">
        <f t="shared" si="7"/>
        <v>-3.1731640979147713E-2</v>
      </c>
      <c r="CU10" s="31">
        <f t="shared" si="8"/>
        <v>4.6816479400748623E-3</v>
      </c>
      <c r="CV10" s="14">
        <f t="shared" si="9"/>
        <v>-1.1183597390494016E-2</v>
      </c>
      <c r="CW10" s="14">
        <f t="shared" si="10"/>
        <v>-0.11175496688741715</v>
      </c>
      <c r="CX10" s="14">
        <f t="shared" si="11"/>
        <v>0.41451990632318503</v>
      </c>
      <c r="CY10" s="14">
        <f t="shared" si="12"/>
        <v>0.10478654592496772</v>
      </c>
      <c r="CZ10" s="14">
        <f t="shared" si="13"/>
        <v>4.037685060565277E-2</v>
      </c>
    </row>
    <row r="11" spans="1:104" s="4" customFormat="1" x14ac:dyDescent="0.25">
      <c r="A11" s="7" t="s">
        <v>124</v>
      </c>
      <c r="B11" s="7" t="s">
        <v>83</v>
      </c>
      <c r="C11" s="7" t="s">
        <v>59</v>
      </c>
      <c r="D11" s="8" t="s">
        <v>16</v>
      </c>
      <c r="E11" s="48">
        <v>100</v>
      </c>
      <c r="F11" s="48">
        <v>93.809827696234834</v>
      </c>
      <c r="G11" s="48">
        <v>94.511805998723673</v>
      </c>
      <c r="H11" s="48">
        <v>79.642629227823861</v>
      </c>
      <c r="I11" s="48">
        <v>100.12763241863432</v>
      </c>
      <c r="J11" s="48">
        <v>113.40140395660498</v>
      </c>
      <c r="K11" s="48">
        <v>111.04020421186981</v>
      </c>
      <c r="L11" s="48">
        <v>110.8487555839183</v>
      </c>
      <c r="M11" s="48">
        <v>105.80727504786215</v>
      </c>
      <c r="N11" s="48">
        <v>107.40268028079132</v>
      </c>
      <c r="O11" s="48">
        <v>111.55073388640713</v>
      </c>
      <c r="P11" s="48">
        <v>108.74282067645181</v>
      </c>
      <c r="Q11" s="48">
        <v>100.31908104658582</v>
      </c>
      <c r="R11" s="48">
        <v>97.830248883216328</v>
      </c>
      <c r="S11" s="48">
        <v>100.76579451180599</v>
      </c>
      <c r="T11" s="48">
        <v>101.85067007019782</v>
      </c>
      <c r="U11" s="48">
        <v>103.95660497766431</v>
      </c>
      <c r="V11" s="48">
        <v>101.21250797702615</v>
      </c>
      <c r="W11" s="48">
        <v>102.29738353541799</v>
      </c>
      <c r="X11" s="48">
        <v>108.23229100191449</v>
      </c>
      <c r="Y11" s="48">
        <v>110.27440970006381</v>
      </c>
      <c r="Z11" s="48">
        <v>110.01914486279513</v>
      </c>
      <c r="AA11" s="48">
        <v>100.57434588385449</v>
      </c>
      <c r="AB11" s="48">
        <v>100.12763241863432</v>
      </c>
      <c r="AC11" s="48">
        <v>101.97830248883216</v>
      </c>
      <c r="AD11" s="48">
        <v>98.596043395022335</v>
      </c>
      <c r="AE11" s="48">
        <v>101.3401403956605</v>
      </c>
      <c r="AF11" s="48">
        <v>101.65922144224632</v>
      </c>
      <c r="AG11" s="48">
        <v>101.59540523292915</v>
      </c>
      <c r="AH11" s="48">
        <v>105.55201021059349</v>
      </c>
      <c r="AI11" s="48">
        <v>97.000638162093168</v>
      </c>
      <c r="AJ11" s="48">
        <v>95.915762603701339</v>
      </c>
      <c r="AK11" s="48">
        <v>85.768985322271845</v>
      </c>
      <c r="AL11" s="48">
        <v>92.150606253988499</v>
      </c>
      <c r="AM11" s="48">
        <v>91.448627951499688</v>
      </c>
      <c r="AN11" s="48">
        <v>99.68091895341415</v>
      </c>
      <c r="AO11" s="48">
        <v>100.89342693044033</v>
      </c>
      <c r="AP11" s="48">
        <v>105.04148053605614</v>
      </c>
      <c r="AQ11" s="48">
        <v>104.72239948947032</v>
      </c>
      <c r="AR11" s="48">
        <v>106.50925335035099</v>
      </c>
      <c r="AS11" s="48">
        <v>116.91129546904912</v>
      </c>
      <c r="AT11" s="48">
        <v>117.42182514358646</v>
      </c>
      <c r="AU11" s="48">
        <v>116.01786853860879</v>
      </c>
      <c r="AV11" s="48">
        <v>131.97192086790045</v>
      </c>
      <c r="AW11" s="48">
        <v>132.48245054243776</v>
      </c>
      <c r="AX11" s="48">
        <v>141.35290363752395</v>
      </c>
      <c r="AY11" s="48">
        <v>143.58647096362475</v>
      </c>
      <c r="AZ11" s="48">
        <v>137.90682833439695</v>
      </c>
      <c r="BA11" s="48">
        <v>142.82067645181874</v>
      </c>
      <c r="BB11" s="48">
        <v>140.20421186981494</v>
      </c>
      <c r="BC11" s="48">
        <v>139.94894703254624</v>
      </c>
      <c r="BD11" s="48">
        <v>152.77600510529675</v>
      </c>
      <c r="BE11" s="48">
        <v>151.69112954690493</v>
      </c>
      <c r="BF11" s="48">
        <v>154.49904275686023</v>
      </c>
      <c r="BG11" s="48">
        <v>157.56222080408423</v>
      </c>
      <c r="BH11" s="48">
        <v>161.39119336311421</v>
      </c>
      <c r="BI11" s="48">
        <v>171.72941927249519</v>
      </c>
      <c r="BJ11" s="48">
        <v>173.64390555201021</v>
      </c>
      <c r="BK11" s="48">
        <v>167.64518187619652</v>
      </c>
      <c r="BL11" s="48">
        <v>150.98915124441606</v>
      </c>
      <c r="BM11" s="48">
        <v>149.52137843012125</v>
      </c>
      <c r="BN11" s="48">
        <v>153.22271857051692</v>
      </c>
      <c r="BO11" s="48">
        <v>150.86151882578173</v>
      </c>
      <c r="BP11" s="48">
        <v>144.79897894065093</v>
      </c>
      <c r="BQ11" s="48">
        <v>148.94703254626674</v>
      </c>
      <c r="BR11" s="48">
        <v>148.05360561582643</v>
      </c>
      <c r="BS11" s="48">
        <v>159.79578813018503</v>
      </c>
      <c r="BT11" s="48">
        <v>156.86024250159542</v>
      </c>
      <c r="BU11" s="48">
        <v>153.41416719846842</v>
      </c>
      <c r="BV11" s="48">
        <v>145.82003828972557</v>
      </c>
      <c r="BW11" s="48">
        <v>139.05552010210593</v>
      </c>
      <c r="BX11" s="48">
        <v>140.33184428844925</v>
      </c>
      <c r="BY11" s="48">
        <v>144.86279514996806</v>
      </c>
      <c r="BZ11" s="48">
        <v>142.37396298659857</v>
      </c>
      <c r="CA11" s="48">
        <v>146.26675175494574</v>
      </c>
      <c r="CB11" s="48">
        <v>141.67198468410976</v>
      </c>
      <c r="CC11" s="48">
        <v>141.92724952137843</v>
      </c>
      <c r="CD11" s="48">
        <v>143.52265475430755</v>
      </c>
      <c r="CE11" s="48">
        <v>146.13911933631144</v>
      </c>
      <c r="CF11" s="48">
        <v>143.33120612635608</v>
      </c>
      <c r="CG11" s="30">
        <f t="shared" si="0"/>
        <v>-1.9213973799126816E-2</v>
      </c>
      <c r="CH11" s="30">
        <f t="shared" ref="CH11" si="23">CF11/$CD11-1</f>
        <v>-1.3339261894173005E-3</v>
      </c>
      <c r="CI11" s="30">
        <f t="shared" si="15"/>
        <v>-8.6248982912937588E-2</v>
      </c>
      <c r="CJ11" s="74"/>
      <c r="CK11" s="74"/>
      <c r="CL11" s="74"/>
      <c r="CM11" s="74"/>
      <c r="CN11" s="32">
        <f t="shared" si="2"/>
        <v>3.6206896551724155E-2</v>
      </c>
      <c r="CO11" s="32">
        <f t="shared" si="3"/>
        <v>-8.5274542429284672E-2</v>
      </c>
      <c r="CP11" s="32">
        <f t="shared" si="16"/>
        <v>4.2291950886766738E-2</v>
      </c>
      <c r="CQ11" s="32">
        <f t="shared" si="4"/>
        <v>-1.8760907504363211E-2</v>
      </c>
      <c r="CR11" s="32">
        <f t="shared" si="5"/>
        <v>0.11152416356877315</v>
      </c>
      <c r="CS11" s="32">
        <f t="shared" si="6"/>
        <v>-0.12077294685990336</v>
      </c>
      <c r="CT11" s="32">
        <f t="shared" si="7"/>
        <v>-8.4530853761621838E-4</v>
      </c>
      <c r="CU11" s="32">
        <f t="shared" si="8"/>
        <v>-1.8612521150592087E-2</v>
      </c>
      <c r="CV11" s="30">
        <f t="shared" si="9"/>
        <v>-3.0603448275862366E-2</v>
      </c>
      <c r="CW11" s="30">
        <f t="shared" si="10"/>
        <v>-4.1718298223874295E-2</v>
      </c>
      <c r="CX11" s="30">
        <f t="shared" si="11"/>
        <v>0.31576086956521743</v>
      </c>
      <c r="CY11" s="30">
        <f t="shared" si="12"/>
        <v>0.11245465538089472</v>
      </c>
      <c r="CZ11" s="30">
        <f t="shared" si="13"/>
        <v>4.2875157629256089E-2</v>
      </c>
    </row>
    <row r="12" spans="1:104" s="4" customFormat="1" x14ac:dyDescent="0.25">
      <c r="A12" s="5" t="s">
        <v>124</v>
      </c>
      <c r="B12" s="7" t="s">
        <v>83</v>
      </c>
      <c r="C12" s="5" t="s">
        <v>113</v>
      </c>
      <c r="D12" s="6" t="s">
        <v>15</v>
      </c>
      <c r="E12" s="47">
        <v>100</v>
      </c>
      <c r="F12" s="47">
        <v>100.0786936848318</v>
      </c>
      <c r="G12" s="47">
        <v>119.58685815463308</v>
      </c>
      <c r="H12" s="47">
        <v>97.02931339759985</v>
      </c>
      <c r="I12" s="47">
        <v>117.05685618729098</v>
      </c>
      <c r="J12" s="47">
        <v>264.33208734999016</v>
      </c>
      <c r="K12" s="47">
        <v>295.90792838874683</v>
      </c>
      <c r="L12" s="47">
        <v>314.60161322053904</v>
      </c>
      <c r="M12" s="47">
        <v>318.70942356875861</v>
      </c>
      <c r="N12" s="47">
        <v>368.08971080070825</v>
      </c>
      <c r="O12" s="47">
        <v>348.21955538068067</v>
      </c>
      <c r="P12" s="47">
        <v>354.12158174306512</v>
      </c>
      <c r="Q12" s="47">
        <v>305.13476293527447</v>
      </c>
      <c r="R12" s="47">
        <v>271.88668109384218</v>
      </c>
      <c r="S12" s="47">
        <v>253.02380483966164</v>
      </c>
      <c r="T12" s="47">
        <v>243.75762345071809</v>
      </c>
      <c r="U12" s="47">
        <v>235.09738343497935</v>
      </c>
      <c r="V12" s="47">
        <v>216.40763328742869</v>
      </c>
      <c r="W12" s="47">
        <v>216.40763328742869</v>
      </c>
      <c r="X12" s="47">
        <v>133.77926421404683</v>
      </c>
      <c r="Y12" s="47">
        <v>129.84457997245721</v>
      </c>
      <c r="Z12" s="47">
        <v>118.04052724768836</v>
      </c>
      <c r="AA12" s="47">
        <v>135.74660633484163</v>
      </c>
      <c r="AB12" s="47">
        <v>125.90989573086759</v>
      </c>
      <c r="AC12" s="47">
        <v>112.7287035215424</v>
      </c>
      <c r="AD12" s="47">
        <v>100.98760574463898</v>
      </c>
      <c r="AE12" s="47">
        <v>126.83454652764117</v>
      </c>
      <c r="AF12" s="47">
        <v>139.88589415699391</v>
      </c>
      <c r="AG12" s="47">
        <v>140.06688963210703</v>
      </c>
      <c r="AH12" s="47">
        <v>139.22486720440685</v>
      </c>
      <c r="AI12" s="47">
        <v>127.34999016328941</v>
      </c>
      <c r="AJ12" s="47">
        <v>136.2876254180602</v>
      </c>
      <c r="AK12" s="47">
        <v>130.46035805626599</v>
      </c>
      <c r="AL12" s="47">
        <v>116.586661420421</v>
      </c>
      <c r="AM12" s="47">
        <v>116.61223686799134</v>
      </c>
      <c r="AN12" s="47">
        <v>116.67125713161519</v>
      </c>
      <c r="AO12" s="47">
        <v>112.06374188471375</v>
      </c>
      <c r="AP12" s="47">
        <v>114.10584300609877</v>
      </c>
      <c r="AQ12" s="47">
        <v>130.01180405272476</v>
      </c>
      <c r="AR12" s="47">
        <v>133.65138697619517</v>
      </c>
      <c r="AS12" s="47">
        <v>128.0267558528428</v>
      </c>
      <c r="AT12" s="47">
        <v>126.07121778477277</v>
      </c>
      <c r="AU12" s="47">
        <v>126.03482195553808</v>
      </c>
      <c r="AV12" s="47">
        <v>162.2781821758804</v>
      </c>
      <c r="AW12" s="47">
        <v>204.41865040330512</v>
      </c>
      <c r="AX12" s="47">
        <v>197.00570529215031</v>
      </c>
      <c r="AY12" s="47">
        <v>185.32362777887076</v>
      </c>
      <c r="AZ12" s="47">
        <v>171.61125319693096</v>
      </c>
      <c r="BA12" s="47">
        <v>195.23116269919339</v>
      </c>
      <c r="BB12" s="47">
        <v>206.279756049577</v>
      </c>
      <c r="BC12" s="47">
        <v>197.21227621483376</v>
      </c>
      <c r="BD12" s="47">
        <v>208.61302380483968</v>
      </c>
      <c r="BE12" s="47">
        <v>221.68011017115879</v>
      </c>
      <c r="BF12" s="47">
        <v>257.8398583513673</v>
      </c>
      <c r="BG12" s="47">
        <v>276.356482392288</v>
      </c>
      <c r="BH12" s="47">
        <v>278.4497344088137</v>
      </c>
      <c r="BI12" s="47">
        <v>290.24985244934095</v>
      </c>
      <c r="BJ12" s="47">
        <v>322.09325201652564</v>
      </c>
      <c r="BK12" s="47">
        <v>321.72732638205781</v>
      </c>
      <c r="BL12" s="47">
        <v>289.75014755065905</v>
      </c>
      <c r="BM12" s="47">
        <v>275.83316938815659</v>
      </c>
      <c r="BN12" s="47">
        <v>197.11587645091481</v>
      </c>
      <c r="BO12" s="47">
        <v>203.01003344481609</v>
      </c>
      <c r="BP12" s="47">
        <v>203.04151091874877</v>
      </c>
      <c r="BQ12" s="47">
        <v>203.0257721817824</v>
      </c>
      <c r="BR12" s="47">
        <v>202.96675191815856</v>
      </c>
      <c r="BS12" s="47">
        <v>202.99429470784972</v>
      </c>
      <c r="BT12" s="47">
        <v>191.43025772181784</v>
      </c>
      <c r="BU12" s="47">
        <v>133.14971473539248</v>
      </c>
      <c r="BV12" s="47">
        <v>136.05744638992721</v>
      </c>
      <c r="BW12" s="47">
        <v>136.06925044265196</v>
      </c>
      <c r="BX12" s="47">
        <v>114.77080464292742</v>
      </c>
      <c r="BY12" s="47">
        <v>122.11292543773362</v>
      </c>
      <c r="BZ12" s="47">
        <v>130.12394255361008</v>
      </c>
      <c r="CA12" s="47">
        <v>130.06295494786545</v>
      </c>
      <c r="CB12" s="47">
        <v>130.14558331693883</v>
      </c>
      <c r="CC12" s="47">
        <v>130.076726342711</v>
      </c>
      <c r="CD12" s="47">
        <v>130.1514853433012</v>
      </c>
      <c r="CE12" s="47">
        <v>113.26972260476096</v>
      </c>
      <c r="CF12" s="47">
        <v>113.1792248672044</v>
      </c>
      <c r="CG12" s="14">
        <f t="shared" si="0"/>
        <v>-7.989578810247977E-4</v>
      </c>
      <c r="CH12" s="14">
        <f t="shared" ref="CH12" si="24">CF12/$CD12-1</f>
        <v>-0.13040389382671269</v>
      </c>
      <c r="CI12" s="14">
        <f t="shared" si="15"/>
        <v>-0.40877045136890577</v>
      </c>
      <c r="CJ12" s="73"/>
      <c r="CK12" s="73"/>
      <c r="CL12" s="73"/>
      <c r="CM12" s="73"/>
      <c r="CN12" s="31">
        <f t="shared" si="2"/>
        <v>-0.34398263027295284</v>
      </c>
      <c r="CO12" s="31">
        <f t="shared" si="3"/>
        <v>-0.13803191489361688</v>
      </c>
      <c r="CP12" s="31">
        <f t="shared" si="16"/>
        <v>0.13324076930988382</v>
      </c>
      <c r="CQ12" s="31">
        <f t="shared" si="4"/>
        <v>6.8067341289634875E-4</v>
      </c>
      <c r="CR12" s="31">
        <f t="shared" si="5"/>
        <v>0.12569815351747304</v>
      </c>
      <c r="CS12" s="31">
        <f t="shared" si="6"/>
        <v>-1.7216370463758457E-3</v>
      </c>
      <c r="CT12" s="31">
        <f t="shared" si="7"/>
        <v>-0.29936175991309055</v>
      </c>
      <c r="CU12" s="31">
        <f t="shared" si="8"/>
        <v>-2.1319895338711703E-4</v>
      </c>
      <c r="CV12" s="14">
        <f t="shared" si="9"/>
        <v>-0.35875465260545902</v>
      </c>
      <c r="CW12" s="14">
        <f t="shared" si="10"/>
        <v>-0.21281855638638791</v>
      </c>
      <c r="CX12" s="14">
        <f t="shared" si="11"/>
        <v>1.045192097624918</v>
      </c>
      <c r="CY12" s="14">
        <f t="shared" si="12"/>
        <v>-9.4477730047479058E-2</v>
      </c>
      <c r="CZ12" s="14">
        <f t="shared" si="13"/>
        <v>-0.35665454545454545</v>
      </c>
    </row>
    <row r="13" spans="1:104" s="4" customFormat="1" x14ac:dyDescent="0.25">
      <c r="A13" s="7" t="s">
        <v>122</v>
      </c>
      <c r="B13" s="7" t="s">
        <v>84</v>
      </c>
      <c r="C13" s="7" t="s">
        <v>10</v>
      </c>
      <c r="D13" s="8" t="s">
        <v>40</v>
      </c>
      <c r="E13" s="48">
        <v>100</v>
      </c>
      <c r="F13" s="48">
        <v>110.76555023923444</v>
      </c>
      <c r="G13" s="48">
        <v>90.43062200956939</v>
      </c>
      <c r="H13" s="48">
        <v>83.253588516746419</v>
      </c>
      <c r="I13" s="48">
        <v>109.56937799043062</v>
      </c>
      <c r="J13" s="48">
        <v>120.81339712918661</v>
      </c>
      <c r="K13" s="48">
        <v>122.96650717703351</v>
      </c>
      <c r="L13" s="48">
        <v>122.2488038277512</v>
      </c>
      <c r="M13" s="48">
        <v>126.55502392344498</v>
      </c>
      <c r="N13" s="48">
        <v>133.97129186602871</v>
      </c>
      <c r="O13" s="48">
        <v>136.12440191387563</v>
      </c>
      <c r="P13" s="48">
        <v>136.12440191387563</v>
      </c>
      <c r="Q13" s="48">
        <v>136.12440191387563</v>
      </c>
      <c r="R13" s="48">
        <v>150.23923444976077</v>
      </c>
      <c r="S13" s="48">
        <v>151.19617224880383</v>
      </c>
      <c r="T13" s="48">
        <v>152.39234449760767</v>
      </c>
      <c r="U13" s="48">
        <v>144.49760765550241</v>
      </c>
      <c r="V13" s="48">
        <v>135.88516746411483</v>
      </c>
      <c r="W13" s="48">
        <v>144.97607655502392</v>
      </c>
      <c r="X13" s="48">
        <v>151.67464114832535</v>
      </c>
      <c r="Y13" s="48">
        <v>151.67464114832535</v>
      </c>
      <c r="Z13" s="48">
        <v>154.06698564593304</v>
      </c>
      <c r="AA13" s="48">
        <v>154.30622009569379</v>
      </c>
      <c r="AB13" s="48">
        <v>155.02392344497611</v>
      </c>
      <c r="AC13" s="48">
        <v>152.39234449760767</v>
      </c>
      <c r="AD13" s="48">
        <v>151.43540669856461</v>
      </c>
      <c r="AE13" s="48">
        <v>156.22009569377994</v>
      </c>
      <c r="AF13" s="48">
        <v>156.45933014354068</v>
      </c>
      <c r="AG13" s="48">
        <v>155.26315789473685</v>
      </c>
      <c r="AH13" s="48">
        <v>156.9377990430622</v>
      </c>
      <c r="AI13" s="48">
        <v>152.39234449760767</v>
      </c>
      <c r="AJ13" s="48">
        <v>149.28229665071774</v>
      </c>
      <c r="AK13" s="48">
        <v>129.66507177033492</v>
      </c>
      <c r="AL13" s="48">
        <v>115.55023923444978</v>
      </c>
      <c r="AM13" s="48">
        <v>131.81818181818181</v>
      </c>
      <c r="AN13" s="48">
        <v>137.55980861244018</v>
      </c>
      <c r="AO13" s="48">
        <v>142.34449760765551</v>
      </c>
      <c r="AP13" s="48">
        <v>146.6507177033493</v>
      </c>
      <c r="AQ13" s="48">
        <v>141.38755980861245</v>
      </c>
      <c r="AR13" s="48">
        <v>147.36842105263159</v>
      </c>
      <c r="AS13" s="48">
        <v>157.65550239234452</v>
      </c>
      <c r="AT13" s="48">
        <v>158.13397129186603</v>
      </c>
      <c r="AU13" s="48">
        <v>158.3732057416268</v>
      </c>
      <c r="AV13" s="48">
        <v>159.33014354066987</v>
      </c>
      <c r="AW13" s="48">
        <v>154.30622009569379</v>
      </c>
      <c r="AX13" s="48">
        <v>154.30622009569379</v>
      </c>
      <c r="AY13" s="48">
        <v>172.96650717703352</v>
      </c>
      <c r="AZ13" s="48">
        <v>173.44497607655504</v>
      </c>
      <c r="BA13" s="48">
        <v>173.44497607655504</v>
      </c>
      <c r="BB13" s="48">
        <v>174.16267942583735</v>
      </c>
      <c r="BC13" s="48">
        <v>174.64114832535887</v>
      </c>
      <c r="BD13" s="48">
        <v>195.93301435406698</v>
      </c>
      <c r="BE13" s="48">
        <v>233.97129186602871</v>
      </c>
      <c r="BF13" s="48">
        <v>274.16267942583733</v>
      </c>
      <c r="BG13" s="48">
        <v>342.1052631578948</v>
      </c>
      <c r="BH13" s="48">
        <v>406.93779904306228</v>
      </c>
      <c r="BI13" s="48">
        <v>508.13397129186598</v>
      </c>
      <c r="BJ13" s="48">
        <v>527.99043062200963</v>
      </c>
      <c r="BK13" s="48">
        <v>584.92822966507174</v>
      </c>
      <c r="BL13" s="48">
        <v>638.51674641148338</v>
      </c>
      <c r="BM13" s="48">
        <v>587.32057416267946</v>
      </c>
      <c r="BN13" s="48">
        <v>643.54066985645932</v>
      </c>
      <c r="BO13" s="48">
        <v>553.11004784688998</v>
      </c>
      <c r="BP13" s="48">
        <v>631.1004784688995</v>
      </c>
      <c r="BQ13" s="48">
        <v>538.27751196172255</v>
      </c>
      <c r="BR13" s="48">
        <v>527.99043062200963</v>
      </c>
      <c r="BS13" s="48">
        <v>551.43540669856463</v>
      </c>
      <c r="BT13" s="48">
        <v>493.54066985645932</v>
      </c>
      <c r="BU13" s="48">
        <v>487.32057416267952</v>
      </c>
      <c r="BV13" s="48">
        <v>471.531100478469</v>
      </c>
      <c r="BW13" s="48">
        <v>463.39712918660291</v>
      </c>
      <c r="BX13" s="48">
        <v>571.0526315789474</v>
      </c>
      <c r="BY13" s="48">
        <v>845.69377990430633</v>
      </c>
      <c r="BZ13" s="48">
        <v>906.45933014354068</v>
      </c>
      <c r="CA13" s="48">
        <v>960.04784688995221</v>
      </c>
      <c r="CB13" s="48">
        <v>909.56937799043067</v>
      </c>
      <c r="CC13" s="48">
        <v>899.04306220095691</v>
      </c>
      <c r="CD13" s="48">
        <v>899.52153110047868</v>
      </c>
      <c r="CE13" s="48">
        <v>996.41148325358859</v>
      </c>
      <c r="CF13" s="48">
        <v>1004.7846889952154</v>
      </c>
      <c r="CG13" s="30">
        <f t="shared" si="0"/>
        <v>8.4033613445377853E-3</v>
      </c>
      <c r="CH13" s="30">
        <f t="shared" ref="CH13" si="25">CF13/$CD13-1</f>
        <v>0.11702127659574457</v>
      </c>
      <c r="CI13" s="30">
        <f t="shared" si="15"/>
        <v>1.0358700920988855</v>
      </c>
      <c r="CJ13" s="74"/>
      <c r="CK13" s="74"/>
      <c r="CL13" s="74"/>
      <c r="CM13" s="74"/>
      <c r="CN13" s="32">
        <f t="shared" si="2"/>
        <v>-7.7027639329406372E-2</v>
      </c>
      <c r="CO13" s="32">
        <f t="shared" si="3"/>
        <v>0.17182130584192423</v>
      </c>
      <c r="CP13" s="32">
        <f t="shared" si="16"/>
        <v>0.68118977796397151</v>
      </c>
      <c r="CQ13" s="32">
        <f t="shared" si="4"/>
        <v>-6.304510341390468E-2</v>
      </c>
      <c r="CR13" s="32">
        <f t="shared" si="5"/>
        <v>0.85340314136125639</v>
      </c>
      <c r="CS13" s="32">
        <f t="shared" si="6"/>
        <v>0.25659133709981208</v>
      </c>
      <c r="CT13" s="32">
        <f t="shared" si="7"/>
        <v>-0.13375796178343957</v>
      </c>
      <c r="CU13" s="32">
        <f t="shared" si="8"/>
        <v>-4.5415224913494812E-2</v>
      </c>
      <c r="CV13" s="30">
        <f t="shared" si="9"/>
        <v>0.70367014046216614</v>
      </c>
      <c r="CW13" s="30">
        <f t="shared" si="10"/>
        <v>0.92582897033158829</v>
      </c>
      <c r="CX13" s="30">
        <f t="shared" si="11"/>
        <v>0.73373676248108932</v>
      </c>
      <c r="CY13" s="30">
        <f t="shared" si="12"/>
        <v>7.6219512195121464E-3</v>
      </c>
      <c r="CZ13" s="30">
        <f t="shared" si="13"/>
        <v>0.15492957746478875</v>
      </c>
    </row>
    <row r="14" spans="1:104" s="4" customFormat="1" x14ac:dyDescent="0.25">
      <c r="A14" s="5" t="s">
        <v>122</v>
      </c>
      <c r="B14" s="5" t="s">
        <v>84</v>
      </c>
      <c r="C14" s="5" t="s">
        <v>11</v>
      </c>
      <c r="D14" s="6" t="s">
        <v>40</v>
      </c>
      <c r="E14" s="47">
        <v>100</v>
      </c>
      <c r="F14" s="47">
        <v>106.45161290322579</v>
      </c>
      <c r="G14" s="47">
        <v>91.397849462365585</v>
      </c>
      <c r="H14" s="47">
        <v>91.827956989247298</v>
      </c>
      <c r="I14" s="47">
        <v>111.18279569892474</v>
      </c>
      <c r="J14" s="47">
        <v>119.78494623655914</v>
      </c>
      <c r="K14" s="47">
        <v>124.3010752688172</v>
      </c>
      <c r="L14" s="47">
        <v>121.29032258064514</v>
      </c>
      <c r="M14" s="47">
        <v>127.31182795698923</v>
      </c>
      <c r="N14" s="47">
        <v>130.75268817204301</v>
      </c>
      <c r="O14" s="47">
        <v>134.19354838709677</v>
      </c>
      <c r="P14" s="47">
        <v>134.19354838709677</v>
      </c>
      <c r="Q14" s="47">
        <v>134.19354838709677</v>
      </c>
      <c r="R14" s="47">
        <v>147.74193548387095</v>
      </c>
      <c r="S14" s="47">
        <v>148.17204301075267</v>
      </c>
      <c r="T14" s="47">
        <v>149.03225806451613</v>
      </c>
      <c r="U14" s="47">
        <v>130.96774193548387</v>
      </c>
      <c r="V14" s="47">
        <v>125.16129032258063</v>
      </c>
      <c r="W14" s="47">
        <v>128.60215053763443</v>
      </c>
      <c r="X14" s="47">
        <v>137.2043010752688</v>
      </c>
      <c r="Y14" s="47">
        <v>143.2258064516129</v>
      </c>
      <c r="Z14" s="47">
        <v>150.32258064516128</v>
      </c>
      <c r="AA14" s="47">
        <v>150.32258064516128</v>
      </c>
      <c r="AB14" s="47">
        <v>144.73118279569891</v>
      </c>
      <c r="AC14" s="47">
        <v>148.6021505376344</v>
      </c>
      <c r="AD14" s="47">
        <v>144.08602150537632</v>
      </c>
      <c r="AE14" s="47">
        <v>146.45161290322579</v>
      </c>
      <c r="AF14" s="47">
        <v>146.45161290322579</v>
      </c>
      <c r="AG14" s="47">
        <v>146.45161290322579</v>
      </c>
      <c r="AH14" s="47">
        <v>150.10752688172042</v>
      </c>
      <c r="AI14" s="47">
        <v>143.2258064516129</v>
      </c>
      <c r="AJ14" s="47">
        <v>141.29032258064515</v>
      </c>
      <c r="AK14" s="47">
        <v>109.24731182795698</v>
      </c>
      <c r="AL14" s="47">
        <v>108.17204301075269</v>
      </c>
      <c r="AM14" s="47">
        <v>125.37634408602149</v>
      </c>
      <c r="AN14" s="47">
        <v>132.04301075268816</v>
      </c>
      <c r="AO14" s="47">
        <v>136.7741935483871</v>
      </c>
      <c r="AP14" s="47">
        <v>143.2258064516129</v>
      </c>
      <c r="AQ14" s="47">
        <v>143.2258064516129</v>
      </c>
      <c r="AR14" s="47">
        <v>144.30107526881719</v>
      </c>
      <c r="AS14" s="47">
        <v>150.32258064516128</v>
      </c>
      <c r="AT14" s="47">
        <v>154.40860215053763</v>
      </c>
      <c r="AU14" s="47">
        <v>154.6236559139785</v>
      </c>
      <c r="AV14" s="47">
        <v>157.84946236559139</v>
      </c>
      <c r="AW14" s="47">
        <v>152.04301075268816</v>
      </c>
      <c r="AX14" s="47">
        <v>152.04301075268816</v>
      </c>
      <c r="AY14" s="47">
        <v>166.02150537634407</v>
      </c>
      <c r="AZ14" s="47">
        <v>166.45161290322579</v>
      </c>
      <c r="BA14" s="47">
        <v>166.45161290322579</v>
      </c>
      <c r="BB14" s="47">
        <v>166.45161290322579</v>
      </c>
      <c r="BC14" s="47">
        <v>166.88172043010752</v>
      </c>
      <c r="BD14" s="47">
        <v>180.86021505376345</v>
      </c>
      <c r="BE14" s="47">
        <v>207.95698924731184</v>
      </c>
      <c r="BF14" s="47">
        <v>264.30107526881716</v>
      </c>
      <c r="BG14" s="47">
        <v>302.36559139784947</v>
      </c>
      <c r="BH14" s="47">
        <v>360.64516129032256</v>
      </c>
      <c r="BI14" s="47">
        <v>425.80645161290317</v>
      </c>
      <c r="BJ14" s="47">
        <v>437.20430107526875</v>
      </c>
      <c r="BK14" s="47">
        <v>537.84946236559131</v>
      </c>
      <c r="BL14" s="47">
        <v>587.09677419354841</v>
      </c>
      <c r="BM14" s="47">
        <v>478.92473118279565</v>
      </c>
      <c r="BN14" s="47">
        <v>432.90322580645153</v>
      </c>
      <c r="BO14" s="47">
        <v>413.76344086021498</v>
      </c>
      <c r="BP14" s="47">
        <v>444.08602150537632</v>
      </c>
      <c r="BQ14" s="47">
        <v>433.7634408602151</v>
      </c>
      <c r="BR14" s="47">
        <v>418.49462365591393</v>
      </c>
      <c r="BS14" s="47">
        <v>454.62365591397844</v>
      </c>
      <c r="BT14" s="47">
        <v>439.99999999999994</v>
      </c>
      <c r="BU14" s="47">
        <v>458.49462365591398</v>
      </c>
      <c r="BV14" s="47">
        <v>438.06451612903226</v>
      </c>
      <c r="BW14" s="47">
        <v>457.20430107526886</v>
      </c>
      <c r="BX14" s="47">
        <v>517.84946236559131</v>
      </c>
      <c r="BY14" s="47">
        <v>776.12903225806451</v>
      </c>
      <c r="BZ14" s="47">
        <v>812.47311827956992</v>
      </c>
      <c r="CA14" s="47">
        <v>789.46236559139788</v>
      </c>
      <c r="CB14" s="47">
        <v>754.40860215053749</v>
      </c>
      <c r="CC14" s="47">
        <v>743.4408602150537</v>
      </c>
      <c r="CD14" s="47">
        <v>743.65591397849448</v>
      </c>
      <c r="CE14" s="47">
        <v>825.3763440860215</v>
      </c>
      <c r="CF14" s="47">
        <v>870.10752688172045</v>
      </c>
      <c r="CG14" s="14">
        <f t="shared" si="0"/>
        <v>5.419489317352788E-2</v>
      </c>
      <c r="CH14" s="14">
        <f t="shared" ref="CH14" si="26">CF14/$CD14-1</f>
        <v>0.17004048582995979</v>
      </c>
      <c r="CI14" s="14">
        <f t="shared" si="15"/>
        <v>0.97751710654936486</v>
      </c>
      <c r="CJ14" s="73"/>
      <c r="CK14" s="73"/>
      <c r="CL14" s="73"/>
      <c r="CM14" s="73"/>
      <c r="CN14" s="31">
        <f t="shared" si="2"/>
        <v>9.5580678314491463E-2</v>
      </c>
      <c r="CO14" s="31">
        <f t="shared" si="3"/>
        <v>0.1294559099437147</v>
      </c>
      <c r="CP14" s="31">
        <f t="shared" si="16"/>
        <v>0.52450166112956853</v>
      </c>
      <c r="CQ14" s="31">
        <f t="shared" si="4"/>
        <v>-5.8022337237810029E-2</v>
      </c>
      <c r="CR14" s="31">
        <f t="shared" si="5"/>
        <v>0.61106590724165999</v>
      </c>
      <c r="CS14" s="31">
        <f t="shared" si="6"/>
        <v>0.37878787878787912</v>
      </c>
      <c r="CT14" s="31">
        <f t="shared" si="7"/>
        <v>-0.29523809523809541</v>
      </c>
      <c r="CU14" s="31">
        <f t="shared" si="8"/>
        <v>1.1434511434511574E-2</v>
      </c>
      <c r="CV14" s="14">
        <f t="shared" si="9"/>
        <v>0.77697841726618688</v>
      </c>
      <c r="CW14" s="14">
        <f t="shared" si="10"/>
        <v>0.58340113913751024</v>
      </c>
      <c r="CX14" s="14">
        <f t="shared" si="11"/>
        <v>0.71169916434540359</v>
      </c>
      <c r="CY14" s="14">
        <f t="shared" si="12"/>
        <v>2.8653295128939993E-2</v>
      </c>
      <c r="CZ14" s="14">
        <f t="shared" si="13"/>
        <v>0.19931271477663248</v>
      </c>
    </row>
    <row r="15" spans="1:104" s="4" customFormat="1" x14ac:dyDescent="0.25">
      <c r="A15" s="7" t="s">
        <v>128</v>
      </c>
      <c r="B15" s="7" t="s">
        <v>84</v>
      </c>
      <c r="C15" s="7" t="s">
        <v>12</v>
      </c>
      <c r="D15" s="8" t="s">
        <v>15</v>
      </c>
      <c r="E15" s="48">
        <v>100</v>
      </c>
      <c r="F15" s="48">
        <v>99.69824984912492</v>
      </c>
      <c r="G15" s="48">
        <v>59.324079662039829</v>
      </c>
      <c r="H15" s="48">
        <v>34.791792395896195</v>
      </c>
      <c r="I15" s="48">
        <v>56.125528062764033</v>
      </c>
      <c r="J15" s="48">
        <v>62.462281231140615</v>
      </c>
      <c r="K15" s="48">
        <v>63.729631864815929</v>
      </c>
      <c r="L15" s="48">
        <v>61.647555823777914</v>
      </c>
      <c r="M15" s="48">
        <v>64.031382015691008</v>
      </c>
      <c r="N15" s="48">
        <v>68.22570911285456</v>
      </c>
      <c r="O15" s="48">
        <v>71.665660832830412</v>
      </c>
      <c r="P15" s="48">
        <v>71.514785757392872</v>
      </c>
      <c r="Q15" s="48">
        <v>71.484610742305364</v>
      </c>
      <c r="R15" s="48">
        <v>73.174411587205796</v>
      </c>
      <c r="S15" s="48">
        <v>76.644538322269156</v>
      </c>
      <c r="T15" s="48">
        <v>75.015087507543754</v>
      </c>
      <c r="U15" s="48">
        <v>66.385033192516602</v>
      </c>
      <c r="V15" s="48">
        <v>59.143029571514781</v>
      </c>
      <c r="W15" s="48">
        <v>63.36753168376584</v>
      </c>
      <c r="X15" s="48">
        <v>65.454013277006624</v>
      </c>
      <c r="Y15" s="48">
        <v>67.944718261919135</v>
      </c>
      <c r="Z15" s="48">
        <v>69.575376058862417</v>
      </c>
      <c r="AA15" s="48">
        <v>67.134425941844611</v>
      </c>
      <c r="AB15" s="48">
        <v>70.534097767048891</v>
      </c>
      <c r="AC15" s="48">
        <v>71.091128545564274</v>
      </c>
      <c r="AD15" s="48">
        <v>68.312613156306583</v>
      </c>
      <c r="AE15" s="48">
        <v>71.889559444779721</v>
      </c>
      <c r="AF15" s="48">
        <v>62.462281231140615</v>
      </c>
      <c r="AG15" s="48">
        <v>60.953530476765238</v>
      </c>
      <c r="AH15" s="48">
        <v>69.402534701267342</v>
      </c>
      <c r="AI15" s="48">
        <v>61.255280627640317</v>
      </c>
      <c r="AJ15" s="48">
        <v>56.595101404998815</v>
      </c>
      <c r="AK15" s="48">
        <v>34.820235109279992</v>
      </c>
      <c r="AL15" s="48">
        <v>27.623807135970623</v>
      </c>
      <c r="AM15" s="48">
        <v>37.38015244819276</v>
      </c>
      <c r="AN15" s="48">
        <v>35.636692818346411</v>
      </c>
      <c r="AO15" s="48">
        <v>37.447193723596861</v>
      </c>
      <c r="AP15" s="48">
        <v>39.348219674109835</v>
      </c>
      <c r="AQ15" s="48">
        <v>33.856366928183462</v>
      </c>
      <c r="AR15" s="48">
        <v>34.912492456246227</v>
      </c>
      <c r="AS15" s="48">
        <v>41.309595654797825</v>
      </c>
      <c r="AT15" s="48">
        <v>44.900422450211224</v>
      </c>
      <c r="AU15" s="48">
        <v>47.016419370278648</v>
      </c>
      <c r="AV15" s="48">
        <v>54.315027157513576</v>
      </c>
      <c r="AW15" s="48">
        <v>51.357875678937837</v>
      </c>
      <c r="AX15" s="48">
        <v>55.250452625226309</v>
      </c>
      <c r="AY15" s="48">
        <v>57.634278817139403</v>
      </c>
      <c r="AZ15" s="48">
        <v>60.108630054315029</v>
      </c>
      <c r="BA15" s="48">
        <v>61.14966807483404</v>
      </c>
      <c r="BB15" s="48">
        <v>59.927579963789981</v>
      </c>
      <c r="BC15" s="48">
        <v>64.936632468316233</v>
      </c>
      <c r="BD15" s="48">
        <v>69.402534701267342</v>
      </c>
      <c r="BE15" s="48">
        <v>58.267954133977064</v>
      </c>
      <c r="BF15" s="48">
        <v>67.018708509354255</v>
      </c>
      <c r="BG15" s="48">
        <v>77.972238986119493</v>
      </c>
      <c r="BH15" s="48">
        <v>85.606517803258896</v>
      </c>
      <c r="BI15" s="48">
        <v>107.09112854556426</v>
      </c>
      <c r="BJ15" s="48">
        <v>116.86783343391672</v>
      </c>
      <c r="BK15" s="48">
        <v>113.24683162341583</v>
      </c>
      <c r="BL15" s="48">
        <v>110.59143029571514</v>
      </c>
      <c r="BM15" s="48">
        <v>95.896197948098973</v>
      </c>
      <c r="BN15" s="48">
        <v>103.43995171997587</v>
      </c>
      <c r="BO15" s="48">
        <v>81.894990947495472</v>
      </c>
      <c r="BP15" s="48">
        <v>87.326493663246822</v>
      </c>
      <c r="BQ15" s="48">
        <v>74.351237175618593</v>
      </c>
      <c r="BR15" s="48">
        <v>77.368738684369347</v>
      </c>
      <c r="BS15" s="48">
        <v>78.334339167169588</v>
      </c>
      <c r="BT15" s="48">
        <v>71.907060953530475</v>
      </c>
      <c r="BU15" s="48">
        <v>70.579360289680153</v>
      </c>
      <c r="BV15" s="48">
        <v>67.863608931804464</v>
      </c>
      <c r="BW15" s="48">
        <v>64.755582377791185</v>
      </c>
      <c r="BX15" s="48">
        <v>71.816535908267952</v>
      </c>
      <c r="BY15" s="48">
        <v>82.257091128545568</v>
      </c>
      <c r="BZ15" s="48">
        <v>87.628243814121902</v>
      </c>
      <c r="CA15" s="48">
        <v>93.421846710923347</v>
      </c>
      <c r="CB15" s="48">
        <v>82.106216053108028</v>
      </c>
      <c r="CC15" s="48">
        <v>78.907664453832226</v>
      </c>
      <c r="CD15" s="48">
        <v>72.420036210018097</v>
      </c>
      <c r="CE15" s="48">
        <v>76.765238382619188</v>
      </c>
      <c r="CF15" s="48">
        <v>74.803862401931198</v>
      </c>
      <c r="CG15" s="30">
        <f t="shared" si="0"/>
        <v>-2.5550314465408785E-2</v>
      </c>
      <c r="CH15" s="30">
        <f t="shared" ref="CH15" si="27">CF15/$CD15-1</f>
        <v>3.2916666666666705E-2</v>
      </c>
      <c r="CI15" s="30">
        <f t="shared" si="15"/>
        <v>4.0285354595048339E-2</v>
      </c>
      <c r="CJ15" s="74"/>
      <c r="CK15" s="74"/>
      <c r="CL15" s="74"/>
      <c r="CM15" s="74"/>
      <c r="CN15" s="32">
        <f t="shared" si="2"/>
        <v>-8.7753510140405555E-2</v>
      </c>
      <c r="CO15" s="32">
        <f t="shared" si="3"/>
        <v>1.7528858486532517E-2</v>
      </c>
      <c r="CP15" s="32">
        <f t="shared" si="16"/>
        <v>0.30084033613445382</v>
      </c>
      <c r="CQ15" s="32">
        <f t="shared" si="4"/>
        <v>-0.22480620155038766</v>
      </c>
      <c r="CR15" s="32">
        <f t="shared" si="5"/>
        <v>0.59792886087348029</v>
      </c>
      <c r="CS15" s="32">
        <f t="shared" si="6"/>
        <v>3.2685263454494295E-2</v>
      </c>
      <c r="CT15" s="32">
        <f t="shared" si="7"/>
        <v>-0.25948158253751707</v>
      </c>
      <c r="CU15" s="32">
        <f t="shared" si="8"/>
        <v>-5.5268975681650567E-2</v>
      </c>
      <c r="CV15" s="30">
        <f t="shared" si="9"/>
        <v>-6.3962558502340228E-2</v>
      </c>
      <c r="CW15" s="30">
        <f t="shared" si="10"/>
        <v>0.15443493921656914</v>
      </c>
      <c r="CX15" s="30">
        <f t="shared" si="11"/>
        <v>0.49260752688172049</v>
      </c>
      <c r="CY15" s="30">
        <f t="shared" si="12"/>
        <v>-0.35304347826086946</v>
      </c>
      <c r="CZ15" s="30">
        <f t="shared" si="13"/>
        <v>0.1734693877551019</v>
      </c>
    </row>
    <row r="16" spans="1:104" s="4" customFormat="1" x14ac:dyDescent="0.25">
      <c r="A16" s="5" t="s">
        <v>126</v>
      </c>
      <c r="B16" s="5" t="s">
        <v>84</v>
      </c>
      <c r="C16" s="5" t="s">
        <v>13</v>
      </c>
      <c r="D16" s="6" t="s">
        <v>40</v>
      </c>
      <c r="E16" s="47">
        <v>100</v>
      </c>
      <c r="F16" s="47">
        <v>100</v>
      </c>
      <c r="G16" s="47">
        <v>108.99993295939574</v>
      </c>
      <c r="H16" s="47">
        <v>108.99993295939574</v>
      </c>
      <c r="I16" s="47">
        <v>98.099950091994586</v>
      </c>
      <c r="J16" s="47">
        <v>98.099950091994586</v>
      </c>
      <c r="K16" s="47">
        <v>111.45430437924124</v>
      </c>
      <c r="L16" s="47">
        <v>111.45430437924124</v>
      </c>
      <c r="M16" s="47">
        <v>111.45430437924124</v>
      </c>
      <c r="N16" s="47">
        <v>122.26537650748246</v>
      </c>
      <c r="O16" s="47">
        <v>122.26537650748246</v>
      </c>
      <c r="P16" s="47">
        <v>122.26537650748246</v>
      </c>
      <c r="Q16" s="47">
        <v>122.26537650748246</v>
      </c>
      <c r="R16" s="47">
        <v>139.38257093268379</v>
      </c>
      <c r="S16" s="47">
        <v>158.89616900191436</v>
      </c>
      <c r="T16" s="47">
        <v>188.29196928050533</v>
      </c>
      <c r="U16" s="47">
        <v>188.29196928050533</v>
      </c>
      <c r="V16" s="47">
        <v>188.29196928050533</v>
      </c>
      <c r="W16" s="47">
        <v>188.29196928050533</v>
      </c>
      <c r="X16" s="47">
        <v>188.29196928050533</v>
      </c>
      <c r="Y16" s="47">
        <v>188.29196928050533</v>
      </c>
      <c r="Z16" s="47">
        <v>188.29196928050533</v>
      </c>
      <c r="AA16" s="47">
        <v>188.29196928050533</v>
      </c>
      <c r="AB16" s="47">
        <v>188.29196928050533</v>
      </c>
      <c r="AC16" s="47">
        <v>188.29196928050533</v>
      </c>
      <c r="AD16" s="47">
        <v>217.02785164659173</v>
      </c>
      <c r="AE16" s="47">
        <v>224.02875297027123</v>
      </c>
      <c r="AF16" s="47">
        <v>215.94271752813842</v>
      </c>
      <c r="AG16" s="47">
        <v>215.94271752813842</v>
      </c>
      <c r="AH16" s="47">
        <v>215.94271752813842</v>
      </c>
      <c r="AI16" s="47">
        <v>215.94271752813842</v>
      </c>
      <c r="AJ16" s="47">
        <v>215.94271752813842</v>
      </c>
      <c r="AK16" s="47">
        <v>215.94271752813842</v>
      </c>
      <c r="AL16" s="47">
        <v>215.94271752813842</v>
      </c>
      <c r="AM16" s="47">
        <v>215.94271752813842</v>
      </c>
      <c r="AN16" s="47">
        <v>215.94271752813842</v>
      </c>
      <c r="AO16" s="47">
        <v>195.04502893919417</v>
      </c>
      <c r="AP16" s="47">
        <v>195.04502893919417</v>
      </c>
      <c r="AQ16" s="47">
        <v>195.04502893919417</v>
      </c>
      <c r="AR16" s="47">
        <v>195.04502893919417</v>
      </c>
      <c r="AS16" s="47">
        <v>195.04502893919417</v>
      </c>
      <c r="AT16" s="47">
        <v>195.04502893919417</v>
      </c>
      <c r="AU16" s="47">
        <v>196.99547848369048</v>
      </c>
      <c r="AV16" s="47">
        <v>198.96539959924615</v>
      </c>
      <c r="AW16" s="47">
        <v>200.95504555036609</v>
      </c>
      <c r="AX16" s="47">
        <v>202.96459511199504</v>
      </c>
      <c r="AY16" s="47">
        <v>204.99428665072585</v>
      </c>
      <c r="AZ16" s="47">
        <v>207.04429894150334</v>
      </c>
      <c r="BA16" s="47">
        <v>248.45320938270498</v>
      </c>
      <c r="BB16" s="47">
        <v>248.45320938270498</v>
      </c>
      <c r="BC16" s="47">
        <v>285.72119079011071</v>
      </c>
      <c r="BD16" s="47">
        <v>328.57946918739339</v>
      </c>
      <c r="BE16" s="47">
        <v>487.61257979694142</v>
      </c>
      <c r="BF16" s="47">
        <v>585.13510171549456</v>
      </c>
      <c r="BG16" s="47">
        <v>877.70265257324172</v>
      </c>
      <c r="BH16" s="47">
        <v>877.70265257324172</v>
      </c>
      <c r="BI16" s="47">
        <v>877.70265257324172</v>
      </c>
      <c r="BJ16" s="47">
        <v>1316.5539788598628</v>
      </c>
      <c r="BK16" s="47">
        <v>1323.1698138505888</v>
      </c>
      <c r="BL16" s="47">
        <v>1458.5205837001943</v>
      </c>
      <c r="BM16" s="47">
        <v>1458.5205837001943</v>
      </c>
      <c r="BN16" s="47">
        <v>1458.5205837001943</v>
      </c>
      <c r="BO16" s="47">
        <v>2216.9512912765276</v>
      </c>
      <c r="BP16" s="47">
        <v>2216.9512912765276</v>
      </c>
      <c r="BQ16" s="47">
        <v>2216.9512912765276</v>
      </c>
      <c r="BR16" s="47">
        <v>2216.9512912765276</v>
      </c>
      <c r="BS16" s="47">
        <v>2216.9512912765276</v>
      </c>
      <c r="BT16" s="47">
        <v>1922.0987880548541</v>
      </c>
      <c r="BU16" s="47">
        <v>1659.2129433059956</v>
      </c>
      <c r="BV16" s="47">
        <v>1327.149686771399</v>
      </c>
      <c r="BW16" s="47">
        <v>1327.149686771399</v>
      </c>
      <c r="BX16" s="47">
        <v>1327.149686771399</v>
      </c>
      <c r="BY16" s="47">
        <v>1327.149686771399</v>
      </c>
      <c r="BZ16" s="47">
        <v>1327.149686771399</v>
      </c>
      <c r="CA16" s="47">
        <v>1327.149686771399</v>
      </c>
      <c r="CB16" s="47">
        <v>1592.57966286025</v>
      </c>
      <c r="CC16" s="47">
        <v>1592.57966286025</v>
      </c>
      <c r="CD16" s="47">
        <v>1592.57966286025</v>
      </c>
      <c r="CE16" s="47">
        <v>1592.57966286025</v>
      </c>
      <c r="CF16" s="47">
        <v>1592.57966286025</v>
      </c>
      <c r="CG16" s="14">
        <f t="shared" si="0"/>
        <v>0</v>
      </c>
      <c r="CH16" s="14">
        <f t="shared" ref="CH16" si="28">CF16/$CD16-1</f>
        <v>0</v>
      </c>
      <c r="CI16" s="14">
        <f t="shared" si="15"/>
        <v>-0.17143714321160064</v>
      </c>
      <c r="CJ16" s="73"/>
      <c r="CK16" s="73"/>
      <c r="CL16" s="73"/>
      <c r="CM16" s="73"/>
      <c r="CN16" s="31">
        <f t="shared" si="2"/>
        <v>-0.25157898153431435</v>
      </c>
      <c r="CO16" s="31">
        <f t="shared" si="3"/>
        <v>-0.20013299551108721</v>
      </c>
      <c r="CP16" s="31">
        <f t="shared" si="16"/>
        <v>0</v>
      </c>
      <c r="CQ16" s="31">
        <f t="shared" si="4"/>
        <v>0.20000002918628668</v>
      </c>
      <c r="CR16" s="31">
        <f t="shared" si="5"/>
        <v>0.49999999999999978</v>
      </c>
      <c r="CS16" s="31">
        <f t="shared" si="6"/>
        <v>0.6617479500877832</v>
      </c>
      <c r="CT16" s="31">
        <f t="shared" si="7"/>
        <v>0.52000000277831693</v>
      </c>
      <c r="CU16" s="31">
        <f t="shared" si="8"/>
        <v>0</v>
      </c>
      <c r="CV16" s="14">
        <f t="shared" si="9"/>
        <v>-0.28163524876397372</v>
      </c>
      <c r="CW16" s="14">
        <f t="shared" si="10"/>
        <v>2.7887853331254391</v>
      </c>
      <c r="CX16" s="14">
        <f t="shared" si="11"/>
        <v>2.000000076381911</v>
      </c>
      <c r="CY16" s="14">
        <f t="shared" si="12"/>
        <v>-9.6774222479723893E-2</v>
      </c>
      <c r="CZ16" s="14">
        <f t="shared" si="13"/>
        <v>0.14685038535255202</v>
      </c>
    </row>
    <row r="17" spans="1:104" s="4" customFormat="1" x14ac:dyDescent="0.25">
      <c r="A17" s="7" t="s">
        <v>126</v>
      </c>
      <c r="B17" s="7" t="s">
        <v>84</v>
      </c>
      <c r="C17" s="7" t="s">
        <v>14</v>
      </c>
      <c r="D17" s="8" t="s">
        <v>40</v>
      </c>
      <c r="E17" s="48">
        <v>100</v>
      </c>
      <c r="F17" s="48">
        <v>117.79907430136072</v>
      </c>
      <c r="G17" s="48">
        <v>112.43758872965704</v>
      </c>
      <c r="H17" s="48">
        <v>129.39834134694465</v>
      </c>
      <c r="I17" s="48">
        <v>146.10918724867304</v>
      </c>
      <c r="J17" s="48">
        <v>154.82372149622432</v>
      </c>
      <c r="K17" s="48">
        <v>154.82372149622432</v>
      </c>
      <c r="L17" s="48">
        <v>169.60250786431226</v>
      </c>
      <c r="M17" s="48">
        <v>169.60251644266515</v>
      </c>
      <c r="N17" s="48">
        <v>169.60251644266515</v>
      </c>
      <c r="O17" s="48">
        <v>187.83154208031664</v>
      </c>
      <c r="P17" s="48">
        <v>187.83154208031664</v>
      </c>
      <c r="Q17" s="48">
        <v>187.83154208031664</v>
      </c>
      <c r="R17" s="48">
        <v>198.90247266304115</v>
      </c>
      <c r="S17" s="48">
        <v>198.90247266304115</v>
      </c>
      <c r="T17" s="48">
        <v>241.76854497280854</v>
      </c>
      <c r="U17" s="48">
        <v>241.76854497280854</v>
      </c>
      <c r="V17" s="48">
        <v>225.70990052155958</v>
      </c>
      <c r="W17" s="48">
        <v>225.70990052155958</v>
      </c>
      <c r="X17" s="48">
        <v>225.70986838276045</v>
      </c>
      <c r="Y17" s="48">
        <v>225.70986838276045</v>
      </c>
      <c r="Z17" s="48">
        <v>235.23130394952943</v>
      </c>
      <c r="AA17" s="48">
        <v>235.23130394952943</v>
      </c>
      <c r="AB17" s="48">
        <v>235.23130394952943</v>
      </c>
      <c r="AC17" s="48">
        <v>241.43134064343394</v>
      </c>
      <c r="AD17" s="48">
        <v>241.43134064343394</v>
      </c>
      <c r="AE17" s="48">
        <v>241.43134064343394</v>
      </c>
      <c r="AF17" s="48">
        <v>241.43134064343394</v>
      </c>
      <c r="AG17" s="48">
        <v>246.79181396949602</v>
      </c>
      <c r="AH17" s="48">
        <v>246.93099774522284</v>
      </c>
      <c r="AI17" s="48">
        <v>246.93099774522284</v>
      </c>
      <c r="AJ17" s="48">
        <v>246.93099774522284</v>
      </c>
      <c r="AK17" s="48">
        <v>246.93099774522284</v>
      </c>
      <c r="AL17" s="48">
        <v>246.93099774522284</v>
      </c>
      <c r="AM17" s="48">
        <v>246.93099774522284</v>
      </c>
      <c r="AN17" s="48">
        <v>246.93099774522284</v>
      </c>
      <c r="AO17" s="48">
        <v>246.93099774522284</v>
      </c>
      <c r="AP17" s="48">
        <v>246.93099774522284</v>
      </c>
      <c r="AQ17" s="48">
        <v>246.93099774522284</v>
      </c>
      <c r="AR17" s="48">
        <v>246.93099774522284</v>
      </c>
      <c r="AS17" s="48">
        <v>246.93099774522284</v>
      </c>
      <c r="AT17" s="48">
        <v>254.88977910269486</v>
      </c>
      <c r="AU17" s="48">
        <v>254.88977910269486</v>
      </c>
      <c r="AV17" s="48">
        <v>254.88977910269486</v>
      </c>
      <c r="AW17" s="48">
        <v>254.88977910269486</v>
      </c>
      <c r="AX17" s="48">
        <v>254.88977910269486</v>
      </c>
      <c r="AY17" s="48">
        <v>254.88977910269486</v>
      </c>
      <c r="AZ17" s="48">
        <v>254.88977910269486</v>
      </c>
      <c r="BA17" s="48">
        <v>302.73002649552967</v>
      </c>
      <c r="BB17" s="48">
        <v>302.73002649552967</v>
      </c>
      <c r="BC17" s="48">
        <v>302.73002649552967</v>
      </c>
      <c r="BD17" s="48">
        <v>430.25159365423207</v>
      </c>
      <c r="BE17" s="48">
        <v>482.63315458762384</v>
      </c>
      <c r="BF17" s="48">
        <v>509.4404559154371</v>
      </c>
      <c r="BG17" s="48">
        <v>564.36996565956667</v>
      </c>
      <c r="BH17" s="48">
        <v>564.36996565956667</v>
      </c>
      <c r="BI17" s="48">
        <v>564.36996565956667</v>
      </c>
      <c r="BJ17" s="48">
        <v>750.99617624208872</v>
      </c>
      <c r="BK17" s="48">
        <v>773.01251894797315</v>
      </c>
      <c r="BL17" s="48">
        <v>773.01251894797315</v>
      </c>
      <c r="BM17" s="48">
        <v>773.01251894797315</v>
      </c>
      <c r="BN17" s="48">
        <v>773.01251894797315</v>
      </c>
      <c r="BO17" s="48">
        <v>811.6043840358742</v>
      </c>
      <c r="BP17" s="48">
        <v>1068.804866877045</v>
      </c>
      <c r="BQ17" s="48">
        <v>1068.804866877045</v>
      </c>
      <c r="BR17" s="48">
        <v>1068.804866877045</v>
      </c>
      <c r="BS17" s="48">
        <v>1068.804866877045</v>
      </c>
      <c r="BT17" s="48">
        <v>1068.804866877045</v>
      </c>
      <c r="BU17" s="48">
        <v>1068.804866877045</v>
      </c>
      <c r="BV17" s="48">
        <v>1068.804866877045</v>
      </c>
      <c r="BW17" s="48">
        <v>1068.804866877045</v>
      </c>
      <c r="BX17" s="48">
        <v>1068.804866877045</v>
      </c>
      <c r="BY17" s="48">
        <v>1068.804866877045</v>
      </c>
      <c r="BZ17" s="48">
        <v>1068.804866877045</v>
      </c>
      <c r="CA17" s="48">
        <v>1068.804866877045</v>
      </c>
      <c r="CB17" s="48">
        <v>1068.804866877045</v>
      </c>
      <c r="CC17" s="48">
        <v>1068.804866877045</v>
      </c>
      <c r="CD17" s="48">
        <v>1068.804866877045</v>
      </c>
      <c r="CE17" s="48">
        <v>1068.804866877045</v>
      </c>
      <c r="CF17" s="48">
        <v>1068.804866877045</v>
      </c>
      <c r="CG17" s="30">
        <f t="shared" si="0"/>
        <v>0</v>
      </c>
      <c r="CH17" s="30">
        <f t="shared" ref="CH17" si="29">CF17/$CD17-1</f>
        <v>0</v>
      </c>
      <c r="CI17" s="30">
        <f t="shared" si="15"/>
        <v>0</v>
      </c>
      <c r="CJ17" s="74"/>
      <c r="CK17" s="74"/>
      <c r="CL17" s="74"/>
      <c r="CM17" s="74"/>
      <c r="CN17" s="32">
        <f t="shared" si="2"/>
        <v>0</v>
      </c>
      <c r="CO17" s="32">
        <f t="shared" si="3"/>
        <v>0</v>
      </c>
      <c r="CP17" s="32">
        <f t="shared" si="16"/>
        <v>0</v>
      </c>
      <c r="CQ17" s="32">
        <f t="shared" si="4"/>
        <v>0</v>
      </c>
      <c r="CR17" s="32">
        <f t="shared" si="5"/>
        <v>0.10782321880076084</v>
      </c>
      <c r="CS17" s="32">
        <f t="shared" si="6"/>
        <v>0.36969109978163095</v>
      </c>
      <c r="CT17" s="32">
        <f t="shared" si="7"/>
        <v>4.9923984595259041E-2</v>
      </c>
      <c r="CU17" s="32">
        <f t="shared" si="8"/>
        <v>0.31690376235055195</v>
      </c>
      <c r="CV17" s="30">
        <f t="shared" si="9"/>
        <v>0</v>
      </c>
      <c r="CW17" s="30">
        <f t="shared" si="10"/>
        <v>1.0979976255644246</v>
      </c>
      <c r="CX17" s="30">
        <f t="shared" si="11"/>
        <v>0.99866961205291793</v>
      </c>
      <c r="CY17" s="30">
        <f t="shared" si="12"/>
        <v>3.2230790909789642E-2</v>
      </c>
      <c r="CZ17" s="30">
        <f t="shared" si="13"/>
        <v>9.4019345959687861E-2</v>
      </c>
    </row>
    <row r="18" spans="1:104" s="4" customFormat="1" x14ac:dyDescent="0.25">
      <c r="A18" s="5" t="s">
        <v>125</v>
      </c>
      <c r="B18" s="5" t="s">
        <v>84</v>
      </c>
      <c r="C18" s="5" t="s">
        <v>41</v>
      </c>
      <c r="D18" s="6" t="s">
        <v>40</v>
      </c>
      <c r="E18" s="47">
        <v>100</v>
      </c>
      <c r="F18" s="47">
        <v>110.80361137267609</v>
      </c>
      <c r="G18" s="47">
        <v>106.52739906877986</v>
      </c>
      <c r="H18" s="47">
        <v>101.69271825007056</v>
      </c>
      <c r="I18" s="47">
        <v>96.996143322301876</v>
      </c>
      <c r="J18" s="47">
        <v>102.72748906454967</v>
      </c>
      <c r="K18" s="47">
        <v>111.79139070749275</v>
      </c>
      <c r="L18" s="47">
        <v>112.36004195709985</v>
      </c>
      <c r="M18" s="47">
        <v>112.76331375767535</v>
      </c>
      <c r="N18" s="47">
        <v>118.45434206622345</v>
      </c>
      <c r="O18" s="47">
        <v>119.12632095312449</v>
      </c>
      <c r="P18" s="47">
        <v>120.27827547699503</v>
      </c>
      <c r="Q18" s="47">
        <v>122.00113915671129</v>
      </c>
      <c r="R18" s="47">
        <v>138.09585219205266</v>
      </c>
      <c r="S18" s="47">
        <v>168.89635729131814</v>
      </c>
      <c r="T18" s="47">
        <v>184.18192769674468</v>
      </c>
      <c r="U18" s="47">
        <v>189.91960857160441</v>
      </c>
      <c r="V18" s="47">
        <v>190.45169473528969</v>
      </c>
      <c r="W18" s="47">
        <v>178.75765720294928</v>
      </c>
      <c r="X18" s="47">
        <v>175.98641029560309</v>
      </c>
      <c r="Y18" s="47">
        <v>176.23945823362632</v>
      </c>
      <c r="Z18" s="47">
        <v>176.29030173381972</v>
      </c>
      <c r="AA18" s="47">
        <v>177.18362040782469</v>
      </c>
      <c r="AB18" s="47">
        <v>178.89511333669896</v>
      </c>
      <c r="AC18" s="47">
        <v>180.47428321363222</v>
      </c>
      <c r="AD18" s="47">
        <v>180.52896028125232</v>
      </c>
      <c r="AE18" s="47">
        <v>181.04808378897772</v>
      </c>
      <c r="AF18" s="47">
        <v>181.80726009090696</v>
      </c>
      <c r="AG18" s="47">
        <v>184.23712457011757</v>
      </c>
      <c r="AH18" s="47">
        <v>184.18553384915458</v>
      </c>
      <c r="AI18" s="47">
        <v>184.18553384915458</v>
      </c>
      <c r="AJ18" s="47">
        <v>184.18553384915458</v>
      </c>
      <c r="AK18" s="47">
        <v>186.14110806681668</v>
      </c>
      <c r="AL18" s="47">
        <v>186.14110806681668</v>
      </c>
      <c r="AM18" s="47">
        <v>186.7187097217294</v>
      </c>
      <c r="AN18" s="47">
        <v>187.57590189591645</v>
      </c>
      <c r="AO18" s="47">
        <v>169.32263049645394</v>
      </c>
      <c r="AP18" s="47">
        <v>171.31290174811386</v>
      </c>
      <c r="AQ18" s="47">
        <v>172.05092845347701</v>
      </c>
      <c r="AR18" s="47">
        <v>173.76862656352506</v>
      </c>
      <c r="AS18" s="47">
        <v>175.75113321675289</v>
      </c>
      <c r="AT18" s="47">
        <v>178.47728697504576</v>
      </c>
      <c r="AU18" s="47">
        <v>193.43271575174052</v>
      </c>
      <c r="AV18" s="47">
        <v>193.43271575174052</v>
      </c>
      <c r="AW18" s="47">
        <v>195.67437806058666</v>
      </c>
      <c r="AX18" s="47">
        <v>198.66326113904825</v>
      </c>
      <c r="AY18" s="47">
        <v>203.4064886331285</v>
      </c>
      <c r="AZ18" s="47">
        <v>212.89294362128913</v>
      </c>
      <c r="BA18" s="47">
        <v>243.85387377100506</v>
      </c>
      <c r="BB18" s="47">
        <v>283.55403813926625</v>
      </c>
      <c r="BC18" s="47">
        <v>312.89057531155737</v>
      </c>
      <c r="BD18" s="47">
        <v>346.64546138244395</v>
      </c>
      <c r="BE18" s="47">
        <v>462.91951070650833</v>
      </c>
      <c r="BF18" s="47">
        <v>507.68778116433469</v>
      </c>
      <c r="BG18" s="47">
        <v>738.6764625541357</v>
      </c>
      <c r="BH18" s="47">
        <v>754.56302587334983</v>
      </c>
      <c r="BI18" s="47">
        <v>754.56302587334983</v>
      </c>
      <c r="BJ18" s="47">
        <v>961.64064263545833</v>
      </c>
      <c r="BK18" s="47">
        <v>978.24193886473938</v>
      </c>
      <c r="BL18" s="47">
        <v>1058.32451265178</v>
      </c>
      <c r="BM18" s="47">
        <v>1076.9075683135193</v>
      </c>
      <c r="BN18" s="47">
        <v>1742.0315168498619</v>
      </c>
      <c r="BO18" s="47">
        <v>1742.0315168498619</v>
      </c>
      <c r="BP18" s="47">
        <v>1626.374736857219</v>
      </c>
      <c r="BQ18" s="47">
        <v>1626.374736857219</v>
      </c>
      <c r="BR18" s="47">
        <v>1626.374736857219</v>
      </c>
      <c r="BS18" s="47">
        <v>1626.374736857219</v>
      </c>
      <c r="BT18" s="47">
        <v>1626.374736857219</v>
      </c>
      <c r="BU18" s="47">
        <v>1626.374736857219</v>
      </c>
      <c r="BV18" s="47">
        <v>1626.374736857219</v>
      </c>
      <c r="BW18" s="47">
        <v>1626.374736857219</v>
      </c>
      <c r="BX18" s="47">
        <v>1626.374736857219</v>
      </c>
      <c r="BY18" s="47">
        <v>1626.374736857219</v>
      </c>
      <c r="BZ18" s="47">
        <v>1626.374736857219</v>
      </c>
      <c r="CA18" s="47">
        <v>1833.0869659117714</v>
      </c>
      <c r="CB18" s="47">
        <v>1833.0869659117714</v>
      </c>
      <c r="CC18" s="47">
        <v>1833.0869659117714</v>
      </c>
      <c r="CD18" s="47">
        <v>1833.0869659117714</v>
      </c>
      <c r="CE18" s="47">
        <v>1833.0869659117714</v>
      </c>
      <c r="CF18" s="47">
        <v>1833.0869659117714</v>
      </c>
      <c r="CG18" s="14">
        <f t="shared" si="0"/>
        <v>0</v>
      </c>
      <c r="CH18" s="14">
        <f t="shared" ref="CH18" si="30">CF18/$CD18-1</f>
        <v>0</v>
      </c>
      <c r="CI18" s="14">
        <f t="shared" si="15"/>
        <v>0.12709999999999999</v>
      </c>
      <c r="CJ18" s="73"/>
      <c r="CK18" s="73"/>
      <c r="CL18" s="73"/>
      <c r="CM18" s="73"/>
      <c r="CN18" s="31">
        <f t="shared" si="2"/>
        <v>0</v>
      </c>
      <c r="CO18" s="31">
        <f t="shared" si="3"/>
        <v>0</v>
      </c>
      <c r="CP18" s="31">
        <f t="shared" si="16"/>
        <v>0.12709999999999999</v>
      </c>
      <c r="CQ18" s="31">
        <f t="shared" si="4"/>
        <v>0</v>
      </c>
      <c r="CR18" s="31">
        <f t="shared" si="5"/>
        <v>0.48627375695910935</v>
      </c>
      <c r="CS18" s="31">
        <f t="shared" si="6"/>
        <v>0.40256608972703001</v>
      </c>
      <c r="CT18" s="31">
        <f t="shared" si="7"/>
        <v>0.64602775049115935</v>
      </c>
      <c r="CU18" s="31">
        <f t="shared" si="8"/>
        <v>-6.6391898696406271E-2</v>
      </c>
      <c r="CV18" s="14">
        <f t="shared" si="9"/>
        <v>0.12709999999999999</v>
      </c>
      <c r="CW18" s="14">
        <f t="shared" si="10"/>
        <v>2.2034939527740454</v>
      </c>
      <c r="CX18" s="14">
        <f t="shared" si="11"/>
        <v>1.8445512018306189</v>
      </c>
      <c r="CY18" s="14">
        <f t="shared" si="12"/>
        <v>-3.099183065475597E-2</v>
      </c>
      <c r="CZ18" s="14">
        <f t="shared" si="13"/>
        <v>-3.2901575881718936E-2</v>
      </c>
    </row>
    <row r="19" spans="1:104" s="4" customFormat="1" x14ac:dyDescent="0.25">
      <c r="A19" s="7" t="s">
        <v>125</v>
      </c>
      <c r="B19" s="7" t="s">
        <v>84</v>
      </c>
      <c r="C19" s="7" t="s">
        <v>42</v>
      </c>
      <c r="D19" s="8" t="s">
        <v>40</v>
      </c>
      <c r="E19" s="48">
        <v>100</v>
      </c>
      <c r="F19" s="48">
        <v>113.86535602800298</v>
      </c>
      <c r="G19" s="48">
        <v>100.83237688644991</v>
      </c>
      <c r="H19" s="48">
        <v>104.53415603673106</v>
      </c>
      <c r="I19" s="48">
        <v>112.67316413063273</v>
      </c>
      <c r="J19" s="48">
        <v>143.03535356172171</v>
      </c>
      <c r="K19" s="48">
        <v>143.2658113947266</v>
      </c>
      <c r="L19" s="48">
        <v>143.2658113947266</v>
      </c>
      <c r="M19" s="48">
        <v>137.45814172528662</v>
      </c>
      <c r="N19" s="48">
        <v>140.68712805303826</v>
      </c>
      <c r="O19" s="48">
        <v>144.79098280004527</v>
      </c>
      <c r="P19" s="48">
        <v>144.83983320386685</v>
      </c>
      <c r="Q19" s="48">
        <v>144.83983320386685</v>
      </c>
      <c r="R19" s="48">
        <v>144.83983320386685</v>
      </c>
      <c r="S19" s="48">
        <v>156.58604942709431</v>
      </c>
      <c r="T19" s="48">
        <v>164.21157334233706</v>
      </c>
      <c r="U19" s="48">
        <v>164.21157786352734</v>
      </c>
      <c r="V19" s="48">
        <v>149.71260622004223</v>
      </c>
      <c r="W19" s="48">
        <v>151.35792056447411</v>
      </c>
      <c r="X19" s="48">
        <v>155.36320979288996</v>
      </c>
      <c r="Y19" s="48">
        <v>161.05538290337719</v>
      </c>
      <c r="Z19" s="48">
        <v>161.05538290337719</v>
      </c>
      <c r="AA19" s="48">
        <v>161.05538290337719</v>
      </c>
      <c r="AB19" s="48">
        <v>162.40310409268974</v>
      </c>
      <c r="AC19" s="48">
        <v>160.57571044631024</v>
      </c>
      <c r="AD19" s="48">
        <v>156.42015751409295</v>
      </c>
      <c r="AE19" s="48">
        <v>157.7313244892643</v>
      </c>
      <c r="AF19" s="48">
        <v>167.86997964804897</v>
      </c>
      <c r="AG19" s="48">
        <v>171.59344228429714</v>
      </c>
      <c r="AH19" s="48">
        <v>176.58104314962546</v>
      </c>
      <c r="AI19" s="48">
        <v>174.92445873917154</v>
      </c>
      <c r="AJ19" s="48">
        <v>174.4070502963344</v>
      </c>
      <c r="AK19" s="48">
        <v>150.60557461509498</v>
      </c>
      <c r="AL19" s="48">
        <v>151.97232075197701</v>
      </c>
      <c r="AM19" s="48">
        <v>160.77799516074251</v>
      </c>
      <c r="AN19" s="48">
        <v>160.77799811466576</v>
      </c>
      <c r="AO19" s="48">
        <v>173.49446895026753</v>
      </c>
      <c r="AP19" s="48">
        <v>173.49446959868965</v>
      </c>
      <c r="AQ19" s="48">
        <v>180.25690604039525</v>
      </c>
      <c r="AR19" s="48">
        <v>183.45597262913859</v>
      </c>
      <c r="AS19" s="48">
        <v>183.36048580129216</v>
      </c>
      <c r="AT19" s="48">
        <v>183.45597262913859</v>
      </c>
      <c r="AU19" s="48">
        <v>184.13770416748429</v>
      </c>
      <c r="AV19" s="48">
        <v>184.13770416748429</v>
      </c>
      <c r="AW19" s="48">
        <v>187.46932199395917</v>
      </c>
      <c r="AX19" s="48">
        <v>188.48395652610736</v>
      </c>
      <c r="AY19" s="48">
        <v>189.32800088243687</v>
      </c>
      <c r="AZ19" s="48">
        <v>195.60575624690046</v>
      </c>
      <c r="BA19" s="48">
        <v>220.40370082310926</v>
      </c>
      <c r="BB19" s="48">
        <v>220.40370045892689</v>
      </c>
      <c r="BC19" s="48">
        <v>224.05564020025503</v>
      </c>
      <c r="BD19" s="48">
        <v>260.21904768816978</v>
      </c>
      <c r="BE19" s="48">
        <v>282.37031239432019</v>
      </c>
      <c r="BF19" s="48">
        <v>328.02796552960598</v>
      </c>
      <c r="BG19" s="48">
        <v>386.65443070768799</v>
      </c>
      <c r="BH19" s="48">
        <v>440.02469339143488</v>
      </c>
      <c r="BI19" s="48">
        <v>440.02469339143488</v>
      </c>
      <c r="BJ19" s="48">
        <v>484.78064103165099</v>
      </c>
      <c r="BK19" s="48">
        <v>463.55132803825245</v>
      </c>
      <c r="BL19" s="48">
        <v>501.87627419978946</v>
      </c>
      <c r="BM19" s="48">
        <v>498.90340391681923</v>
      </c>
      <c r="BN19" s="48">
        <v>516.79684431307487</v>
      </c>
      <c r="BO19" s="48">
        <v>512.17201851412517</v>
      </c>
      <c r="BP19" s="48">
        <v>481.56359448245621</v>
      </c>
      <c r="BQ19" s="48">
        <v>493.49929089606769</v>
      </c>
      <c r="BR19" s="48">
        <v>493.49929089606769</v>
      </c>
      <c r="BS19" s="48">
        <v>493.49929089606769</v>
      </c>
      <c r="BT19" s="48">
        <v>493.49929089606769</v>
      </c>
      <c r="BU19" s="48">
        <v>493.49929089606769</v>
      </c>
      <c r="BV19" s="48">
        <v>458.48475329404391</v>
      </c>
      <c r="BW19" s="48">
        <v>463.00281807694859</v>
      </c>
      <c r="BX19" s="48">
        <v>494.92125038068792</v>
      </c>
      <c r="BY19" s="48">
        <v>579.14352356045083</v>
      </c>
      <c r="BZ19" s="48">
        <v>682.09025261877537</v>
      </c>
      <c r="CA19" s="48">
        <v>718.31303471361196</v>
      </c>
      <c r="CB19" s="48">
        <v>750.36901233553385</v>
      </c>
      <c r="CC19" s="48">
        <v>752.93863576147965</v>
      </c>
      <c r="CD19" s="48">
        <v>754.55263809456517</v>
      </c>
      <c r="CE19" s="48">
        <v>816.97905164535064</v>
      </c>
      <c r="CF19" s="48">
        <v>849.15714969010662</v>
      </c>
      <c r="CG19" s="30">
        <f t="shared" si="0"/>
        <v>3.9386686818898342E-2</v>
      </c>
      <c r="CH19" s="30">
        <f t="shared" ref="CH19" si="31">CF19/$CD19-1</f>
        <v>0.12537827955176417</v>
      </c>
      <c r="CI19" s="30">
        <f t="shared" si="15"/>
        <v>0.72068565316123512</v>
      </c>
      <c r="CJ19" s="74"/>
      <c r="CK19" s="74"/>
      <c r="CL19" s="74"/>
      <c r="CM19" s="74"/>
      <c r="CN19" s="32">
        <f t="shared" si="2"/>
        <v>0</v>
      </c>
      <c r="CO19" s="32">
        <f t="shared" si="3"/>
        <v>2.8813810087513492E-3</v>
      </c>
      <c r="CP19" s="32">
        <f t="shared" si="16"/>
        <v>0.45136834225867961</v>
      </c>
      <c r="CQ19" s="32">
        <f t="shared" si="4"/>
        <v>5.0450989512395239E-2</v>
      </c>
      <c r="CR19" s="32">
        <f t="shared" si="5"/>
        <v>0.34142432850506665</v>
      </c>
      <c r="CS19" s="32">
        <f t="shared" si="6"/>
        <v>0.14056388593022207</v>
      </c>
      <c r="CT19" s="32">
        <f t="shared" si="7"/>
        <v>2.0514506948453803E-2</v>
      </c>
      <c r="CU19" s="32">
        <f t="shared" si="8"/>
        <v>-3.6457922227437156E-2</v>
      </c>
      <c r="CV19" s="30">
        <f t="shared" si="9"/>
        <v>0.52898423972300312</v>
      </c>
      <c r="CW19" s="30">
        <f t="shared" si="10"/>
        <v>0.50444273889668478</v>
      </c>
      <c r="CX19" s="30">
        <f t="shared" si="11"/>
        <v>0.78804734906463758</v>
      </c>
      <c r="CY19" s="30">
        <f t="shared" si="12"/>
        <v>3.8933564763730999E-2</v>
      </c>
      <c r="CZ19" s="30">
        <f t="shared" si="13"/>
        <v>0.17946676374127746</v>
      </c>
    </row>
    <row r="20" spans="1:104" s="4" customFormat="1" x14ac:dyDescent="0.25">
      <c r="A20" s="5" t="s">
        <v>125</v>
      </c>
      <c r="B20" s="5" t="s">
        <v>84</v>
      </c>
      <c r="C20" s="5" t="s">
        <v>43</v>
      </c>
      <c r="D20" s="6" t="s">
        <v>40</v>
      </c>
      <c r="E20" s="47">
        <v>100</v>
      </c>
      <c r="F20" s="47">
        <v>112.80840874989642</v>
      </c>
      <c r="G20" s="47">
        <v>105.03440536786732</v>
      </c>
      <c r="H20" s="47">
        <v>84.027524340771578</v>
      </c>
      <c r="I20" s="47">
        <v>129.32361164452908</v>
      </c>
      <c r="J20" s="47">
        <v>152.95635284648952</v>
      </c>
      <c r="K20" s="47">
        <v>158.20807310326344</v>
      </c>
      <c r="L20" s="47">
        <v>161.49039832184431</v>
      </c>
      <c r="M20" s="47">
        <v>162.14683707466108</v>
      </c>
      <c r="N20" s="47">
        <v>175.93259490557665</v>
      </c>
      <c r="O20" s="47">
        <v>210.72527714279744</v>
      </c>
      <c r="P20" s="47">
        <v>208.75586103470263</v>
      </c>
      <c r="Q20" s="47">
        <v>217.94636625531302</v>
      </c>
      <c r="R20" s="47">
        <v>225.82395322481821</v>
      </c>
      <c r="S20" s="47">
        <v>278.34114804627018</v>
      </c>
      <c r="T20" s="47">
        <v>290.15754492265722</v>
      </c>
      <c r="U20" s="47">
        <v>208.75586103470263</v>
      </c>
      <c r="V20" s="47">
        <v>181.18434537287143</v>
      </c>
      <c r="W20" s="47">
        <v>210.06893421155576</v>
      </c>
      <c r="X20" s="47">
        <v>226.4804366737132</v>
      </c>
      <c r="Y20" s="47">
        <v>226.48045108180779</v>
      </c>
      <c r="Z20" s="47">
        <v>238.29679280462858</v>
      </c>
      <c r="AA20" s="47">
        <v>238.95329066161815</v>
      </c>
      <c r="AB20" s="47">
        <v>217.2899458611974</v>
      </c>
      <c r="AC20" s="47">
        <v>229.76278544100776</v>
      </c>
      <c r="AD20" s="47">
        <v>187.74901409127139</v>
      </c>
      <c r="AE20" s="47">
        <v>220.5722802203974</v>
      </c>
      <c r="AF20" s="47">
        <v>162.80333493165065</v>
      </c>
      <c r="AG20" s="47">
        <v>149.67402770537151</v>
      </c>
      <c r="AH20" s="47">
        <v>179.87141922055307</v>
      </c>
      <c r="AI20" s="47">
        <v>184.466674464596</v>
      </c>
      <c r="AJ20" s="47">
        <v>181.84081433620904</v>
      </c>
      <c r="AK20" s="47">
        <v>116.85077600534702</v>
      </c>
      <c r="AL20" s="47">
        <v>95.187464028177899</v>
      </c>
      <c r="AM20" s="47">
        <v>158.20808232134544</v>
      </c>
      <c r="AN20" s="47">
        <v>180.5278839234326</v>
      </c>
      <c r="AO20" s="47">
        <v>178.55843140778705</v>
      </c>
      <c r="AP20" s="47">
        <v>204.81709047896069</v>
      </c>
      <c r="AQ20" s="47">
        <v>211.38173626834998</v>
      </c>
      <c r="AR20" s="47">
        <v>230.41922675009937</v>
      </c>
      <c r="AS20" s="47">
        <v>241.57913258622978</v>
      </c>
      <c r="AT20" s="47">
        <v>236.98387687740961</v>
      </c>
      <c r="AU20" s="47">
        <v>259.30368622578413</v>
      </c>
      <c r="AV20" s="47">
        <v>259.30368622578413</v>
      </c>
      <c r="AW20" s="47">
        <v>297.37865634448053</v>
      </c>
      <c r="AX20" s="47">
        <v>297.37865634448053</v>
      </c>
      <c r="AY20" s="47">
        <v>314.44674853459611</v>
      </c>
      <c r="AZ20" s="47">
        <v>330.85837695138662</v>
      </c>
      <c r="BA20" s="47">
        <v>345.95707278644028</v>
      </c>
      <c r="BB20" s="47">
        <v>344.64417816151166</v>
      </c>
      <c r="BC20" s="47">
        <v>334.14070216996748</v>
      </c>
      <c r="BD20" s="47">
        <v>417.51176145153039</v>
      </c>
      <c r="BE20" s="47">
        <v>424.07641179468624</v>
      </c>
      <c r="BF20" s="47">
        <v>523.85910742628823</v>
      </c>
      <c r="BG20" s="47">
        <v>608.54307051987666</v>
      </c>
      <c r="BH20" s="47">
        <v>712.92102667743939</v>
      </c>
      <c r="BI20" s="47">
        <v>835.02352315094197</v>
      </c>
      <c r="BJ20" s="47">
        <v>743.11841819262088</v>
      </c>
      <c r="BK20" s="47">
        <v>829.11535074027415</v>
      </c>
      <c r="BL20" s="47">
        <v>859.31270290431564</v>
      </c>
      <c r="BM20" s="47">
        <v>763.46883420698543</v>
      </c>
      <c r="BN20" s="47">
        <v>681.4106918906441</v>
      </c>
      <c r="BO20" s="47">
        <v>577.03280010472986</v>
      </c>
      <c r="BP20" s="47">
        <v>727.36325734483614</v>
      </c>
      <c r="BQ20" s="47">
        <v>697.82232495520714</v>
      </c>
      <c r="BR20" s="47">
        <v>678.78484488446804</v>
      </c>
      <c r="BS20" s="47">
        <v>678.78484488446804</v>
      </c>
      <c r="BT20" s="47">
        <v>678.78484488446804</v>
      </c>
      <c r="BU20" s="47">
        <v>678.78484488446804</v>
      </c>
      <c r="BV20" s="47">
        <v>715.72092221885646</v>
      </c>
      <c r="BW20" s="47">
        <v>710.17122218797147</v>
      </c>
      <c r="BX20" s="47">
        <v>885.96132515860438</v>
      </c>
      <c r="BY20" s="47">
        <v>1096.5100340825468</v>
      </c>
      <c r="BZ20" s="47">
        <v>1357.0956436822637</v>
      </c>
      <c r="CA20" s="47">
        <v>1408.8376292889375</v>
      </c>
      <c r="CB20" s="47">
        <v>1388.6757539761834</v>
      </c>
      <c r="CC20" s="47">
        <v>1364.4919657206883</v>
      </c>
      <c r="CD20" s="47">
        <v>1341.9778482862971</v>
      </c>
      <c r="CE20" s="47">
        <v>1416.7260144358438</v>
      </c>
      <c r="CF20" s="47">
        <v>1434.5767622177354</v>
      </c>
      <c r="CG20" s="14">
        <f t="shared" si="0"/>
        <v>1.2599999999999945E-2</v>
      </c>
      <c r="CH20" s="14">
        <f t="shared" ref="CH20" si="32">CF20/$CD20-1</f>
        <v>6.9001819999999991E-2</v>
      </c>
      <c r="CI20" s="14">
        <f t="shared" si="15"/>
        <v>1.1134484263005406</v>
      </c>
      <c r="CJ20" s="73"/>
      <c r="CK20" s="73"/>
      <c r="CL20" s="73"/>
      <c r="CM20" s="73"/>
      <c r="CN20" s="31">
        <f t="shared" si="2"/>
        <v>0</v>
      </c>
      <c r="CO20" s="31">
        <f t="shared" si="3"/>
        <v>0.30521671459739008</v>
      </c>
      <c r="CP20" s="31">
        <f t="shared" si="16"/>
        <v>0.5901796041003573</v>
      </c>
      <c r="CQ20" s="31">
        <f t="shared" si="4"/>
        <v>-4.7457407165072407E-2</v>
      </c>
      <c r="CR20" s="31">
        <f t="shared" si="5"/>
        <v>0.59398493089754556</v>
      </c>
      <c r="CS20" s="31">
        <f t="shared" si="6"/>
        <v>2.9088018576673091E-2</v>
      </c>
      <c r="CT20" s="31">
        <f t="shared" si="7"/>
        <v>-0.32849497260488847</v>
      </c>
      <c r="CU20" s="31">
        <f t="shared" si="8"/>
        <v>0.17633667403528963</v>
      </c>
      <c r="CV20" s="14">
        <f t="shared" si="9"/>
        <v>0.97702977371969357</v>
      </c>
      <c r="CW20" s="14">
        <f t="shared" si="10"/>
        <v>0.29573932239018919</v>
      </c>
      <c r="CX20" s="14">
        <f t="shared" si="11"/>
        <v>1.2105263629275402</v>
      </c>
      <c r="CY20" s="14">
        <f t="shared" si="12"/>
        <v>0.31751824666945527</v>
      </c>
      <c r="CZ20" s="14">
        <f t="shared" si="13"/>
        <v>-7.2463553604281694E-3</v>
      </c>
    </row>
    <row r="21" spans="1:104" s="4" customFormat="1" x14ac:dyDescent="0.25">
      <c r="A21" s="7" t="s">
        <v>126</v>
      </c>
      <c r="B21" s="7" t="s">
        <v>84</v>
      </c>
      <c r="C21" s="7" t="s">
        <v>44</v>
      </c>
      <c r="D21" s="8" t="s">
        <v>40</v>
      </c>
      <c r="E21" s="48">
        <v>100</v>
      </c>
      <c r="F21" s="48">
        <v>100</v>
      </c>
      <c r="G21" s="48">
        <v>106.15656229627955</v>
      </c>
      <c r="H21" s="48">
        <v>106.15656229627955</v>
      </c>
      <c r="I21" s="48">
        <v>112.98104249949535</v>
      </c>
      <c r="J21" s="48">
        <v>112.98104249949535</v>
      </c>
      <c r="K21" s="48">
        <v>120.97266517050865</v>
      </c>
      <c r="L21" s="48">
        <v>120.97266517050865</v>
      </c>
      <c r="M21" s="48">
        <v>120.97266517050865</v>
      </c>
      <c r="N21" s="48">
        <v>126.52154674264577</v>
      </c>
      <c r="O21" s="48">
        <v>126.52154674264577</v>
      </c>
      <c r="P21" s="48">
        <v>126.52154674264577</v>
      </c>
      <c r="Q21" s="48">
        <v>126.52154674264577</v>
      </c>
      <c r="R21" s="48">
        <v>145.72764680471312</v>
      </c>
      <c r="S21" s="48">
        <v>167.66166711580709</v>
      </c>
      <c r="T21" s="48">
        <v>200.6763838652783</v>
      </c>
      <c r="U21" s="48">
        <v>200.6763838652783</v>
      </c>
      <c r="V21" s="48">
        <v>200.6763838652783</v>
      </c>
      <c r="W21" s="48">
        <v>200.6763838652783</v>
      </c>
      <c r="X21" s="48">
        <v>200.6763838652783</v>
      </c>
      <c r="Y21" s="48">
        <v>200.6763838652783</v>
      </c>
      <c r="Z21" s="48">
        <v>200.6763838652783</v>
      </c>
      <c r="AA21" s="48">
        <v>200.6763838652783</v>
      </c>
      <c r="AB21" s="48">
        <v>200.6763838652783</v>
      </c>
      <c r="AC21" s="48">
        <v>232.39733419997401</v>
      </c>
      <c r="AD21" s="48">
        <v>232.39733419997401</v>
      </c>
      <c r="AE21" s="48">
        <v>232.39733419997401</v>
      </c>
      <c r="AF21" s="48">
        <v>268.63050135828684</v>
      </c>
      <c r="AG21" s="48">
        <v>268.63050135828684</v>
      </c>
      <c r="AH21" s="48">
        <v>268.63050135828684</v>
      </c>
      <c r="AI21" s="48">
        <v>268.63050135828684</v>
      </c>
      <c r="AJ21" s="48">
        <v>268.63050135828684</v>
      </c>
      <c r="AK21" s="48">
        <v>268.63050135828684</v>
      </c>
      <c r="AL21" s="48">
        <v>268.63050135828684</v>
      </c>
      <c r="AM21" s="48">
        <v>268.63050135828684</v>
      </c>
      <c r="AN21" s="48">
        <v>268.63050135828684</v>
      </c>
      <c r="AO21" s="48">
        <v>268.63050135828684</v>
      </c>
      <c r="AP21" s="48">
        <v>268.63050135828684</v>
      </c>
      <c r="AQ21" s="48">
        <v>268.63050135828684</v>
      </c>
      <c r="AR21" s="48">
        <v>284.85268058287193</v>
      </c>
      <c r="AS21" s="48">
        <v>284.85268058287193</v>
      </c>
      <c r="AT21" s="48">
        <v>284.85268058287193</v>
      </c>
      <c r="AU21" s="48">
        <v>303.64642700891079</v>
      </c>
      <c r="AV21" s="48">
        <v>303.64642700891079</v>
      </c>
      <c r="AW21" s="48">
        <v>303.64642700891079</v>
      </c>
      <c r="AX21" s="48">
        <v>303.64642700891079</v>
      </c>
      <c r="AY21" s="48">
        <v>303.64642700891079</v>
      </c>
      <c r="AZ21" s="48">
        <v>303.64642700891079</v>
      </c>
      <c r="BA21" s="48">
        <v>351.62919536898471</v>
      </c>
      <c r="BB21" s="48">
        <v>351.62919536898471</v>
      </c>
      <c r="BC21" s="48">
        <v>351.62919536898471</v>
      </c>
      <c r="BD21" s="48">
        <v>351.62919536898471</v>
      </c>
      <c r="BE21" s="48">
        <v>351.62919536898471</v>
      </c>
      <c r="BF21" s="48">
        <v>351.62919536898471</v>
      </c>
      <c r="BG21" s="48">
        <v>811.63913018986307</v>
      </c>
      <c r="BH21" s="48">
        <v>811.63913018986307</v>
      </c>
      <c r="BI21" s="48">
        <v>811.63913018986307</v>
      </c>
      <c r="BJ21" s="48">
        <v>1076.2842804517413</v>
      </c>
      <c r="BK21" s="48">
        <v>1076.2842804517413</v>
      </c>
      <c r="BL21" s="48">
        <v>1350.8060985779061</v>
      </c>
      <c r="BM21" s="48">
        <v>1350.8060985779061</v>
      </c>
      <c r="BN21" s="48">
        <v>1350.8060985779061</v>
      </c>
      <c r="BO21" s="48">
        <v>2037.1106438933175</v>
      </c>
      <c r="BP21" s="48">
        <v>2037.1106438933175</v>
      </c>
      <c r="BQ21" s="48">
        <v>2037.1106438933175</v>
      </c>
      <c r="BR21" s="48">
        <v>2037.1106438933175</v>
      </c>
      <c r="BS21" s="48">
        <v>1685.3856547557491</v>
      </c>
      <c r="BT21" s="48">
        <v>1685.3856547557491</v>
      </c>
      <c r="BU21" s="48">
        <v>1685.3856547557491</v>
      </c>
      <c r="BV21" s="48">
        <v>1422.7664876455194</v>
      </c>
      <c r="BW21" s="48">
        <v>1422.7664876455194</v>
      </c>
      <c r="BX21" s="48">
        <v>1422.7664876455194</v>
      </c>
      <c r="BY21" s="48">
        <v>1422.7664876455194</v>
      </c>
      <c r="BZ21" s="48">
        <v>1422.7664876455194</v>
      </c>
      <c r="CA21" s="48">
        <v>1422.7664876455194</v>
      </c>
      <c r="CB21" s="48">
        <v>1720.4021309452728</v>
      </c>
      <c r="CC21" s="48">
        <v>1720.4021309452728</v>
      </c>
      <c r="CD21" s="48">
        <v>1720.4021309452728</v>
      </c>
      <c r="CE21" s="48">
        <v>1720.4021309452728</v>
      </c>
      <c r="CF21" s="48">
        <v>1720.4021309452728</v>
      </c>
      <c r="CG21" s="30">
        <f t="shared" si="0"/>
        <v>0</v>
      </c>
      <c r="CH21" s="30">
        <f t="shared" ref="CH21" si="33">CF21/$CD21-1</f>
        <v>0</v>
      </c>
      <c r="CI21" s="30">
        <f t="shared" si="15"/>
        <v>2.0776536272701485E-2</v>
      </c>
      <c r="CJ21" s="80"/>
      <c r="CK21" s="80"/>
      <c r="CL21" s="80"/>
      <c r="CM21" s="80"/>
      <c r="CN21" s="32">
        <f t="shared" si="2"/>
        <v>-0.17265875576858847</v>
      </c>
      <c r="CO21" s="32">
        <f t="shared" si="3"/>
        <v>-0.15582140880882789</v>
      </c>
      <c r="CP21" s="32">
        <f t="shared" si="16"/>
        <v>0</v>
      </c>
      <c r="CQ21" s="32">
        <f t="shared" si="4"/>
        <v>0.20919500556433479</v>
      </c>
      <c r="CR21" s="32">
        <f t="shared" si="5"/>
        <v>1.3082245185533115</v>
      </c>
      <c r="CS21" s="32">
        <f t="shared" si="6"/>
        <v>0.66429395569175953</v>
      </c>
      <c r="CT21" s="32">
        <f t="shared" si="7"/>
        <v>0.5080703633466972</v>
      </c>
      <c r="CU21" s="32">
        <f t="shared" si="8"/>
        <v>0</v>
      </c>
      <c r="CV21" s="30">
        <f t="shared" si="9"/>
        <v>-0.15546947039791259</v>
      </c>
      <c r="CW21" s="30">
        <f t="shared" si="10"/>
        <v>4.7933489901362156</v>
      </c>
      <c r="CX21" s="30">
        <f t="shared" si="11"/>
        <v>0.23442473719914858</v>
      </c>
      <c r="CY21" s="30">
        <f t="shared" si="12"/>
        <v>6.0388448603417189E-2</v>
      </c>
      <c r="CZ21" s="30">
        <f t="shared" si="13"/>
        <v>0.3386253837353812</v>
      </c>
    </row>
    <row r="22" spans="1:104" s="4" customFormat="1" x14ac:dyDescent="0.25">
      <c r="A22" s="5" t="s">
        <v>127</v>
      </c>
      <c r="B22" s="5" t="s">
        <v>85</v>
      </c>
      <c r="C22" s="5" t="s">
        <v>45</v>
      </c>
      <c r="D22" s="6" t="s">
        <v>46</v>
      </c>
      <c r="E22" s="47">
        <v>100</v>
      </c>
      <c r="F22" s="47">
        <v>122.27842409936491</v>
      </c>
      <c r="G22" s="47">
        <v>131.01219580733996</v>
      </c>
      <c r="H22" s="47">
        <v>163.96897656381722</v>
      </c>
      <c r="I22" s="47">
        <v>198.13971786657675</v>
      </c>
      <c r="J22" s="47">
        <v>212.37003315910749</v>
      </c>
      <c r="K22" s="47">
        <v>211.36401955825326</v>
      </c>
      <c r="L22" s="47">
        <v>213.93244534367449</v>
      </c>
      <c r="M22" s="47">
        <v>222.3346259765076</v>
      </c>
      <c r="N22" s="47">
        <v>227.46023717192151</v>
      </c>
      <c r="O22" s="47">
        <v>252.28460630585059</v>
      </c>
      <c r="P22" s="47">
        <v>256.78637666498059</v>
      </c>
      <c r="Q22" s="47">
        <v>275.38357781149887</v>
      </c>
      <c r="R22" s="47">
        <v>368.77423705951776</v>
      </c>
      <c r="S22" s="47">
        <v>337.26746473332207</v>
      </c>
      <c r="T22" s="47">
        <v>309.55993930197263</v>
      </c>
      <c r="U22" s="47">
        <v>290.35575788231324</v>
      </c>
      <c r="V22" s="47">
        <v>297.33603102343614</v>
      </c>
      <c r="W22" s="47">
        <v>293.39065924801889</v>
      </c>
      <c r="X22" s="47">
        <v>299.40426010228742</v>
      </c>
      <c r="Y22" s="47">
        <v>316.89990445680888</v>
      </c>
      <c r="Z22" s="47">
        <v>335.3622210981847</v>
      </c>
      <c r="AA22" s="47">
        <v>330.00618220648568</v>
      </c>
      <c r="AB22" s="47">
        <v>324.02630247850277</v>
      </c>
      <c r="AC22" s="47">
        <v>310.94250547968301</v>
      </c>
      <c r="AD22" s="47">
        <v>327.34783341763614</v>
      </c>
      <c r="AE22" s="47">
        <v>317.75979317709209</v>
      </c>
      <c r="AF22" s="47">
        <v>321.39605462822459</v>
      </c>
      <c r="AG22" s="47">
        <v>323.20013488450513</v>
      </c>
      <c r="AH22" s="47">
        <v>334.44051031304446</v>
      </c>
      <c r="AI22" s="47">
        <v>336.2726915078963</v>
      </c>
      <c r="AJ22" s="47">
        <v>350.53672792671273</v>
      </c>
      <c r="AK22" s="47">
        <v>369.89265441465744</v>
      </c>
      <c r="AL22" s="47">
        <v>392.54201090316417</v>
      </c>
      <c r="AM22" s="47">
        <v>383.63401337604671</v>
      </c>
      <c r="AN22" s="47">
        <v>385.29196875175626</v>
      </c>
      <c r="AO22" s="47">
        <v>390.5861855785983</v>
      </c>
      <c r="AP22" s="47">
        <v>412.48243691339292</v>
      </c>
      <c r="AQ22" s="47">
        <v>436.47501826561006</v>
      </c>
      <c r="AR22" s="47">
        <v>467.77946383409198</v>
      </c>
      <c r="AS22" s="47">
        <v>438.55448771988989</v>
      </c>
      <c r="AT22" s="47">
        <v>417.73169223852074</v>
      </c>
      <c r="AU22" s="47">
        <v>412.22952846625083</v>
      </c>
      <c r="AV22" s="47">
        <v>415.00028100938567</v>
      </c>
      <c r="AW22" s="47">
        <v>468.76861687180343</v>
      </c>
      <c r="AX22" s="47">
        <v>463.43505873096166</v>
      </c>
      <c r="AY22" s="47">
        <v>478.51964255606134</v>
      </c>
      <c r="AZ22" s="47">
        <v>488.72590344517499</v>
      </c>
      <c r="BA22" s="47">
        <v>473.72562243578938</v>
      </c>
      <c r="BB22" s="47">
        <v>467.55465632552131</v>
      </c>
      <c r="BC22" s="47">
        <v>499.88759624571458</v>
      </c>
      <c r="BD22" s="47">
        <v>533.82790985218901</v>
      </c>
      <c r="BE22" s="47">
        <v>728.48873152363285</v>
      </c>
      <c r="BF22" s="47">
        <v>750.4636654864272</v>
      </c>
      <c r="BG22" s="47">
        <v>754.54954195470134</v>
      </c>
      <c r="BH22" s="47">
        <v>778.59270499634692</v>
      </c>
      <c r="BI22" s="47">
        <v>824.11622548193111</v>
      </c>
      <c r="BJ22" s="47">
        <v>832.45096386219291</v>
      </c>
      <c r="BK22" s="47">
        <v>922.67183723936375</v>
      </c>
      <c r="BL22" s="47">
        <v>938.08801213960555</v>
      </c>
      <c r="BM22" s="47">
        <v>1007.480469847693</v>
      </c>
      <c r="BN22" s="47">
        <v>1023.0483898162198</v>
      </c>
      <c r="BO22" s="47">
        <v>1042.6628449390209</v>
      </c>
      <c r="BP22" s="47">
        <v>1046.7599617827234</v>
      </c>
      <c r="BQ22" s="47">
        <v>1048.3336143427189</v>
      </c>
      <c r="BR22" s="47">
        <v>1052.773562636992</v>
      </c>
      <c r="BS22" s="47">
        <v>1057.8092508289776</v>
      </c>
      <c r="BT22" s="47">
        <v>1062.1367953689651</v>
      </c>
      <c r="BU22" s="47">
        <v>1078.390378238633</v>
      </c>
      <c r="BV22" s="47">
        <v>1093.789692575732</v>
      </c>
      <c r="BW22" s="47">
        <v>1163.4069577923904</v>
      </c>
      <c r="BX22" s="47">
        <v>1453.9200809307029</v>
      </c>
      <c r="BY22" s="47">
        <v>1516.3716068116673</v>
      </c>
      <c r="BZ22" s="47">
        <v>1501.3657056145673</v>
      </c>
      <c r="CA22" s="47">
        <v>1541.3926825155959</v>
      </c>
      <c r="CB22" s="47">
        <v>1589.8049794863148</v>
      </c>
      <c r="CC22" s="47">
        <v>1622.7055583656493</v>
      </c>
      <c r="CD22" s="47">
        <v>1657.466419378407</v>
      </c>
      <c r="CE22" s="47">
        <v>1705.7101107176979</v>
      </c>
      <c r="CF22" s="47">
        <v>1754.3921766987016</v>
      </c>
      <c r="CG22" s="14">
        <f t="shared" si="0"/>
        <v>2.8540644553323391E-2</v>
      </c>
      <c r="CH22" s="14">
        <f t="shared" ref="CH22" si="34">CF22/$CD22-1</f>
        <v>5.8478263080976589E-2</v>
      </c>
      <c r="CI22" s="14">
        <f t="shared" si="15"/>
        <v>0.65175727302551545</v>
      </c>
      <c r="CJ22" s="81"/>
      <c r="CK22" s="81"/>
      <c r="CL22" s="81"/>
      <c r="CM22" s="81"/>
      <c r="CN22" s="31">
        <f t="shared" si="2"/>
        <v>2.433269271834293E-2</v>
      </c>
      <c r="CO22" s="31">
        <f t="shared" si="3"/>
        <v>0.34823168888564604</v>
      </c>
      <c r="CP22" s="31">
        <f t="shared" si="16"/>
        <v>6.0163280452732337E-2</v>
      </c>
      <c r="CQ22" s="31">
        <f t="shared" si="4"/>
        <v>7.5304455626048261E-2</v>
      </c>
      <c r="CR22" s="31">
        <f t="shared" si="5"/>
        <v>9.8142739459297523E-2</v>
      </c>
      <c r="CS22" s="31">
        <f t="shared" si="6"/>
        <v>0.13829576840454205</v>
      </c>
      <c r="CT22" s="31">
        <f t="shared" si="7"/>
        <v>0.11147656877194234</v>
      </c>
      <c r="CU22" s="31">
        <f t="shared" si="8"/>
        <v>9.6970154322151281E-3</v>
      </c>
      <c r="CV22" s="14">
        <f t="shared" si="9"/>
        <v>0.57438073884262209</v>
      </c>
      <c r="CW22" s="14">
        <f t="shared" si="10"/>
        <v>0.40283082453381258</v>
      </c>
      <c r="CX22" s="14">
        <f t="shared" si="11"/>
        <v>0.79652077979738189</v>
      </c>
      <c r="CY22" s="14">
        <f t="shared" si="12"/>
        <v>0.2490463306837849</v>
      </c>
      <c r="CZ22" s="14">
        <f t="shared" si="13"/>
        <v>0.1247897174180137</v>
      </c>
    </row>
    <row r="23" spans="1:104" s="4" customFormat="1" x14ac:dyDescent="0.25">
      <c r="A23" s="7" t="s">
        <v>127</v>
      </c>
      <c r="B23" s="7" t="s">
        <v>85</v>
      </c>
      <c r="C23" s="7" t="s">
        <v>47</v>
      </c>
      <c r="D23" s="8" t="s">
        <v>46</v>
      </c>
      <c r="E23" s="48">
        <v>100</v>
      </c>
      <c r="F23" s="48">
        <v>126.30128857239743</v>
      </c>
      <c r="G23" s="48">
        <v>120.05340793489319</v>
      </c>
      <c r="H23" s="48">
        <v>135.47812817904375</v>
      </c>
      <c r="I23" s="48">
        <v>157.53645303492709</v>
      </c>
      <c r="J23" s="48">
        <v>191.74720244150558</v>
      </c>
      <c r="K23" s="48">
        <v>198.42319430315359</v>
      </c>
      <c r="L23" s="48">
        <v>197.19820278060359</v>
      </c>
      <c r="M23" s="48">
        <v>206.68446931163106</v>
      </c>
      <c r="N23" s="48">
        <v>207.71871820956255</v>
      </c>
      <c r="O23" s="48">
        <v>222.63903017972194</v>
      </c>
      <c r="P23" s="48">
        <v>225.4493048491014</v>
      </c>
      <c r="Q23" s="48">
        <v>243.98101051203801</v>
      </c>
      <c r="R23" s="48">
        <v>324.54221770091556</v>
      </c>
      <c r="S23" s="48">
        <v>295.14665988470671</v>
      </c>
      <c r="T23" s="48">
        <v>264.86096982027806</v>
      </c>
      <c r="U23" s="48">
        <v>249.16920990166159</v>
      </c>
      <c r="V23" s="48">
        <v>256.57002373685998</v>
      </c>
      <c r="W23" s="48">
        <v>254.23448626653104</v>
      </c>
      <c r="X23" s="48">
        <v>257.22702611054598</v>
      </c>
      <c r="Y23" s="48">
        <v>268.31976941336046</v>
      </c>
      <c r="Z23" s="48">
        <v>283.36300440827398</v>
      </c>
      <c r="AA23" s="48">
        <v>277.37368599525263</v>
      </c>
      <c r="AB23" s="48">
        <v>278.16632756866733</v>
      </c>
      <c r="AC23" s="48">
        <v>261.46151237707699</v>
      </c>
      <c r="AD23" s="48">
        <v>273.4952526280095</v>
      </c>
      <c r="AE23" s="48">
        <v>261.88114615123772</v>
      </c>
      <c r="AF23" s="48">
        <v>270.55781620888439</v>
      </c>
      <c r="AG23" s="48">
        <v>268.26466598847065</v>
      </c>
      <c r="AH23" s="48">
        <v>282.89674465920649</v>
      </c>
      <c r="AI23" s="48">
        <v>279.6837911156324</v>
      </c>
      <c r="AJ23" s="48">
        <v>291.26822651746352</v>
      </c>
      <c r="AK23" s="48">
        <v>306.19277721261449</v>
      </c>
      <c r="AL23" s="48">
        <v>321.98626653102747</v>
      </c>
      <c r="AM23" s="48">
        <v>321.74889793150226</v>
      </c>
      <c r="AN23" s="48">
        <v>325.77992539844018</v>
      </c>
      <c r="AO23" s="48">
        <v>345.99864360800274</v>
      </c>
      <c r="AP23" s="48">
        <v>370.63835198372328</v>
      </c>
      <c r="AQ23" s="48">
        <v>385.71973550356051</v>
      </c>
      <c r="AR23" s="48">
        <v>411.83452017633095</v>
      </c>
      <c r="AS23" s="48">
        <v>396.21057985757886</v>
      </c>
      <c r="AT23" s="48">
        <v>387.11851475076293</v>
      </c>
      <c r="AU23" s="48">
        <v>376.7293997965412</v>
      </c>
      <c r="AV23" s="48">
        <v>379.70922346558154</v>
      </c>
      <c r="AW23" s="48">
        <v>414.81858257036288</v>
      </c>
      <c r="AX23" s="48">
        <v>422.7026110545948</v>
      </c>
      <c r="AY23" s="48">
        <v>440.0474737199051</v>
      </c>
      <c r="AZ23" s="48">
        <v>438.43251949813498</v>
      </c>
      <c r="BA23" s="48">
        <v>424.99152255001701</v>
      </c>
      <c r="BB23" s="48">
        <v>417.11173279077656</v>
      </c>
      <c r="BC23" s="48">
        <v>437.08884367582232</v>
      </c>
      <c r="BD23" s="48">
        <v>467.01848084096298</v>
      </c>
      <c r="BE23" s="48">
        <v>623.35537470328927</v>
      </c>
      <c r="BF23" s="48">
        <v>640.63665649372672</v>
      </c>
      <c r="BG23" s="48">
        <v>635.57985757884023</v>
      </c>
      <c r="BH23" s="48">
        <v>657.01085113597833</v>
      </c>
      <c r="BI23" s="48">
        <v>691.53950491692115</v>
      </c>
      <c r="BJ23" s="48">
        <v>663.0213631739573</v>
      </c>
      <c r="BK23" s="48">
        <v>746.09613428280784</v>
      </c>
      <c r="BL23" s="48">
        <v>737.59749067480504</v>
      </c>
      <c r="BM23" s="48">
        <v>776.98796202102415</v>
      </c>
      <c r="BN23" s="48">
        <v>771.02831468294346</v>
      </c>
      <c r="BO23" s="48">
        <v>770.26958290946084</v>
      </c>
      <c r="BP23" s="48">
        <v>784.48202780603594</v>
      </c>
      <c r="BQ23" s="48">
        <v>818.80298406239399</v>
      </c>
      <c r="BR23" s="48">
        <v>846.50729060698552</v>
      </c>
      <c r="BS23" s="48">
        <v>863.95388267209228</v>
      </c>
      <c r="BT23" s="48">
        <v>849.45320447609356</v>
      </c>
      <c r="BU23" s="48">
        <v>885.15174635469657</v>
      </c>
      <c r="BV23" s="48">
        <v>907.04052221091911</v>
      </c>
      <c r="BW23" s="48">
        <v>936.66920990166159</v>
      </c>
      <c r="BX23" s="48">
        <v>1195.5239064089521</v>
      </c>
      <c r="BY23" s="48">
        <v>1261.1224143777554</v>
      </c>
      <c r="BZ23" s="48">
        <v>1232.2227873855545</v>
      </c>
      <c r="CA23" s="48">
        <v>1232.7399118345202</v>
      </c>
      <c r="CB23" s="48">
        <v>1276.2546625974908</v>
      </c>
      <c r="CC23" s="48">
        <v>1338.2587317734824</v>
      </c>
      <c r="CD23" s="48">
        <v>1383.2061715835875</v>
      </c>
      <c r="CE23" s="48">
        <v>1392.3151915903695</v>
      </c>
      <c r="CF23" s="48">
        <v>1433.9352322821294</v>
      </c>
      <c r="CG23" s="30">
        <f t="shared" si="0"/>
        <v>2.9892685896947935E-2</v>
      </c>
      <c r="CH23" s="30">
        <f t="shared" ref="CH23" si="35">CF23/$CD23-1</f>
        <v>3.6674981460257605E-2</v>
      </c>
      <c r="CI23" s="30">
        <f t="shared" si="15"/>
        <v>0.68806854188809541</v>
      </c>
      <c r="CJ23" s="80"/>
      <c r="CK23" s="80"/>
      <c r="CL23" s="80"/>
      <c r="CM23" s="80"/>
      <c r="CN23" s="32">
        <f t="shared" si="2"/>
        <v>4.565165141106009E-2</v>
      </c>
      <c r="CO23" s="32">
        <f t="shared" si="3"/>
        <v>0.35064288279659994</v>
      </c>
      <c r="CP23" s="32">
        <f t="shared" si="16"/>
        <v>3.1129453142727526E-2</v>
      </c>
      <c r="CQ23" s="32">
        <f t="shared" si="4"/>
        <v>0.12205839877865943</v>
      </c>
      <c r="CR23" s="32">
        <f t="shared" si="5"/>
        <v>7.9456659101886595E-2</v>
      </c>
      <c r="CS23" s="32">
        <f t="shared" si="6"/>
        <v>6.6602103611444585E-2</v>
      </c>
      <c r="CT23" s="32">
        <f t="shared" si="7"/>
        <v>4.4295286586136795E-2</v>
      </c>
      <c r="CU23" s="32">
        <f t="shared" si="8"/>
        <v>9.8975357964363297E-2</v>
      </c>
      <c r="CV23" s="30">
        <f t="shared" si="9"/>
        <v>0.63401566286778666</v>
      </c>
      <c r="CW23" s="30">
        <f t="shared" si="10"/>
        <v>0.32135319143305185</v>
      </c>
      <c r="CX23" s="30">
        <f t="shared" si="11"/>
        <v>0.65488508578874205</v>
      </c>
      <c r="CY23" s="30">
        <f t="shared" si="12"/>
        <v>0.36840922371555718</v>
      </c>
      <c r="CZ23" s="30">
        <f t="shared" si="13"/>
        <v>0.10261027589624949</v>
      </c>
    </row>
    <row r="24" spans="1:104" s="4" customFormat="1" x14ac:dyDescent="0.25">
      <c r="A24" s="5" t="s">
        <v>127</v>
      </c>
      <c r="B24" s="5" t="s">
        <v>85</v>
      </c>
      <c r="C24" s="5" t="s">
        <v>17</v>
      </c>
      <c r="D24" s="6" t="s">
        <v>46</v>
      </c>
      <c r="E24" s="47">
        <v>100</v>
      </c>
      <c r="F24" s="47">
        <v>103.28992175247818</v>
      </c>
      <c r="G24" s="47">
        <v>91.635291810113443</v>
      </c>
      <c r="H24" s="47">
        <v>82.624244548062578</v>
      </c>
      <c r="I24" s="47">
        <v>79.507760852374361</v>
      </c>
      <c r="J24" s="47">
        <v>90.289199275986675</v>
      </c>
      <c r="K24" s="47">
        <v>93.877470119017559</v>
      </c>
      <c r="L24" s="47">
        <v>92.177791201242101</v>
      </c>
      <c r="M24" s="47">
        <v>92.960989951007377</v>
      </c>
      <c r="N24" s="47">
        <v>91.325634537131236</v>
      </c>
      <c r="O24" s="47">
        <v>88.248513479145473</v>
      </c>
      <c r="P24" s="47">
        <v>87.79599567650051</v>
      </c>
      <c r="Q24" s="47">
        <v>88.437062563580895</v>
      </c>
      <c r="R24" s="47">
        <v>88.007170651068165</v>
      </c>
      <c r="S24" s="47">
        <v>87.509401068158709</v>
      </c>
      <c r="T24" s="47">
        <v>85.563574516785351</v>
      </c>
      <c r="U24" s="47">
        <v>85.812459308240079</v>
      </c>
      <c r="V24" s="47">
        <v>86.287603001017288</v>
      </c>
      <c r="W24" s="47">
        <v>86.657159206510698</v>
      </c>
      <c r="X24" s="47">
        <v>85.910504832146501</v>
      </c>
      <c r="Y24" s="47">
        <v>84.673622838250267</v>
      </c>
      <c r="Z24" s="47">
        <v>84.49261571719228</v>
      </c>
      <c r="AA24" s="47">
        <v>84.047639877924723</v>
      </c>
      <c r="AB24" s="47">
        <v>85.850169125127167</v>
      </c>
      <c r="AC24" s="47">
        <v>84.085349694811811</v>
      </c>
      <c r="AD24" s="47">
        <v>83.549870295015268</v>
      </c>
      <c r="AE24" s="47">
        <v>82.418575788402848</v>
      </c>
      <c r="AF24" s="47">
        <v>84.183395218718232</v>
      </c>
      <c r="AG24" s="47">
        <v>83.006848931841319</v>
      </c>
      <c r="AH24" s="47">
        <v>84.590661241098672</v>
      </c>
      <c r="AI24" s="47">
        <v>83.172772126144451</v>
      </c>
      <c r="AJ24" s="47">
        <v>83.089810528992885</v>
      </c>
      <c r="AK24" s="47">
        <v>82.780590030518823</v>
      </c>
      <c r="AL24" s="47">
        <v>82.026393692777205</v>
      </c>
      <c r="AM24" s="47">
        <v>83.86663275686675</v>
      </c>
      <c r="AN24" s="47">
        <v>84.552951424211599</v>
      </c>
      <c r="AO24" s="47">
        <v>88.587901831129216</v>
      </c>
      <c r="AP24" s="47">
        <v>89.854951678535102</v>
      </c>
      <c r="AQ24" s="47">
        <v>88.369184893184141</v>
      </c>
      <c r="AR24" s="47">
        <v>88.037338504577832</v>
      </c>
      <c r="AS24" s="47">
        <v>90.345179298067151</v>
      </c>
      <c r="AT24" s="47">
        <v>92.668104018311297</v>
      </c>
      <c r="AU24" s="47">
        <v>91.385970244150556</v>
      </c>
      <c r="AV24" s="47">
        <v>91.499099694811818</v>
      </c>
      <c r="AW24" s="47">
        <v>88.489856307222794</v>
      </c>
      <c r="AX24" s="47">
        <v>91.212505086470003</v>
      </c>
      <c r="AY24" s="47">
        <v>91.959159460834201</v>
      </c>
      <c r="AZ24" s="47">
        <v>89.711654374364201</v>
      </c>
      <c r="BA24" s="47">
        <v>89.711654374364201</v>
      </c>
      <c r="BB24" s="47">
        <v>89.213884791454745</v>
      </c>
      <c r="BC24" s="47">
        <v>87.441523397761955</v>
      </c>
      <c r="BD24" s="47">
        <v>87.486775178026448</v>
      </c>
      <c r="BE24" s="47">
        <v>85.571116480162772</v>
      </c>
      <c r="BF24" s="47">
        <v>85.367483468972523</v>
      </c>
      <c r="BG24" s="47">
        <v>85.367483468972523</v>
      </c>
      <c r="BH24" s="47">
        <v>84.387028229908452</v>
      </c>
      <c r="BI24" s="47">
        <v>83.911884537131243</v>
      </c>
      <c r="BJ24" s="47">
        <v>79.65067522889116</v>
      </c>
      <c r="BK24" s="47">
        <v>80.864931332655146</v>
      </c>
      <c r="BL24" s="47">
        <v>78.624968209562567</v>
      </c>
      <c r="BM24" s="47">
        <v>77.124117497456766</v>
      </c>
      <c r="BN24" s="47">
        <v>75.366840030518816</v>
      </c>
      <c r="BO24" s="47">
        <v>73.873531281790449</v>
      </c>
      <c r="BP24" s="47">
        <v>74.944490081383535</v>
      </c>
      <c r="BQ24" s="47">
        <v>78.104572736520865</v>
      </c>
      <c r="BR24" s="47">
        <v>80.404871566632764</v>
      </c>
      <c r="BS24" s="47">
        <v>81.671921414038664</v>
      </c>
      <c r="BT24" s="47">
        <v>79.974979654120048</v>
      </c>
      <c r="BU24" s="47">
        <v>82.079187436419133</v>
      </c>
      <c r="BV24" s="47">
        <v>82.923887334689724</v>
      </c>
      <c r="BW24" s="47">
        <v>80.510459053916577</v>
      </c>
      <c r="BX24" s="47">
        <v>82.230026703967454</v>
      </c>
      <c r="BY24" s="47">
        <v>83.165230162767045</v>
      </c>
      <c r="BZ24" s="47">
        <v>82.071645473041727</v>
      </c>
      <c r="CA24" s="47">
        <v>79.974979654120048</v>
      </c>
      <c r="CB24" s="47">
        <v>80.27665818921669</v>
      </c>
      <c r="CC24" s="47">
        <v>82.471369532044761</v>
      </c>
      <c r="CD24" s="47">
        <v>83.451824771108861</v>
      </c>
      <c r="CE24" s="47">
        <v>81.626669633774171</v>
      </c>
      <c r="CF24" s="47">
        <v>81.732257121057998</v>
      </c>
      <c r="CG24" s="14">
        <f t="shared" si="0"/>
        <v>1.2935415319228483E-3</v>
      </c>
      <c r="CH24" s="14">
        <f t="shared" ref="CH24" si="36">CF24/$CD24-1</f>
        <v>-2.0605512878445476E-2</v>
      </c>
      <c r="CI24" s="14">
        <f t="shared" si="15"/>
        <v>2.1972840437570751E-2</v>
      </c>
      <c r="CJ24" s="73"/>
      <c r="CK24" s="73"/>
      <c r="CL24" s="73"/>
      <c r="CM24" s="73"/>
      <c r="CN24" s="31">
        <f t="shared" si="2"/>
        <v>2.0823562517587435E-2</v>
      </c>
      <c r="CO24" s="31">
        <f t="shared" si="3"/>
        <v>1.8377285674906485E-3</v>
      </c>
      <c r="CP24" s="31">
        <f t="shared" si="16"/>
        <v>-2.7423644868384889E-2</v>
      </c>
      <c r="CQ24" s="31">
        <f t="shared" si="4"/>
        <v>4.3474160694077835E-2</v>
      </c>
      <c r="CR24" s="31">
        <f t="shared" si="5"/>
        <v>-1.7050976234649462E-2</v>
      </c>
      <c r="CS24" s="31">
        <f t="shared" si="6"/>
        <v>-6.3005572532806142E-2</v>
      </c>
      <c r="CT24" s="31">
        <f t="shared" si="7"/>
        <v>-6.0431654676258884E-2</v>
      </c>
      <c r="CU24" s="31">
        <f t="shared" si="8"/>
        <v>8.8412455334354156E-2</v>
      </c>
      <c r="CV24" s="14">
        <f t="shared" si="9"/>
        <v>3.7895131788762804E-2</v>
      </c>
      <c r="CW24" s="14">
        <f t="shared" si="10"/>
        <v>-5.8132343846629353E-2</v>
      </c>
      <c r="CX24" s="14">
        <f t="shared" si="11"/>
        <v>-7.8782452999104913E-2</v>
      </c>
      <c r="CY24" s="14">
        <f t="shared" si="12"/>
        <v>9.5488587731811903E-2</v>
      </c>
      <c r="CZ24" s="14">
        <f t="shared" si="13"/>
        <v>-1.9666113102001614E-2</v>
      </c>
    </row>
    <row r="25" spans="1:104" s="4" customFormat="1" x14ac:dyDescent="0.25">
      <c r="A25" s="7" t="s">
        <v>123</v>
      </c>
      <c r="B25" s="7" t="s">
        <v>87</v>
      </c>
      <c r="C25" s="7" t="s">
        <v>18</v>
      </c>
      <c r="D25" s="8" t="s">
        <v>46</v>
      </c>
      <c r="E25" s="48">
        <v>100</v>
      </c>
      <c r="F25" s="48">
        <v>106.97152140672783</v>
      </c>
      <c r="G25" s="48">
        <v>113.77362500479251</v>
      </c>
      <c r="H25" s="48">
        <v>120.27180482507131</v>
      </c>
      <c r="I25" s="48">
        <v>132.22614008464882</v>
      </c>
      <c r="J25" s="48">
        <v>152.67586856138371</v>
      </c>
      <c r="K25" s="48">
        <v>154.18101488946613</v>
      </c>
      <c r="L25" s="48">
        <v>158.3153431047437</v>
      </c>
      <c r="M25" s="48">
        <v>160.74673332703065</v>
      </c>
      <c r="N25" s="48">
        <v>164.92930341179809</v>
      </c>
      <c r="O25" s="48">
        <v>171.18627388462781</v>
      </c>
      <c r="P25" s="48">
        <v>176.37227485478351</v>
      </c>
      <c r="Q25" s="48">
        <v>179.48869962382591</v>
      </c>
      <c r="R25" s="48">
        <v>191.3369027705258</v>
      </c>
      <c r="S25" s="48">
        <v>212.15809364233226</v>
      </c>
      <c r="T25" s="48">
        <v>214.08776842192512</v>
      </c>
      <c r="U25" s="48">
        <v>208.67020647821829</v>
      </c>
      <c r="V25" s="48">
        <v>204.03416282024654</v>
      </c>
      <c r="W25" s="48">
        <v>204.9604067144511</v>
      </c>
      <c r="X25" s="48">
        <v>205.15337419241035</v>
      </c>
      <c r="Y25" s="48">
        <v>208.39522782212629</v>
      </c>
      <c r="Z25" s="48">
        <v>214.60395642546621</v>
      </c>
      <c r="AA25" s="48">
        <v>220.33991470780583</v>
      </c>
      <c r="AB25" s="48">
        <v>220.54253055966311</v>
      </c>
      <c r="AC25" s="48">
        <v>218.35717387177422</v>
      </c>
      <c r="AD25" s="48">
        <v>217.06911595639599</v>
      </c>
      <c r="AE25" s="48">
        <v>217.35374298638595</v>
      </c>
      <c r="AF25" s="48">
        <v>217.72038119450858</v>
      </c>
      <c r="AG25" s="48">
        <v>217.5563588382432</v>
      </c>
      <c r="AH25" s="48">
        <v>219.05668097937664</v>
      </c>
      <c r="AI25" s="48">
        <v>223.08005289482767</v>
      </c>
      <c r="AJ25" s="48">
        <v>224.15102239750166</v>
      </c>
      <c r="AK25" s="48">
        <v>226.10481811183939</v>
      </c>
      <c r="AL25" s="48">
        <v>228.99933028122859</v>
      </c>
      <c r="AM25" s="48">
        <v>232.53545931483242</v>
      </c>
      <c r="AN25" s="48">
        <v>234.15156194274144</v>
      </c>
      <c r="AO25" s="48">
        <v>236.54435866943652</v>
      </c>
      <c r="AP25" s="48">
        <v>242.10182203466383</v>
      </c>
      <c r="AQ25" s="48">
        <v>248.50834230291201</v>
      </c>
      <c r="AR25" s="48">
        <v>257.34142860649814</v>
      </c>
      <c r="AS25" s="48">
        <v>267.82921103358507</v>
      </c>
      <c r="AT25" s="48">
        <v>274.14407174980255</v>
      </c>
      <c r="AU25" s="48">
        <v>281.43341822971439</v>
      </c>
      <c r="AV25" s="48">
        <v>284.8778877112876</v>
      </c>
      <c r="AW25" s="48">
        <v>296.65372805375279</v>
      </c>
      <c r="AX25" s="48">
        <v>309.53430720753488</v>
      </c>
      <c r="AY25" s="48">
        <v>321.67196157117365</v>
      </c>
      <c r="AZ25" s="48">
        <v>334.57666165970062</v>
      </c>
      <c r="BA25" s="48">
        <v>342.811548781613</v>
      </c>
      <c r="BB25" s="48">
        <v>352.30072451026064</v>
      </c>
      <c r="BC25" s="48">
        <v>357.75205576261038</v>
      </c>
      <c r="BD25" s="48">
        <v>376.50367043330357</v>
      </c>
      <c r="BE25" s="48">
        <v>414.12268026146552</v>
      </c>
      <c r="BF25" s="48">
        <v>493.15251085968941</v>
      </c>
      <c r="BG25" s="48">
        <v>544.66517910091966</v>
      </c>
      <c r="BH25" s="48">
        <v>584.01607204376603</v>
      </c>
      <c r="BI25" s="48">
        <v>637.70927278593626</v>
      </c>
      <c r="BJ25" s="48">
        <v>686.61205588776727</v>
      </c>
      <c r="BK25" s="48">
        <v>746.78896388936926</v>
      </c>
      <c r="BL25" s="48">
        <v>797.31749799300712</v>
      </c>
      <c r="BM25" s="48">
        <v>838.54499965900777</v>
      </c>
      <c r="BN25" s="48">
        <v>858.72939785354868</v>
      </c>
      <c r="BO25" s="48">
        <v>899.75428366769188</v>
      </c>
      <c r="BP25" s="48">
        <v>970.20670987062567</v>
      </c>
      <c r="BQ25" s="48">
        <v>977.41886935935372</v>
      </c>
      <c r="BR25" s="48">
        <v>975.05984194130167</v>
      </c>
      <c r="BS25" s="48">
        <v>1015.5733639388527</v>
      </c>
      <c r="BT25" s="48">
        <v>1031.4304664401568</v>
      </c>
      <c r="BU25" s="48">
        <v>1035.9652021722</v>
      </c>
      <c r="BV25" s="48">
        <v>1044.4075293329186</v>
      </c>
      <c r="BW25" s="48">
        <v>1051.1999845570851</v>
      </c>
      <c r="BX25" s="48">
        <v>1119.5587136241606</v>
      </c>
      <c r="BY25" s="48">
        <v>1211.7151569105647</v>
      </c>
      <c r="BZ25" s="48">
        <v>1283.0407609512642</v>
      </c>
      <c r="CA25" s="48">
        <v>1326.641762596164</v>
      </c>
      <c r="CB25" s="48">
        <v>1352.3595032211872</v>
      </c>
      <c r="CC25" s="48">
        <v>1390.3499754444208</v>
      </c>
      <c r="CD25" s="48">
        <v>1406.2601440021635</v>
      </c>
      <c r="CE25" s="48">
        <v>1464.4253660460402</v>
      </c>
      <c r="CF25" s="48">
        <v>1519.1509427952924</v>
      </c>
      <c r="CG25" s="30">
        <f t="shared" si="0"/>
        <v>3.737000056002282E-2</v>
      </c>
      <c r="CH25" s="30">
        <f t="shared" ref="CH25" si="37">CF25/$CD25-1</f>
        <v>8.0277322282523045E-2</v>
      </c>
      <c r="CI25" s="30">
        <f t="shared" si="15"/>
        <v>0.47285831883407226</v>
      </c>
      <c r="CJ25" s="74"/>
      <c r="CK25" s="74"/>
      <c r="CL25" s="74"/>
      <c r="CM25" s="74"/>
      <c r="CN25" s="32">
        <f t="shared" si="2"/>
        <v>6.2463202370880433E-2</v>
      </c>
      <c r="CO25" s="32">
        <f t="shared" si="3"/>
        <v>8.0691427932794157E-2</v>
      </c>
      <c r="CP25" s="32">
        <f t="shared" si="16"/>
        <v>0.18496845806473861</v>
      </c>
      <c r="CQ25" s="32">
        <f t="shared" si="4"/>
        <v>6.0014981927141164E-2</v>
      </c>
      <c r="CR25" s="32">
        <f t="shared" si="5"/>
        <v>0.29312790413303969</v>
      </c>
      <c r="CS25" s="32">
        <f t="shared" si="6"/>
        <v>0.25028368257810718</v>
      </c>
      <c r="CT25" s="32">
        <f t="shared" si="7"/>
        <v>0.12847678112237193</v>
      </c>
      <c r="CU25" s="32">
        <f t="shared" si="8"/>
        <v>8.3695692969240287E-2</v>
      </c>
      <c r="CV25" s="30">
        <f t="shared" si="9"/>
        <v>0.44222957762506243</v>
      </c>
      <c r="CW25" s="30">
        <f t="shared" si="10"/>
        <v>0.97719735876742475</v>
      </c>
      <c r="CX25" s="30">
        <f t="shared" si="11"/>
        <v>0.79888081369771435</v>
      </c>
      <c r="CY25" s="30">
        <f t="shared" si="12"/>
        <v>0.25147551092318521</v>
      </c>
      <c r="CZ25" s="30">
        <f t="shared" si="13"/>
        <v>7.3627464888636807E-2</v>
      </c>
    </row>
    <row r="26" spans="1:104" s="4" customFormat="1" x14ac:dyDescent="0.25">
      <c r="A26" s="5" t="s">
        <v>123</v>
      </c>
      <c r="B26" s="5" t="s">
        <v>87</v>
      </c>
      <c r="C26" s="5" t="s">
        <v>80</v>
      </c>
      <c r="D26" s="6" t="s">
        <v>46</v>
      </c>
      <c r="E26" s="47" t="s">
        <v>46</v>
      </c>
      <c r="F26" s="47">
        <v>100</v>
      </c>
      <c r="G26" s="47">
        <v>102.62928529924463</v>
      </c>
      <c r="H26" s="47">
        <v>132.19166526067147</v>
      </c>
      <c r="I26" s="47">
        <v>155.62679264383328</v>
      </c>
      <c r="J26" s="47">
        <v>186.36747089590008</v>
      </c>
      <c r="K26" s="47">
        <v>187.10140037118271</v>
      </c>
      <c r="L26" s="47">
        <v>190.28176143074066</v>
      </c>
      <c r="M26" s="47">
        <v>194.54192677577188</v>
      </c>
      <c r="N26" s="47">
        <v>202.31989201957145</v>
      </c>
      <c r="O26" s="47">
        <v>215.2691074742703</v>
      </c>
      <c r="P26" s="47">
        <v>222.66745402395816</v>
      </c>
      <c r="Q26" s="47">
        <v>228.51358191327819</v>
      </c>
      <c r="R26" s="47">
        <v>270.01012316517625</v>
      </c>
      <c r="S26" s="47">
        <v>297.40172093807996</v>
      </c>
      <c r="T26" s="47">
        <v>275.25729711489794</v>
      </c>
      <c r="U26" s="47">
        <v>252.01619706428201</v>
      </c>
      <c r="V26" s="47">
        <v>248.70086046903998</v>
      </c>
      <c r="W26" s="47">
        <v>253.24784882740002</v>
      </c>
      <c r="X26" s="47">
        <v>248.72616838198073</v>
      </c>
      <c r="Y26" s="47">
        <v>257.27180698498398</v>
      </c>
      <c r="Z26" s="47">
        <v>269.95107136831444</v>
      </c>
      <c r="AA26" s="47">
        <v>281.26370845284293</v>
      </c>
      <c r="AB26" s="47">
        <v>272.16129576514254</v>
      </c>
      <c r="AC26" s="47">
        <v>272.16129576514254</v>
      </c>
      <c r="AD26" s="47">
        <v>262.08031044373206</v>
      </c>
      <c r="AE26" s="47">
        <v>264.23148304369835</v>
      </c>
      <c r="AF26" s="47">
        <v>267.31904842247343</v>
      </c>
      <c r="AG26" s="47">
        <v>266.11270457229625</v>
      </c>
      <c r="AH26" s="47">
        <v>270.92934452505483</v>
      </c>
      <c r="AI26" s="47">
        <v>277.39159777290365</v>
      </c>
      <c r="AJ26" s="47">
        <v>279.52589843090936</v>
      </c>
      <c r="AK26" s="47">
        <v>289.26100894212919</v>
      </c>
      <c r="AL26" s="47">
        <v>305.05314661717563</v>
      </c>
      <c r="AM26" s="47">
        <v>309.54951914965409</v>
      </c>
      <c r="AN26" s="47">
        <v>312.49367302176483</v>
      </c>
      <c r="AO26" s="47">
        <v>317.61430740678247</v>
      </c>
      <c r="AP26" s="47">
        <v>341.31094989033232</v>
      </c>
      <c r="AQ26" s="47">
        <v>351.83060570271635</v>
      </c>
      <c r="AR26" s="47">
        <v>368.0782858106968</v>
      </c>
      <c r="AS26" s="47">
        <v>375.52724818626621</v>
      </c>
      <c r="AT26" s="47">
        <v>372.67588999493836</v>
      </c>
      <c r="AU26" s="47">
        <v>367.57212755188124</v>
      </c>
      <c r="AV26" s="47">
        <v>358.53720263202291</v>
      </c>
      <c r="AW26" s="47">
        <v>385.25392272650578</v>
      </c>
      <c r="AX26" s="47">
        <v>412.77206006411336</v>
      </c>
      <c r="AY26" s="47">
        <v>432.12417749282946</v>
      </c>
      <c r="AZ26" s="47">
        <v>449.12265901805296</v>
      </c>
      <c r="BA26" s="47">
        <v>450.64956976548001</v>
      </c>
      <c r="BB26" s="47">
        <v>446.48220010123163</v>
      </c>
      <c r="BC26" s="47">
        <v>453.41656824700516</v>
      </c>
      <c r="BD26" s="47">
        <v>489.37911253585281</v>
      </c>
      <c r="BE26" s="47">
        <v>555.3737135144255</v>
      </c>
      <c r="BF26" s="47">
        <v>699.29981440863844</v>
      </c>
      <c r="BG26" s="47">
        <v>722.06006411337933</v>
      </c>
      <c r="BH26" s="47">
        <v>739.05010966762279</v>
      </c>
      <c r="BI26" s="47">
        <v>792.9137843765817</v>
      </c>
      <c r="BJ26" s="47">
        <v>813.61565716213931</v>
      </c>
      <c r="BK26" s="47">
        <v>866.57668297621058</v>
      </c>
      <c r="BL26" s="47">
        <v>946.13632529104098</v>
      </c>
      <c r="BM26" s="47">
        <v>952.39581575839372</v>
      </c>
      <c r="BN26" s="47">
        <v>977.52657330858779</v>
      </c>
      <c r="BO26" s="47">
        <v>984.07288678926932</v>
      </c>
      <c r="BP26" s="47">
        <v>997.30048928631675</v>
      </c>
      <c r="BQ26" s="47">
        <v>1020.0016871941958</v>
      </c>
      <c r="BR26" s="47">
        <v>1048.2537540070862</v>
      </c>
      <c r="BS26" s="47">
        <v>1090.1889657499578</v>
      </c>
      <c r="BT26" s="47">
        <v>1094.7781339632193</v>
      </c>
      <c r="BU26" s="47">
        <v>1112.8648557448962</v>
      </c>
      <c r="BV26" s="47">
        <v>1139.8599628817276</v>
      </c>
      <c r="BW26" s="47">
        <v>1144.9805972667455</v>
      </c>
      <c r="BX26" s="47">
        <v>1323.7894381643328</v>
      </c>
      <c r="BY26" s="47">
        <v>1526.9023114560484</v>
      </c>
      <c r="BZ26" s="47">
        <v>1556.6559811034249</v>
      </c>
      <c r="CA26" s="47">
        <v>1547.4101569090601</v>
      </c>
      <c r="CB26" s="47">
        <v>1568.280749114223</v>
      </c>
      <c r="CC26" s="47">
        <v>1623.3085878184579</v>
      </c>
      <c r="CD26" s="47">
        <v>1660.3931162476802</v>
      </c>
      <c r="CE26" s="47">
        <v>1736.2730816601993</v>
      </c>
      <c r="CF26" s="49">
        <v>0</v>
      </c>
      <c r="CG26" s="95"/>
      <c r="CH26" s="95"/>
      <c r="CI26" s="95"/>
      <c r="CJ26" s="73"/>
      <c r="CK26" s="73"/>
      <c r="CL26" s="73"/>
      <c r="CM26" s="73"/>
      <c r="CN26" s="31">
        <f t="shared" si="2"/>
        <v>6.1636890391115307E-2</v>
      </c>
      <c r="CO26" s="31">
        <f t="shared" si="3"/>
        <v>0.18953297098977417</v>
      </c>
      <c r="CP26" s="31">
        <f t="shared" si="16"/>
        <v>0.16892468869884381</v>
      </c>
      <c r="CQ26" s="31">
        <f t="shared" si="4"/>
        <v>7.3014228861146169E-2</v>
      </c>
      <c r="CR26" s="31">
        <f t="shared" si="5"/>
        <v>0.13386814645032863</v>
      </c>
      <c r="CS26" s="31">
        <f t="shared" si="6"/>
        <v>0.19323985020001699</v>
      </c>
      <c r="CT26" s="31">
        <f t="shared" si="7"/>
        <v>4.0096295305603658E-2</v>
      </c>
      <c r="CU26" s="31">
        <f t="shared" si="8"/>
        <v>6.521962761032829E-2</v>
      </c>
      <c r="CV26" s="14">
        <f t="shared" si="9"/>
        <v>0.58396104941252225</v>
      </c>
      <c r="CW26" s="14">
        <f t="shared" si="10"/>
        <v>0.49900476506423774</v>
      </c>
      <c r="CX26" s="14">
        <f t="shared" si="11"/>
        <v>0.87642891097177289</v>
      </c>
      <c r="CY26" s="14">
        <f t="shared" si="12"/>
        <v>0.37554642022349949</v>
      </c>
      <c r="CZ26" s="14">
        <f t="shared" si="13"/>
        <v>8.9378396255215264E-2</v>
      </c>
    </row>
    <row r="27" spans="1:104" s="4" customFormat="1" x14ac:dyDescent="0.25">
      <c r="A27" s="7" t="s">
        <v>123</v>
      </c>
      <c r="B27" s="7" t="s">
        <v>87</v>
      </c>
      <c r="C27" s="7" t="s">
        <v>81</v>
      </c>
      <c r="D27" s="8" t="s">
        <v>46</v>
      </c>
      <c r="E27" s="48" t="s">
        <v>46</v>
      </c>
      <c r="F27" s="48">
        <v>100</v>
      </c>
      <c r="G27" s="48">
        <v>106.67595499388307</v>
      </c>
      <c r="H27" s="48">
        <v>121.63288026434324</v>
      </c>
      <c r="I27" s="48">
        <v>123.25081689215747</v>
      </c>
      <c r="J27" s="48">
        <v>144.58061476884137</v>
      </c>
      <c r="K27" s="48">
        <v>146.92282072809658</v>
      </c>
      <c r="L27" s="48">
        <v>148.18635698635819</v>
      </c>
      <c r="M27" s="48">
        <v>148.95692604268729</v>
      </c>
      <c r="N27" s="48">
        <v>146.63319799642136</v>
      </c>
      <c r="O27" s="48">
        <v>145.82671540744104</v>
      </c>
      <c r="P27" s="48">
        <v>145.94337677976696</v>
      </c>
      <c r="Q27" s="48">
        <v>148.43900852270096</v>
      </c>
      <c r="R27" s="48">
        <v>151.27419358548454</v>
      </c>
      <c r="S27" s="48">
        <v>156.84108390943038</v>
      </c>
      <c r="T27" s="48">
        <v>158.22128544783334</v>
      </c>
      <c r="U27" s="48">
        <v>162.22428396966356</v>
      </c>
      <c r="V27" s="48">
        <v>167.5452404838685</v>
      </c>
      <c r="W27" s="48">
        <v>181.43474091998118</v>
      </c>
      <c r="X27" s="48">
        <v>186.3879093470967</v>
      </c>
      <c r="Y27" s="48">
        <v>189.64969776067088</v>
      </c>
      <c r="Z27" s="48">
        <v>191.71687946626218</v>
      </c>
      <c r="AA27" s="48">
        <v>189.89556911133269</v>
      </c>
      <c r="AB27" s="48">
        <v>184.25567070872611</v>
      </c>
      <c r="AC27" s="48">
        <v>182.30256059921362</v>
      </c>
      <c r="AD27" s="48">
        <v>181.02644267501913</v>
      </c>
      <c r="AE27" s="48">
        <v>183.90476311355192</v>
      </c>
      <c r="AF27" s="48">
        <v>187.0311440864823</v>
      </c>
      <c r="AG27" s="48">
        <v>190.32289222240439</v>
      </c>
      <c r="AH27" s="48">
        <v>194.45289898363058</v>
      </c>
      <c r="AI27" s="48">
        <v>200.32537653293622</v>
      </c>
      <c r="AJ27" s="48">
        <v>205.45370617217938</v>
      </c>
      <c r="AK27" s="48">
        <v>209.33678121883355</v>
      </c>
      <c r="AL27" s="48">
        <v>208.18542892212997</v>
      </c>
      <c r="AM27" s="48">
        <v>210.01746069664469</v>
      </c>
      <c r="AN27" s="48">
        <v>210.9625392697796</v>
      </c>
      <c r="AO27" s="48">
        <v>211.99625571220147</v>
      </c>
      <c r="AP27" s="48">
        <v>212.46264747476835</v>
      </c>
      <c r="AQ27" s="48">
        <v>217.90169125012241</v>
      </c>
      <c r="AR27" s="48">
        <v>222.02003321474973</v>
      </c>
      <c r="AS27" s="48">
        <v>229.83513838390888</v>
      </c>
      <c r="AT27" s="48">
        <v>235.76488495421373</v>
      </c>
      <c r="AU27" s="48">
        <v>242.90856096832641</v>
      </c>
      <c r="AV27" s="48">
        <v>249.24847440959974</v>
      </c>
      <c r="AW27" s="48">
        <v>255.52953596472165</v>
      </c>
      <c r="AX27" s="48">
        <v>253.51085263060037</v>
      </c>
      <c r="AY27" s="48">
        <v>252.42075596428876</v>
      </c>
      <c r="AZ27" s="48">
        <v>256.86336126926028</v>
      </c>
      <c r="BA27" s="48">
        <v>254.83414071523316</v>
      </c>
      <c r="BB27" s="48">
        <v>252.4776894160394</v>
      </c>
      <c r="BC27" s="48">
        <v>256.16386368151359</v>
      </c>
      <c r="BD27" s="48">
        <v>260.46741659136302</v>
      </c>
      <c r="BE27" s="48">
        <v>272.37077752958834</v>
      </c>
      <c r="BF27" s="48">
        <v>306.44436179853983</v>
      </c>
      <c r="BG27" s="48">
        <v>304.02345134033135</v>
      </c>
      <c r="BH27" s="48">
        <v>345.79627355449293</v>
      </c>
      <c r="BI27" s="48">
        <v>387.36098563574302</v>
      </c>
      <c r="BJ27" s="48">
        <v>456.15629668465101</v>
      </c>
      <c r="BK27" s="48">
        <v>529.96238548822748</v>
      </c>
      <c r="BL27" s="48">
        <v>526.46463374400514</v>
      </c>
      <c r="BM27" s="48">
        <v>552.78786543120532</v>
      </c>
      <c r="BN27" s="48">
        <v>528.79687207149107</v>
      </c>
      <c r="BO27" s="48">
        <v>524.61937678212621</v>
      </c>
      <c r="BP27" s="48">
        <v>548.6994061764259</v>
      </c>
      <c r="BQ27" s="48">
        <v>587.10836460877567</v>
      </c>
      <c r="BR27" s="48">
        <v>615.40698778291869</v>
      </c>
      <c r="BS27" s="48">
        <v>683.59408202926613</v>
      </c>
      <c r="BT27" s="48">
        <v>728.57457262679191</v>
      </c>
      <c r="BU27" s="48">
        <v>741.61605747681153</v>
      </c>
      <c r="BV27" s="48">
        <v>724.41056494334953</v>
      </c>
      <c r="BW27" s="48">
        <v>739.91295103313712</v>
      </c>
      <c r="BX27" s="48">
        <v>769.80543425487588</v>
      </c>
      <c r="BY27" s="48">
        <v>831.62081062554239</v>
      </c>
      <c r="BZ27" s="48">
        <v>863.47188767250066</v>
      </c>
      <c r="CA27" s="48">
        <v>902.06908105146135</v>
      </c>
      <c r="CB27" s="48">
        <v>891.87570043557992</v>
      </c>
      <c r="CC27" s="48">
        <v>883.40288128144198</v>
      </c>
      <c r="CD27" s="48">
        <v>939.41062395468521</v>
      </c>
      <c r="CE27" s="48">
        <v>975.5779329769407</v>
      </c>
      <c r="CF27" s="49">
        <v>0</v>
      </c>
      <c r="CG27" s="95"/>
      <c r="CH27" s="95"/>
      <c r="CI27" s="95"/>
      <c r="CJ27" s="74"/>
      <c r="CK27" s="74"/>
      <c r="CL27" s="74"/>
      <c r="CM27" s="74"/>
      <c r="CN27" s="32">
        <f t="shared" si="2"/>
        <v>0.20508228245600035</v>
      </c>
      <c r="CO27" s="32">
        <f t="shared" si="3"/>
        <v>3.8010742207999826E-2</v>
      </c>
      <c r="CP27" s="32">
        <f t="shared" si="16"/>
        <v>0.17181438440299979</v>
      </c>
      <c r="CQ27" s="32">
        <f t="shared" si="4"/>
        <v>4.1395435989999951E-2</v>
      </c>
      <c r="CR27" s="31">
        <f t="shared" si="5"/>
        <v>0.26404996770800016</v>
      </c>
      <c r="CS27" s="31">
        <f t="shared" si="6"/>
        <v>0.35910598451199993</v>
      </c>
      <c r="CT27" s="31">
        <f t="shared" si="7"/>
        <v>-3.5049970000001762E-3</v>
      </c>
      <c r="CU27" s="31">
        <f t="shared" si="8"/>
        <v>0.17305424660000024</v>
      </c>
      <c r="CV27" s="14">
        <f t="shared" si="9"/>
        <v>0.52648676827513863</v>
      </c>
      <c r="CW27" s="14">
        <f t="shared" si="10"/>
        <v>1.0082176881018765</v>
      </c>
      <c r="CX27" s="14">
        <f t="shared" si="11"/>
        <v>0.29978797248815181</v>
      </c>
      <c r="CY27" s="14">
        <f t="shared" si="12"/>
        <v>0.21245240460035975</v>
      </c>
      <c r="CZ27" s="14">
        <f t="shared" si="13"/>
        <v>0.16059936063867353</v>
      </c>
    </row>
    <row r="28" spans="1:104" s="4" customFormat="1" x14ac:dyDescent="0.25">
      <c r="A28" s="5" t="s">
        <v>123</v>
      </c>
      <c r="B28" s="5" t="s">
        <v>87</v>
      </c>
      <c r="C28" s="5" t="s">
        <v>19</v>
      </c>
      <c r="D28" s="6" t="s">
        <v>46</v>
      </c>
      <c r="E28" s="47">
        <v>100</v>
      </c>
      <c r="F28" s="47">
        <v>107.4004595976176</v>
      </c>
      <c r="G28" s="47">
        <v>116.17502227641513</v>
      </c>
      <c r="H28" s="47">
        <v>126.40810392533885</v>
      </c>
      <c r="I28" s="47">
        <v>137.19457862402103</v>
      </c>
      <c r="J28" s="47">
        <v>153.54781222154483</v>
      </c>
      <c r="K28" s="47">
        <v>155.11419593865779</v>
      </c>
      <c r="L28" s="47">
        <v>156.24912066782349</v>
      </c>
      <c r="M28" s="47">
        <v>157.80143507011212</v>
      </c>
      <c r="N28" s="47">
        <v>160.75599118322936</v>
      </c>
      <c r="O28" s="47">
        <v>163.36350419734558</v>
      </c>
      <c r="P28" s="47">
        <v>167.63119636073725</v>
      </c>
      <c r="Q28" s="47">
        <v>168.55508136753744</v>
      </c>
      <c r="R28" s="47">
        <v>172.42414294423864</v>
      </c>
      <c r="S28" s="47">
        <v>183.29503353186701</v>
      </c>
      <c r="T28" s="47">
        <v>188.18646531913896</v>
      </c>
      <c r="U28" s="47">
        <v>185.47108755803595</v>
      </c>
      <c r="V28" s="47">
        <v>184.72072410073631</v>
      </c>
      <c r="W28" s="47">
        <v>186.68573840453971</v>
      </c>
      <c r="X28" s="47">
        <v>186.98588378745956</v>
      </c>
      <c r="Y28" s="47">
        <v>188.90869014678987</v>
      </c>
      <c r="Z28" s="47">
        <v>192.10711438352951</v>
      </c>
      <c r="AA28" s="47">
        <v>193.93143553908925</v>
      </c>
      <c r="AB28" s="47">
        <v>193.98302302677862</v>
      </c>
      <c r="AC28" s="47">
        <v>196.61398489893546</v>
      </c>
      <c r="AD28" s="47">
        <v>198.30230267785959</v>
      </c>
      <c r="AE28" s="47">
        <v>200.27200675327114</v>
      </c>
      <c r="AF28" s="47">
        <v>204.28176147821603</v>
      </c>
      <c r="AG28" s="47">
        <v>205.06026356516438</v>
      </c>
      <c r="AH28" s="47">
        <v>206.58443933780424</v>
      </c>
      <c r="AI28" s="47">
        <v>209.37485344463727</v>
      </c>
      <c r="AJ28" s="47">
        <v>210.1111475871125</v>
      </c>
      <c r="AK28" s="47">
        <v>211.3117291187919</v>
      </c>
      <c r="AL28" s="47">
        <v>213.11729118791916</v>
      </c>
      <c r="AM28" s="47">
        <v>216.02025981334711</v>
      </c>
      <c r="AN28" s="47">
        <v>218.46832059278714</v>
      </c>
      <c r="AO28" s="47">
        <v>219.7439384701965</v>
      </c>
      <c r="AP28" s="47">
        <v>221.6432959714862</v>
      </c>
      <c r="AQ28" s="47">
        <v>223.80059091122263</v>
      </c>
      <c r="AR28" s="47">
        <v>228.57008863668341</v>
      </c>
      <c r="AS28" s="47">
        <v>233.82263283778082</v>
      </c>
      <c r="AT28" s="47">
        <v>236.74436054964124</v>
      </c>
      <c r="AU28" s="47">
        <v>240.72597664493739</v>
      </c>
      <c r="AV28" s="47">
        <v>242.91141021432261</v>
      </c>
      <c r="AW28" s="47">
        <v>245.52361300004688</v>
      </c>
      <c r="AX28" s="47">
        <v>249.64592224358677</v>
      </c>
      <c r="AY28" s="47">
        <v>251.86418421422877</v>
      </c>
      <c r="AZ28" s="47">
        <v>256.75561600150075</v>
      </c>
      <c r="BA28" s="47">
        <v>261.38911035032595</v>
      </c>
      <c r="BB28" s="47">
        <v>264.31552783379453</v>
      </c>
      <c r="BC28" s="47">
        <v>267.62650658912912</v>
      </c>
      <c r="BD28" s="47">
        <v>274.03273460582471</v>
      </c>
      <c r="BE28" s="47">
        <v>283.65614594569246</v>
      </c>
      <c r="BF28" s="47">
        <v>322.16386061998782</v>
      </c>
      <c r="BG28" s="47">
        <v>357.93743844674765</v>
      </c>
      <c r="BH28" s="47">
        <v>375.14890024855788</v>
      </c>
      <c r="BI28" s="47">
        <v>395.64789194766217</v>
      </c>
      <c r="BJ28" s="47">
        <v>424.3258453313324</v>
      </c>
      <c r="BK28" s="47">
        <v>436.97415935843924</v>
      </c>
      <c r="BL28" s="47">
        <v>458.61276555831728</v>
      </c>
      <c r="BM28" s="47">
        <v>469.46020728790512</v>
      </c>
      <c r="BN28" s="47">
        <v>476.31665337898045</v>
      </c>
      <c r="BO28" s="47">
        <v>490.96749988275576</v>
      </c>
      <c r="BP28" s="47">
        <v>508.37124232049905</v>
      </c>
      <c r="BQ28" s="47">
        <v>523.03146836749056</v>
      </c>
      <c r="BR28" s="47">
        <v>529.21727711860433</v>
      </c>
      <c r="BS28" s="47">
        <v>564.40463349434879</v>
      </c>
      <c r="BT28" s="47">
        <v>582.15541903109317</v>
      </c>
      <c r="BU28" s="47">
        <v>595.48374994137794</v>
      </c>
      <c r="BV28" s="47">
        <v>609.68906814238142</v>
      </c>
      <c r="BW28" s="47">
        <v>609.95169535243633</v>
      </c>
      <c r="BX28" s="47">
        <v>633.86484078225396</v>
      </c>
      <c r="BY28" s="47">
        <v>694.01116165642736</v>
      </c>
      <c r="BZ28" s="47">
        <v>757.07452047085303</v>
      </c>
      <c r="CA28" s="47">
        <v>793.05913801997838</v>
      </c>
      <c r="CB28" s="47">
        <v>820.2926417483468</v>
      </c>
      <c r="CC28" s="47">
        <v>847.20724100736288</v>
      </c>
      <c r="CD28" s="47">
        <v>872.00675327111571</v>
      </c>
      <c r="CE28" s="47">
        <v>930.46006659475677</v>
      </c>
      <c r="CF28" s="47">
        <v>972.60235426534734</v>
      </c>
      <c r="CG28" s="14">
        <f t="shared" ref="CG28:CG90" si="38">CF28/CE28-1</f>
        <v>4.5291882138285056E-2</v>
      </c>
      <c r="CH28" s="14">
        <f t="shared" ref="CH28" si="39">CF28/$CD28-1</f>
        <v>0.11536103432326916</v>
      </c>
      <c r="CI28" s="14">
        <f t="shared" ref="CI28:CI34" si="40">CF28/BT28-1</f>
        <v>0.67069191915123305</v>
      </c>
      <c r="CJ28" s="73"/>
      <c r="CK28" s="73"/>
      <c r="CL28" s="73"/>
      <c r="CM28" s="73"/>
      <c r="CN28" s="31">
        <f t="shared" si="2"/>
        <v>0.12521600425362234</v>
      </c>
      <c r="CO28" s="31">
        <f t="shared" si="3"/>
        <v>6.4453632604843492E-2</v>
      </c>
      <c r="CP28" s="31">
        <f t="shared" si="16"/>
        <v>0.25114864714891327</v>
      </c>
      <c r="CQ28" s="31">
        <f t="shared" si="4"/>
        <v>9.9548207020531798E-2</v>
      </c>
      <c r="CR28" s="31">
        <f t="shared" si="5"/>
        <v>0.22809520343547574</v>
      </c>
      <c r="CS28" s="31">
        <f t="shared" si="6"/>
        <v>0.15914371058745425</v>
      </c>
      <c r="CT28" s="31">
        <f t="shared" si="7"/>
        <v>7.0549135903466897E-2</v>
      </c>
      <c r="CU28" s="31">
        <f t="shared" si="8"/>
        <v>7.7906943422900055E-2</v>
      </c>
      <c r="CV28" s="14">
        <f t="shared" si="9"/>
        <v>0.64772918605166385</v>
      </c>
      <c r="CW28" s="14">
        <f t="shared" si="10"/>
        <v>0.64269597496178754</v>
      </c>
      <c r="CX28" s="14">
        <f t="shared" si="11"/>
        <v>0.36080901725401637</v>
      </c>
      <c r="CY28" s="14">
        <f t="shared" si="12"/>
        <v>0.14599318955732121</v>
      </c>
      <c r="CZ28" s="14">
        <f t="shared" si="13"/>
        <v>0.11836092210825622</v>
      </c>
    </row>
    <row r="29" spans="1:104" s="4" customFormat="1" x14ac:dyDescent="0.25">
      <c r="A29" s="7" t="s">
        <v>131</v>
      </c>
      <c r="B29" s="7" t="s">
        <v>86</v>
      </c>
      <c r="C29" s="7" t="s">
        <v>20</v>
      </c>
      <c r="D29" s="8" t="s">
        <v>40</v>
      </c>
      <c r="E29" s="48">
        <v>100</v>
      </c>
      <c r="F29" s="48">
        <v>108.61244019138756</v>
      </c>
      <c r="G29" s="48">
        <v>120.57416267942584</v>
      </c>
      <c r="H29" s="48">
        <v>135.40669856459331</v>
      </c>
      <c r="I29" s="48">
        <v>175.11961722488039</v>
      </c>
      <c r="J29" s="48">
        <v>188.99521531100478</v>
      </c>
      <c r="K29" s="48">
        <v>215.78947368421052</v>
      </c>
      <c r="L29" s="48">
        <v>215.78947368421052</v>
      </c>
      <c r="M29" s="48">
        <v>215.78947368421052</v>
      </c>
      <c r="N29" s="48">
        <v>215.78947368421052</v>
      </c>
      <c r="O29" s="48">
        <v>215.78947368421052</v>
      </c>
      <c r="P29" s="48">
        <v>215.78947368421052</v>
      </c>
      <c r="Q29" s="48">
        <v>215.78947368421052</v>
      </c>
      <c r="R29" s="48">
        <v>215.78947368421052</v>
      </c>
      <c r="S29" s="48">
        <v>215.78947368421052</v>
      </c>
      <c r="T29" s="48">
        <v>215.78947368421052</v>
      </c>
      <c r="U29" s="48">
        <v>215.78947368421052</v>
      </c>
      <c r="V29" s="48">
        <v>215.78947368421052</v>
      </c>
      <c r="W29" s="48">
        <v>272.02551834130782</v>
      </c>
      <c r="X29" s="48">
        <v>272.02551834130782</v>
      </c>
      <c r="Y29" s="48">
        <v>272.02551834130782</v>
      </c>
      <c r="Z29" s="48">
        <v>272.02551834130782</v>
      </c>
      <c r="AA29" s="48">
        <v>272.02551834130782</v>
      </c>
      <c r="AB29" s="48">
        <v>272.02551834130782</v>
      </c>
      <c r="AC29" s="48">
        <v>272.02551834130782</v>
      </c>
      <c r="AD29" s="48">
        <v>272.02551834130782</v>
      </c>
      <c r="AE29" s="48">
        <v>272.02551834130782</v>
      </c>
      <c r="AF29" s="48">
        <v>272.02551834130782</v>
      </c>
      <c r="AG29" s="48">
        <v>272.02551834130782</v>
      </c>
      <c r="AH29" s="48">
        <v>272.02551834130782</v>
      </c>
      <c r="AI29" s="48">
        <v>312.91866028708137</v>
      </c>
      <c r="AJ29" s="48">
        <v>312.91866028708137</v>
      </c>
      <c r="AK29" s="48">
        <v>312.91866028708137</v>
      </c>
      <c r="AL29" s="48">
        <v>312.91866028708137</v>
      </c>
      <c r="AM29" s="48">
        <v>312.91866028708137</v>
      </c>
      <c r="AN29" s="48">
        <v>312.91866028708137</v>
      </c>
      <c r="AO29" s="48">
        <v>312.91866028708137</v>
      </c>
      <c r="AP29" s="48">
        <v>312.91866028708137</v>
      </c>
      <c r="AQ29" s="48">
        <v>312.91866028708137</v>
      </c>
      <c r="AR29" s="48">
        <v>312.91866028708137</v>
      </c>
      <c r="AS29" s="48">
        <v>312.91866028708137</v>
      </c>
      <c r="AT29" s="48">
        <v>312.91866028708137</v>
      </c>
      <c r="AU29" s="48">
        <v>399.30887825624666</v>
      </c>
      <c r="AV29" s="48">
        <v>399.30887825624666</v>
      </c>
      <c r="AW29" s="48">
        <v>399.30887825624666</v>
      </c>
      <c r="AX29" s="48">
        <v>399.30887825624666</v>
      </c>
      <c r="AY29" s="48">
        <v>399.30887825624666</v>
      </c>
      <c r="AZ29" s="48">
        <v>399.30887825624666</v>
      </c>
      <c r="BA29" s="48">
        <v>399.30887825624666</v>
      </c>
      <c r="BB29" s="48">
        <v>399.30887825624666</v>
      </c>
      <c r="BC29" s="48">
        <v>399.30887825624666</v>
      </c>
      <c r="BD29" s="48">
        <v>399.30887825624666</v>
      </c>
      <c r="BE29" s="48">
        <v>399.30887825624666</v>
      </c>
      <c r="BF29" s="48">
        <v>399.30887825624666</v>
      </c>
      <c r="BG29" s="48">
        <v>532.05741626794259</v>
      </c>
      <c r="BH29" s="48">
        <v>532.05741626794259</v>
      </c>
      <c r="BI29" s="48">
        <v>532.05741626794259</v>
      </c>
      <c r="BJ29" s="48">
        <v>532.05741626794259</v>
      </c>
      <c r="BK29" s="48">
        <v>532.05741626794259</v>
      </c>
      <c r="BL29" s="48">
        <v>532.05741626794259</v>
      </c>
      <c r="BM29" s="48">
        <v>688.03827751196172</v>
      </c>
      <c r="BN29" s="48">
        <v>688.03827751196172</v>
      </c>
      <c r="BO29" s="48">
        <v>688.03827751196172</v>
      </c>
      <c r="BP29" s="48">
        <v>688.03827751196172</v>
      </c>
      <c r="BQ29" s="48">
        <v>688.03827751196172</v>
      </c>
      <c r="BR29" s="48">
        <v>688.03827751196172</v>
      </c>
      <c r="BS29" s="48">
        <v>1064.1148325358852</v>
      </c>
      <c r="BT29" s="48">
        <v>1064.1148325358852</v>
      </c>
      <c r="BU29" s="48">
        <v>1064.1148325358852</v>
      </c>
      <c r="BV29" s="48">
        <v>1064.1148325358852</v>
      </c>
      <c r="BW29" s="48">
        <v>1064.1148325358852</v>
      </c>
      <c r="BX29" s="48">
        <v>1064.1148325358852</v>
      </c>
      <c r="BY29" s="48">
        <v>1426.3157894736842</v>
      </c>
      <c r="BZ29" s="48">
        <v>1426.3157894736842</v>
      </c>
      <c r="CA29" s="48">
        <v>1426.3157894736842</v>
      </c>
      <c r="CB29" s="48">
        <v>1426.3157894736842</v>
      </c>
      <c r="CC29" s="48">
        <v>1426.3157894736842</v>
      </c>
      <c r="CD29" s="48">
        <v>1426.3157894736842</v>
      </c>
      <c r="CE29" s="48">
        <v>2126.7942583732056</v>
      </c>
      <c r="CF29" s="48">
        <v>2126.7942583732056</v>
      </c>
      <c r="CG29" s="30">
        <f t="shared" si="38"/>
        <v>0</v>
      </c>
      <c r="CH29" s="30">
        <f t="shared" ref="CH29" si="41">CF29/$CD29-1</f>
        <v>0.49111036564911092</v>
      </c>
      <c r="CI29" s="30">
        <f t="shared" si="40"/>
        <v>0.99865107913669049</v>
      </c>
      <c r="CJ29" s="80"/>
      <c r="CK29" s="80"/>
      <c r="CL29" s="80"/>
      <c r="CM29" s="80"/>
      <c r="CN29" s="32">
        <f t="shared" si="2"/>
        <v>0.54659248956884565</v>
      </c>
      <c r="CO29" s="32">
        <f t="shared" si="3"/>
        <v>0</v>
      </c>
      <c r="CP29" s="32">
        <f t="shared" si="16"/>
        <v>0.34037769784172656</v>
      </c>
      <c r="CQ29" s="32">
        <f t="shared" si="4"/>
        <v>0</v>
      </c>
      <c r="CR29" s="32">
        <f t="shared" si="5"/>
        <v>0.3324457462388497</v>
      </c>
      <c r="CS29" s="32">
        <f t="shared" si="6"/>
        <v>0</v>
      </c>
      <c r="CT29" s="32">
        <f t="shared" si="7"/>
        <v>0.29316546762589923</v>
      </c>
      <c r="CU29" s="32">
        <f t="shared" si="8"/>
        <v>0</v>
      </c>
      <c r="CV29" s="30">
        <f t="shared" si="9"/>
        <v>1.0730180806675937</v>
      </c>
      <c r="CW29" s="30">
        <f t="shared" si="10"/>
        <v>0.72307282652110239</v>
      </c>
      <c r="CX29" s="30">
        <f t="shared" si="11"/>
        <v>0.27607883112470244</v>
      </c>
      <c r="CY29" s="30">
        <f t="shared" si="12"/>
        <v>0.15032833020637915</v>
      </c>
      <c r="CZ29" s="30">
        <f t="shared" si="13"/>
        <v>0.26060606060606073</v>
      </c>
    </row>
    <row r="30" spans="1:104" s="4" customFormat="1" x14ac:dyDescent="0.25">
      <c r="A30" s="5" t="s">
        <v>132</v>
      </c>
      <c r="B30" s="5" t="s">
        <v>84</v>
      </c>
      <c r="C30" s="5" t="s">
        <v>21</v>
      </c>
      <c r="D30" s="6" t="s">
        <v>15</v>
      </c>
      <c r="E30" s="47">
        <v>100</v>
      </c>
      <c r="F30" s="47">
        <v>103.98866608544029</v>
      </c>
      <c r="G30" s="47">
        <v>59.45945945945946</v>
      </c>
      <c r="H30" s="47">
        <v>41.521360069747168</v>
      </c>
      <c r="I30" s="47">
        <v>58.544027898866602</v>
      </c>
      <c r="J30" s="47">
        <v>65.845684394071498</v>
      </c>
      <c r="K30" s="47">
        <v>70.542720139494335</v>
      </c>
      <c r="L30" s="47">
        <v>67.175239755884917</v>
      </c>
      <c r="M30" s="47">
        <v>70.771578029642541</v>
      </c>
      <c r="N30" s="47">
        <v>74.727550130775924</v>
      </c>
      <c r="O30" s="47">
        <v>73.060156931124681</v>
      </c>
      <c r="P30" s="47">
        <v>80.808631211857019</v>
      </c>
      <c r="Q30" s="47">
        <v>74.934612031386223</v>
      </c>
      <c r="R30" s="47">
        <v>76.068003487358311</v>
      </c>
      <c r="S30" s="47">
        <v>79.827811682650378</v>
      </c>
      <c r="T30" s="47">
        <v>71.174803836094156</v>
      </c>
      <c r="U30" s="47">
        <v>55.503487358326062</v>
      </c>
      <c r="V30" s="47">
        <v>49.487794245858758</v>
      </c>
      <c r="W30" s="47">
        <v>58.62031386224934</v>
      </c>
      <c r="X30" s="47">
        <v>62.358326068003478</v>
      </c>
      <c r="Y30" s="47">
        <v>65.540540540540533</v>
      </c>
      <c r="Z30" s="47">
        <v>69.649084568439406</v>
      </c>
      <c r="AA30" s="47">
        <v>58.304272013949429</v>
      </c>
      <c r="AB30" s="47">
        <v>63.720575414123793</v>
      </c>
      <c r="AC30" s="47">
        <v>63.84045335658238</v>
      </c>
      <c r="AD30" s="47">
        <v>60.047951176983439</v>
      </c>
      <c r="AE30" s="47">
        <v>58.925457715780297</v>
      </c>
      <c r="AF30" s="47">
        <v>59.045335658238884</v>
      </c>
      <c r="AG30" s="47">
        <v>60.124237140366162</v>
      </c>
      <c r="AH30" s="47">
        <v>66.543156059285096</v>
      </c>
      <c r="AI30" s="47">
        <v>56.190061028770714</v>
      </c>
      <c r="AJ30" s="47">
        <v>48.7794245858762</v>
      </c>
      <c r="AK30" s="47">
        <v>22.319093286835219</v>
      </c>
      <c r="AL30" s="47">
        <v>20.531822144725371</v>
      </c>
      <c r="AM30" s="47">
        <v>38.437227550130778</v>
      </c>
      <c r="AN30" s="47">
        <v>42.796425457715785</v>
      </c>
      <c r="AO30" s="47">
        <v>43.777244986922405</v>
      </c>
      <c r="AP30" s="47">
        <v>46.436355710549257</v>
      </c>
      <c r="AQ30" s="47">
        <v>42.197035745422838</v>
      </c>
      <c r="AR30" s="47">
        <v>39.003923278116822</v>
      </c>
      <c r="AS30" s="47">
        <v>49.411508282476021</v>
      </c>
      <c r="AT30" s="47">
        <v>52.877070619006105</v>
      </c>
      <c r="AU30" s="47">
        <v>56.887532693984312</v>
      </c>
      <c r="AV30" s="47">
        <v>68.112467306015688</v>
      </c>
      <c r="AW30" s="47">
        <v>64.472537053182208</v>
      </c>
      <c r="AX30" s="47">
        <v>69.180470793374013</v>
      </c>
      <c r="AY30" s="47">
        <v>72.972972972972954</v>
      </c>
      <c r="AZ30" s="47">
        <v>79.740627724498694</v>
      </c>
      <c r="BA30" s="47">
        <v>80.590671316477767</v>
      </c>
      <c r="BB30" s="47">
        <v>74.651264167393194</v>
      </c>
      <c r="BC30" s="47">
        <v>81.767654751525725</v>
      </c>
      <c r="BD30" s="47">
        <v>91.074542284219689</v>
      </c>
      <c r="BE30" s="47">
        <v>72.122929380993909</v>
      </c>
      <c r="BF30" s="47">
        <v>81.963818657367042</v>
      </c>
      <c r="BG30" s="47">
        <v>96.065823888404537</v>
      </c>
      <c r="BH30" s="47">
        <v>104.31560592850914</v>
      </c>
      <c r="BI30" s="47">
        <v>109.28509154315607</v>
      </c>
      <c r="BJ30" s="47">
        <v>114.09110723626851</v>
      </c>
      <c r="BK30" s="47">
        <v>124.9673060156931</v>
      </c>
      <c r="BL30" s="47">
        <v>115.2571926765475</v>
      </c>
      <c r="BM30" s="47">
        <v>106.73496076721882</v>
      </c>
      <c r="BN30" s="47">
        <v>97.591543156059274</v>
      </c>
      <c r="BO30" s="47">
        <v>86.628160418482992</v>
      </c>
      <c r="BP30" s="47">
        <v>93.929816913687873</v>
      </c>
      <c r="BQ30" s="47">
        <v>87.794245858761983</v>
      </c>
      <c r="BR30" s="47">
        <v>87.696163905841317</v>
      </c>
      <c r="BS30" s="47">
        <v>86.257628596338279</v>
      </c>
      <c r="BT30" s="47">
        <v>83.55492589363557</v>
      </c>
      <c r="BU30" s="47">
        <v>82.465126416739324</v>
      </c>
      <c r="BV30" s="47">
        <v>82.922842197035735</v>
      </c>
      <c r="BW30" s="47">
        <v>74.204446381865736</v>
      </c>
      <c r="BX30" s="47">
        <v>76.983435047951176</v>
      </c>
      <c r="BY30" s="47">
        <v>89.112903225806434</v>
      </c>
      <c r="BZ30" s="47">
        <v>91.139930252833466</v>
      </c>
      <c r="CA30" s="47">
        <v>98.942894507410642</v>
      </c>
      <c r="CB30" s="47">
        <v>88.295553618134264</v>
      </c>
      <c r="CC30" s="47">
        <v>82.781168265039213</v>
      </c>
      <c r="CD30" s="47">
        <v>78.084132519616389</v>
      </c>
      <c r="CE30" s="47">
        <v>82.661290322580641</v>
      </c>
      <c r="CF30" s="47">
        <v>85.287707061900605</v>
      </c>
      <c r="CG30" s="14">
        <f t="shared" si="38"/>
        <v>3.1773236651285508E-2</v>
      </c>
      <c r="CH30" s="14">
        <f t="shared" ref="CH30" si="42">CF30/$CD30-1</f>
        <v>9.2254012561060694E-2</v>
      </c>
      <c r="CI30" s="14">
        <f t="shared" si="40"/>
        <v>2.0738228772662071E-2</v>
      </c>
      <c r="CJ30" s="81"/>
      <c r="CK30" s="81"/>
      <c r="CL30" s="81"/>
      <c r="CM30" s="81"/>
      <c r="CN30" s="31">
        <f t="shared" si="2"/>
        <v>-5.9649558841804229E-2</v>
      </c>
      <c r="CO30" s="31">
        <f t="shared" si="3"/>
        <v>-6.6472842606052684E-2</v>
      </c>
      <c r="CP30" s="31">
        <f t="shared" si="16"/>
        <v>0.2852491506228767</v>
      </c>
      <c r="CQ30" s="31">
        <f t="shared" si="4"/>
        <v>-0.21081616918162804</v>
      </c>
      <c r="CR30" s="31">
        <f t="shared" si="5"/>
        <v>0.33333333333333348</v>
      </c>
      <c r="CS30" s="31">
        <f t="shared" si="6"/>
        <v>5.4646988432389021E-2</v>
      </c>
      <c r="CT30" s="31">
        <f t="shared" si="7"/>
        <v>-0.24839258698941002</v>
      </c>
      <c r="CU30" s="31">
        <f t="shared" si="8"/>
        <v>1.2328594791797709E-2</v>
      </c>
      <c r="CV30" s="14">
        <f t="shared" si="9"/>
        <v>-0.10960606437181553</v>
      </c>
      <c r="CW30" s="14">
        <f t="shared" si="10"/>
        <v>6.9937508310065066E-2</v>
      </c>
      <c r="CX30" s="14">
        <f t="shared" si="11"/>
        <v>0.55008244023083264</v>
      </c>
      <c r="CY30" s="14">
        <f t="shared" si="12"/>
        <v>-0.20537176547658043</v>
      </c>
      <c r="CZ30" s="14">
        <f t="shared" si="13"/>
        <v>0.34463774499009037</v>
      </c>
    </row>
    <row r="31" spans="1:104" s="4" customFormat="1" x14ac:dyDescent="0.25">
      <c r="A31" s="7" t="s">
        <v>133</v>
      </c>
      <c r="B31" s="7" t="s">
        <v>84</v>
      </c>
      <c r="C31" s="7" t="s">
        <v>22</v>
      </c>
      <c r="D31" s="8" t="s">
        <v>15</v>
      </c>
      <c r="E31" s="48">
        <v>100</v>
      </c>
      <c r="F31" s="48">
        <v>127.52375296912113</v>
      </c>
      <c r="G31" s="48">
        <v>85.777909738717341</v>
      </c>
      <c r="H31" s="48">
        <v>60.243467933491686</v>
      </c>
      <c r="I31" s="48">
        <v>110.57007125890736</v>
      </c>
      <c r="J31" s="48">
        <v>87.678147268408551</v>
      </c>
      <c r="K31" s="48">
        <v>88.925178147268412</v>
      </c>
      <c r="L31" s="48">
        <v>79.186460807600952</v>
      </c>
      <c r="M31" s="48">
        <v>81.146080760095003</v>
      </c>
      <c r="N31" s="48">
        <v>82.036817102137775</v>
      </c>
      <c r="O31" s="48">
        <v>87.648456057007124</v>
      </c>
      <c r="P31" s="48">
        <v>86.817102137767222</v>
      </c>
      <c r="Q31" s="48">
        <v>82.600950118764843</v>
      </c>
      <c r="R31" s="48">
        <v>86.579572446555815</v>
      </c>
      <c r="S31" s="48">
        <v>89.311163895486928</v>
      </c>
      <c r="T31" s="48">
        <v>96.823040380047516</v>
      </c>
      <c r="U31" s="48">
        <v>136.93586698337293</v>
      </c>
      <c r="V31" s="48">
        <v>87.292161520190021</v>
      </c>
      <c r="W31" s="48">
        <v>83.551068883610441</v>
      </c>
      <c r="X31" s="48">
        <v>83.4916864608076</v>
      </c>
      <c r="Y31" s="48">
        <v>79.038004750593828</v>
      </c>
      <c r="Z31" s="48">
        <v>76.454869358669825</v>
      </c>
      <c r="AA31" s="48">
        <v>72.862232779097397</v>
      </c>
      <c r="AB31" s="48">
        <v>68.527315914489307</v>
      </c>
      <c r="AC31" s="48">
        <v>66.300475059382421</v>
      </c>
      <c r="AD31" s="48">
        <v>67.844418052256529</v>
      </c>
      <c r="AE31" s="48">
        <v>69.180522565320672</v>
      </c>
      <c r="AF31" s="48">
        <v>78.176959619952484</v>
      </c>
      <c r="AG31" s="48">
        <v>67.725653206650833</v>
      </c>
      <c r="AH31" s="48">
        <v>64.994061757719706</v>
      </c>
      <c r="AI31" s="48">
        <v>54.661520190023751</v>
      </c>
      <c r="AJ31" s="48">
        <v>50</v>
      </c>
      <c r="AK31" s="48">
        <v>48.693586698337292</v>
      </c>
      <c r="AL31" s="48">
        <v>57.86817102137767</v>
      </c>
      <c r="AM31" s="48">
        <v>53.35510688836105</v>
      </c>
      <c r="AN31" s="48">
        <v>51.989311163895493</v>
      </c>
      <c r="AO31" s="48">
        <v>53.414489311163891</v>
      </c>
      <c r="AP31" s="48">
        <v>78.087885985748215</v>
      </c>
      <c r="AQ31" s="48">
        <v>75.029691211401428</v>
      </c>
      <c r="AR31" s="48">
        <v>99.584323040380056</v>
      </c>
      <c r="AS31" s="48">
        <v>85.570071258907362</v>
      </c>
      <c r="AT31" s="48">
        <v>75.38598574821853</v>
      </c>
      <c r="AU31" s="48">
        <v>76.12826603325415</v>
      </c>
      <c r="AV31" s="48">
        <v>82.986935866983373</v>
      </c>
      <c r="AW31" s="48">
        <v>77.434679334916865</v>
      </c>
      <c r="AX31" s="48">
        <v>87.232779097387166</v>
      </c>
      <c r="AY31" s="48">
        <v>90.706650831353926</v>
      </c>
      <c r="AZ31" s="48">
        <v>98.931116389548691</v>
      </c>
      <c r="BA31" s="48">
        <v>116.21140142517814</v>
      </c>
      <c r="BB31" s="48">
        <v>129.95843230403801</v>
      </c>
      <c r="BC31" s="48">
        <v>174.19833729216151</v>
      </c>
      <c r="BD31" s="48">
        <v>161.10451306413302</v>
      </c>
      <c r="BE31" s="48">
        <v>135.59976247030878</v>
      </c>
      <c r="BF31" s="48">
        <v>110.74821852731591</v>
      </c>
      <c r="BG31" s="48">
        <v>144.71496437054631</v>
      </c>
      <c r="BH31" s="48">
        <v>130.70071258907362</v>
      </c>
      <c r="BI31" s="48">
        <v>167.51781472684087</v>
      </c>
      <c r="BJ31" s="48">
        <v>215.08313539192397</v>
      </c>
      <c r="BK31" s="48">
        <v>241.83491686460806</v>
      </c>
      <c r="BL31" s="48">
        <v>161.04513064133016</v>
      </c>
      <c r="BM31" s="48">
        <v>235.33254156769596</v>
      </c>
      <c r="BN31" s="48">
        <v>270.99168646080761</v>
      </c>
      <c r="BO31" s="48">
        <v>200.89073634204277</v>
      </c>
      <c r="BP31" s="48">
        <v>186.22327790973873</v>
      </c>
      <c r="BQ31" s="48">
        <v>202.43467933491686</v>
      </c>
      <c r="BR31" s="48">
        <v>132.86817102137766</v>
      </c>
      <c r="BS31" s="48">
        <v>79.691211401425178</v>
      </c>
      <c r="BT31" s="48">
        <v>81.621140142517817</v>
      </c>
      <c r="BU31" s="48">
        <v>65.795724465558195</v>
      </c>
      <c r="BV31" s="48">
        <v>70.665083135391924</v>
      </c>
      <c r="BW31" s="48">
        <v>66.983372921615199</v>
      </c>
      <c r="BX31" s="48">
        <v>83.076009501187656</v>
      </c>
      <c r="BY31" s="48">
        <v>78.325415676959622</v>
      </c>
      <c r="BZ31" s="48">
        <v>82.185273159144884</v>
      </c>
      <c r="CA31" s="48">
        <v>86.965558194774346</v>
      </c>
      <c r="CB31" s="48">
        <v>106.14608076009502</v>
      </c>
      <c r="CC31" s="48">
        <v>83.194774346793352</v>
      </c>
      <c r="CD31" s="48">
        <v>74.643705463182897</v>
      </c>
      <c r="CE31" s="48">
        <v>62.351543942992869</v>
      </c>
      <c r="CF31" s="48">
        <v>55.225653206650826</v>
      </c>
      <c r="CG31" s="30">
        <f t="shared" si="38"/>
        <v>-0.11428571428571432</v>
      </c>
      <c r="CH31" s="30">
        <f t="shared" ref="CH31" si="43">CF31/$CD31-1</f>
        <v>-0.2601431980906922</v>
      </c>
      <c r="CI31" s="30">
        <f t="shared" si="40"/>
        <v>-0.32339032375409249</v>
      </c>
      <c r="CJ31" s="80"/>
      <c r="CK31" s="80"/>
      <c r="CL31" s="80"/>
      <c r="CM31" s="80"/>
      <c r="CN31" s="32">
        <f t="shared" si="2"/>
        <v>-0.50480446927374301</v>
      </c>
      <c r="CO31" s="32">
        <f t="shared" si="3"/>
        <v>0.26263537906137202</v>
      </c>
      <c r="CP31" s="32">
        <f t="shared" si="16"/>
        <v>4.6819156540385931E-2</v>
      </c>
      <c r="CQ31" s="32">
        <f t="shared" si="4"/>
        <v>-0.14168658245134857</v>
      </c>
      <c r="CR31" s="32">
        <f t="shared" si="5"/>
        <v>0.5126005361930297</v>
      </c>
      <c r="CS31" s="32">
        <f t="shared" si="6"/>
        <v>-3.8638780574264509E-2</v>
      </c>
      <c r="CT31" s="32">
        <f t="shared" si="7"/>
        <v>0.24741887905604742</v>
      </c>
      <c r="CU31" s="32">
        <f t="shared" si="8"/>
        <v>-0.33860478864912813</v>
      </c>
      <c r="CV31" s="30">
        <f t="shared" si="9"/>
        <v>-0.43821229050279331</v>
      </c>
      <c r="CW31" s="30">
        <f t="shared" si="10"/>
        <v>0.19973190348525471</v>
      </c>
      <c r="CX31" s="30">
        <f t="shared" si="11"/>
        <v>0.46908231587239069</v>
      </c>
      <c r="CY31" s="30">
        <f t="shared" si="12"/>
        <v>0.15989036089538633</v>
      </c>
      <c r="CZ31" s="30">
        <f t="shared" si="13"/>
        <v>-0.25544217687074833</v>
      </c>
    </row>
    <row r="32" spans="1:104" s="4" customFormat="1" x14ac:dyDescent="0.25">
      <c r="A32" s="5" t="s">
        <v>128</v>
      </c>
      <c r="B32" s="5" t="s">
        <v>88</v>
      </c>
      <c r="C32" s="5" t="s">
        <v>68</v>
      </c>
      <c r="D32" s="6" t="s">
        <v>15</v>
      </c>
      <c r="E32" s="47">
        <v>100</v>
      </c>
      <c r="F32" s="47">
        <v>99.964024815535396</v>
      </c>
      <c r="G32" s="47">
        <v>92.269637228530513</v>
      </c>
      <c r="H32" s="47">
        <v>83.565743622757438</v>
      </c>
      <c r="I32" s="47">
        <v>81.468740509899973</v>
      </c>
      <c r="J32" s="47">
        <v>115.8960825851162</v>
      </c>
      <c r="K32" s="47">
        <v>117.7667109484269</v>
      </c>
      <c r="L32" s="47">
        <v>118.72570397012414</v>
      </c>
      <c r="M32" s="47">
        <v>120.97181108267081</v>
      </c>
      <c r="N32" s="47">
        <v>125.38453205905202</v>
      </c>
      <c r="O32" s="47">
        <v>130.87633160305728</v>
      </c>
      <c r="P32" s="47">
        <v>137.09033576834068</v>
      </c>
      <c r="Q32" s="47">
        <v>142.28784115753942</v>
      </c>
      <c r="R32" s="47">
        <v>156.08076548195052</v>
      </c>
      <c r="S32" s="47">
        <v>176.11137281168698</v>
      </c>
      <c r="T32" s="47">
        <v>183.91016791406091</v>
      </c>
      <c r="U32" s="47">
        <v>171.82042872694981</v>
      </c>
      <c r="V32" s="47">
        <v>163.64277218390538</v>
      </c>
      <c r="W32" s="47">
        <v>158.81059746963896</v>
      </c>
      <c r="X32" s="47">
        <v>155.90317418163622</v>
      </c>
      <c r="Y32" s="47">
        <v>152.95854128785328</v>
      </c>
      <c r="Z32" s="47">
        <v>157.57760644174252</v>
      </c>
      <c r="AA32" s="47">
        <v>166.95442709833793</v>
      </c>
      <c r="AB32" s="47">
        <v>171.27581540598604</v>
      </c>
      <c r="AC32" s="47">
        <v>170.27792143279137</v>
      </c>
      <c r="AD32" s="47">
        <v>162.16961006415534</v>
      </c>
      <c r="AE32" s="47">
        <v>158.89854744693756</v>
      </c>
      <c r="AF32" s="47">
        <v>155.3788570092797</v>
      </c>
      <c r="AG32" s="47">
        <v>153.84311509799028</v>
      </c>
      <c r="AH32" s="47">
        <v>152.88750476772759</v>
      </c>
      <c r="AI32" s="47">
        <v>152.10441170062737</v>
      </c>
      <c r="AJ32" s="47">
        <v>155.72220018988736</v>
      </c>
      <c r="AK32" s="47">
        <v>165.73665818189696</v>
      </c>
      <c r="AL32" s="47">
        <v>181.17018785206881</v>
      </c>
      <c r="AM32" s="47">
        <v>190.53686043436051</v>
      </c>
      <c r="AN32" s="47">
        <v>175.21834227296361</v>
      </c>
      <c r="AO32" s="47">
        <v>174.61284050617769</v>
      </c>
      <c r="AP32" s="47">
        <v>178.87672305943832</v>
      </c>
      <c r="AQ32" s="47">
        <v>192.2400455716606</v>
      </c>
      <c r="AR32" s="47">
        <v>201.62135979555765</v>
      </c>
      <c r="AS32" s="47">
        <v>219.39798375401119</v>
      </c>
      <c r="AT32" s="47">
        <v>232.10844681936368</v>
      </c>
      <c r="AU32" s="47">
        <v>247.04472084865543</v>
      </c>
      <c r="AV32" s="47">
        <v>253.81010371777188</v>
      </c>
      <c r="AW32" s="47">
        <v>271.84999713827085</v>
      </c>
      <c r="AX32" s="47">
        <v>301.7394586540272</v>
      </c>
      <c r="AY32" s="47">
        <v>318.34678225199076</v>
      </c>
      <c r="AZ32" s="47">
        <v>326.50752533786232</v>
      </c>
      <c r="BA32" s="47">
        <v>327.05213865882621</v>
      </c>
      <c r="BB32" s="47">
        <v>328.50331328425165</v>
      </c>
      <c r="BC32" s="47">
        <v>342.36727412878849</v>
      </c>
      <c r="BD32" s="47">
        <v>377.66735059412071</v>
      </c>
      <c r="BE32" s="47">
        <v>450.29711838552009</v>
      </c>
      <c r="BF32" s="47">
        <v>559.58511325322684</v>
      </c>
      <c r="BG32" s="47">
        <v>630.74341027059324</v>
      </c>
      <c r="BH32" s="47">
        <v>651.17317518960772</v>
      </c>
      <c r="BI32" s="47">
        <v>661.63076575954426</v>
      </c>
      <c r="BJ32" s="47">
        <v>684.49606851144063</v>
      </c>
      <c r="BK32" s="47">
        <v>698.00146406391411</v>
      </c>
      <c r="BL32" s="47">
        <v>714.54620787033843</v>
      </c>
      <c r="BM32" s="47">
        <v>720.17500641744334</v>
      </c>
      <c r="BN32" s="47">
        <v>748.13295112406695</v>
      </c>
      <c r="BO32" s="47">
        <v>758.35375329358453</v>
      </c>
      <c r="BP32" s="47">
        <v>775.1860258719463</v>
      </c>
      <c r="BQ32" s="47">
        <v>772.44942850138875</v>
      </c>
      <c r="BR32" s="47">
        <v>771.11157403902109</v>
      </c>
      <c r="BS32" s="47">
        <v>771.97416035483354</v>
      </c>
      <c r="BT32" s="47">
        <v>768.48660548580392</v>
      </c>
      <c r="BU32" s="47">
        <v>769.06842841254786</v>
      </c>
      <c r="BV32" s="47">
        <v>768.84009674071535</v>
      </c>
      <c r="BW32" s="47">
        <v>765.29841880873278</v>
      </c>
      <c r="BX32" s="47">
        <v>806.65858697907618</v>
      </c>
      <c r="BY32" s="47">
        <v>883.18859799452127</v>
      </c>
      <c r="BZ32" s="47">
        <v>926.13355710195492</v>
      </c>
      <c r="CA32" s="47">
        <v>946.07114041724105</v>
      </c>
      <c r="CB32" s="47">
        <v>949.51302895190418</v>
      </c>
      <c r="CC32" s="47">
        <v>960.36977711111842</v>
      </c>
      <c r="CD32" s="47">
        <v>988.67952172693629</v>
      </c>
      <c r="CE32" s="47">
        <v>1042.5353520565375</v>
      </c>
      <c r="CF32" s="47">
        <v>1068.595606868374</v>
      </c>
      <c r="CG32" s="14">
        <f t="shared" si="38"/>
        <v>2.4996998672926818E-2</v>
      </c>
      <c r="CH32" s="14">
        <f t="shared" ref="CH32" si="44">CF32/$CD32-1</f>
        <v>8.0831132217493051E-2</v>
      </c>
      <c r="CI32" s="14">
        <f t="shared" si="40"/>
        <v>0.39051949538255681</v>
      </c>
      <c r="CJ32" s="79"/>
      <c r="CK32" s="81"/>
      <c r="CL32" s="81"/>
      <c r="CM32" s="79"/>
      <c r="CN32" s="31">
        <f t="shared" si="2"/>
        <v>-2.6496108932347884E-3</v>
      </c>
      <c r="CO32" s="31">
        <f t="shared" si="3"/>
        <v>4.8877521398348112E-2</v>
      </c>
      <c r="CP32" s="31">
        <f t="shared" si="16"/>
        <v>0.17282721053061945</v>
      </c>
      <c r="CQ32" s="31">
        <f t="shared" si="4"/>
        <v>4.5037185354691145E-2</v>
      </c>
      <c r="CR32" s="31">
        <f t="shared" si="5"/>
        <v>0.18235948399888735</v>
      </c>
      <c r="CS32" s="31">
        <f t="shared" si="6"/>
        <v>7.9977299801117674E-2</v>
      </c>
      <c r="CT32" s="31">
        <f t="shared" si="7"/>
        <v>6.1308205040807362E-2</v>
      </c>
      <c r="CU32" s="31">
        <f t="shared" si="8"/>
        <v>1.6823046882841197E-2</v>
      </c>
      <c r="CV32" s="14">
        <f t="shared" si="9"/>
        <v>0.28214846594548115</v>
      </c>
      <c r="CW32" s="14">
        <f t="shared" si="10"/>
        <v>0.37800587573900124</v>
      </c>
      <c r="CX32" s="14">
        <f t="shared" si="11"/>
        <v>1.4108778500797903</v>
      </c>
      <c r="CY32" s="14">
        <f t="shared" si="12"/>
        <v>0.51816492245060508</v>
      </c>
      <c r="CZ32" s="14">
        <f t="shared" si="13"/>
        <v>-6.5724060235857973E-2</v>
      </c>
    </row>
    <row r="33" spans="1:104" s="4" customFormat="1" x14ac:dyDescent="0.25">
      <c r="A33" s="7" t="s">
        <v>128</v>
      </c>
      <c r="B33" s="7" t="s">
        <v>88</v>
      </c>
      <c r="C33" s="7" t="s">
        <v>69</v>
      </c>
      <c r="D33" s="8" t="s">
        <v>48</v>
      </c>
      <c r="E33" s="48">
        <v>100</v>
      </c>
      <c r="F33" s="48">
        <v>103.00201627959076</v>
      </c>
      <c r="G33" s="48">
        <v>119.82763592237322</v>
      </c>
      <c r="H33" s="48">
        <v>137.81202693165702</v>
      </c>
      <c r="I33" s="48">
        <v>143.32375588103596</v>
      </c>
      <c r="J33" s="48">
        <v>203.89000424008123</v>
      </c>
      <c r="K33" s="48">
        <v>207.18090429830295</v>
      </c>
      <c r="L33" s="48">
        <v>208.86801129017618</v>
      </c>
      <c r="M33" s="48">
        <v>212.81947175791439</v>
      </c>
      <c r="N33" s="48">
        <v>220.58254431840319</v>
      </c>
      <c r="O33" s="48">
        <v>230.24398418191683</v>
      </c>
      <c r="P33" s="48">
        <v>241.17596140968058</v>
      </c>
      <c r="Q33" s="48">
        <v>250.31966473600562</v>
      </c>
      <c r="R33" s="48">
        <v>274.58484554504582</v>
      </c>
      <c r="S33" s="48">
        <v>309.82366054461215</v>
      </c>
      <c r="T33" s="48">
        <v>323.54367878010987</v>
      </c>
      <c r="U33" s="48">
        <v>302.27482379261517</v>
      </c>
      <c r="V33" s="48">
        <v>287.88829415292059</v>
      </c>
      <c r="W33" s="48">
        <v>279.3872982520711</v>
      </c>
      <c r="X33" s="48">
        <v>274.27241832432856</v>
      </c>
      <c r="Y33" s="48">
        <v>269.09207745510247</v>
      </c>
      <c r="Z33" s="48">
        <v>277.21816069109127</v>
      </c>
      <c r="AA33" s="48">
        <v>293.71431794496243</v>
      </c>
      <c r="AB33" s="48">
        <v>301.31671364908232</v>
      </c>
      <c r="AC33" s="48">
        <v>299.56117021838537</v>
      </c>
      <c r="AD33" s="48">
        <v>285.29663596963746</v>
      </c>
      <c r="AE33" s="48">
        <v>279.54202411375968</v>
      </c>
      <c r="AF33" s="48">
        <v>273.35001414887768</v>
      </c>
      <c r="AG33" s="48">
        <v>270.64826256400841</v>
      </c>
      <c r="AH33" s="48">
        <v>268.96710656681557</v>
      </c>
      <c r="AI33" s="48">
        <v>267.58945129831943</v>
      </c>
      <c r="AJ33" s="48">
        <v>273.954040108931</v>
      </c>
      <c r="AK33" s="48">
        <v>291.57195986004399</v>
      </c>
      <c r="AL33" s="48">
        <v>318.72337308904372</v>
      </c>
      <c r="AM33" s="48">
        <v>335.20167735887372</v>
      </c>
      <c r="AN33" s="48">
        <v>308.25259794900529</v>
      </c>
      <c r="AO33" s="48">
        <v>307.18736990122642</v>
      </c>
      <c r="AP33" s="48">
        <v>314.68859869578074</v>
      </c>
      <c r="AQ33" s="48">
        <v>338.19800318041933</v>
      </c>
      <c r="AR33" s="48">
        <v>354.70206573562382</v>
      </c>
      <c r="AS33" s="48">
        <v>385.97556397143808</v>
      </c>
      <c r="AT33" s="48">
        <v>408.33642648277311</v>
      </c>
      <c r="AU33" s="48">
        <v>434.61304349376439</v>
      </c>
      <c r="AV33" s="48">
        <v>446.51503285442169</v>
      </c>
      <c r="AW33" s="48">
        <v>478.25168748461471</v>
      </c>
      <c r="AX33" s="48">
        <v>530.83467647999885</v>
      </c>
      <c r="AY33" s="48">
        <v>560.05108486307245</v>
      </c>
      <c r="AZ33" s="48">
        <v>574.40785952936528</v>
      </c>
      <c r="BA33" s="48">
        <v>575.36596967289813</v>
      </c>
      <c r="BB33" s="48">
        <v>577.91894639075906</v>
      </c>
      <c r="BC33" s="48">
        <v>602.30909808808622</v>
      </c>
      <c r="BD33" s="48">
        <v>664.41070307465611</v>
      </c>
      <c r="BE33" s="48">
        <v>792.18450985599316</v>
      </c>
      <c r="BF33" s="48">
        <v>984.44924598805221</v>
      </c>
      <c r="BG33" s="48">
        <v>1132.989186593946</v>
      </c>
      <c r="BH33" s="48">
        <v>1225.6459487042334</v>
      </c>
      <c r="BI33" s="48">
        <v>1303.9018160456228</v>
      </c>
      <c r="BJ33" s="48">
        <v>1350.3332722426121</v>
      </c>
      <c r="BK33" s="48">
        <v>1386.7697706356294</v>
      </c>
      <c r="BL33" s="48">
        <v>1424.1894473613108</v>
      </c>
      <c r="BM33" s="48">
        <v>1387.7277779326412</v>
      </c>
      <c r="BN33" s="48">
        <v>1352.1995891866072</v>
      </c>
      <c r="BO33" s="48">
        <v>1352.1995891866072</v>
      </c>
      <c r="BP33" s="48">
        <v>1352.1995891866072</v>
      </c>
      <c r="BQ33" s="48">
        <v>1352.1995891866072</v>
      </c>
      <c r="BR33" s="48">
        <v>1352.1995891866072</v>
      </c>
      <c r="BS33" s="48">
        <v>1352.1995891866072</v>
      </c>
      <c r="BT33" s="48">
        <v>1304.5592985951864</v>
      </c>
      <c r="BU33" s="48">
        <v>1258.5974564412484</v>
      </c>
      <c r="BV33" s="48">
        <v>1207.4354698369116</v>
      </c>
      <c r="BW33" s="48">
        <v>1158.3532179880413</v>
      </c>
      <c r="BX33" s="48">
        <v>1215.4781024398349</v>
      </c>
      <c r="BY33" s="48">
        <v>1275.4201348676997</v>
      </c>
      <c r="BZ33" s="48">
        <v>1275.4201348676997</v>
      </c>
      <c r="CA33" s="48">
        <v>1327.4309497693032</v>
      </c>
      <c r="CB33" s="48">
        <v>1381.5627323369918</v>
      </c>
      <c r="CC33" s="48">
        <v>1381.5627323369918</v>
      </c>
      <c r="CD33" s="48">
        <v>1545.2088379823083</v>
      </c>
      <c r="CE33" s="48">
        <v>1702.7428790146046</v>
      </c>
      <c r="CF33" s="48">
        <v>1766.4254626897509</v>
      </c>
      <c r="CG33" s="30">
        <f t="shared" si="38"/>
        <v>3.74000000000001E-2</v>
      </c>
      <c r="CH33" s="30">
        <f t="shared" ref="CH33" si="45">CF33/$CD33-1</f>
        <v>0.14316293000000013</v>
      </c>
      <c r="CI33" s="30">
        <f t="shared" si="40"/>
        <v>0.35403999234984918</v>
      </c>
      <c r="CJ33" s="74"/>
      <c r="CK33" s="74"/>
      <c r="CL33" s="74"/>
      <c r="CM33" s="74"/>
      <c r="CN33" s="32">
        <f t="shared" si="2"/>
        <v>-6.9222127778979514E-2</v>
      </c>
      <c r="CO33" s="32">
        <f t="shared" si="3"/>
        <v>-3.4259845179836712E-2</v>
      </c>
      <c r="CP33" s="32">
        <f t="shared" si="16"/>
        <v>9.2106017463206236E-2</v>
      </c>
      <c r="CQ33" s="32">
        <f t="shared" si="4"/>
        <v>0.16405967350004391</v>
      </c>
      <c r="CR33" s="32">
        <f t="shared" si="5"/>
        <v>0.32449877061660892</v>
      </c>
      <c r="CS33" s="32">
        <f t="shared" si="6"/>
        <v>9.2252062107319954E-2</v>
      </c>
      <c r="CT33" s="32">
        <f t="shared" si="7"/>
        <v>-5.0547950841851819E-2</v>
      </c>
      <c r="CU33" s="32">
        <f t="shared" si="8"/>
        <v>0</v>
      </c>
      <c r="CV33" s="30">
        <f t="shared" si="9"/>
        <v>0.14273724850915137</v>
      </c>
      <c r="CW33" s="30">
        <f t="shared" si="10"/>
        <v>0.37355947469842254</v>
      </c>
      <c r="CX33" s="30">
        <f t="shared" si="11"/>
        <v>1.4108778500797898</v>
      </c>
      <c r="CY33" s="30">
        <f t="shared" si="12"/>
        <v>0.51816492245060464</v>
      </c>
      <c r="CZ33" s="30">
        <f t="shared" si="13"/>
        <v>-6.5724060235858195E-2</v>
      </c>
    </row>
    <row r="34" spans="1:104" s="4" customFormat="1" x14ac:dyDescent="0.25">
      <c r="A34" s="5" t="s">
        <v>128</v>
      </c>
      <c r="B34" s="5" t="s">
        <v>83</v>
      </c>
      <c r="C34" s="5" t="s">
        <v>23</v>
      </c>
      <c r="D34" s="6" t="s">
        <v>15</v>
      </c>
      <c r="E34" s="47">
        <v>100</v>
      </c>
      <c r="F34" s="47">
        <v>100</v>
      </c>
      <c r="G34" s="47">
        <v>92.885375494071141</v>
      </c>
      <c r="H34" s="47">
        <v>66.007905138339922</v>
      </c>
      <c r="I34" s="47">
        <v>77.582693677851324</v>
      </c>
      <c r="J34" s="47">
        <v>107.3209296419257</v>
      </c>
      <c r="K34" s="47">
        <v>109.09292699476103</v>
      </c>
      <c r="L34" s="47">
        <v>110.06760331428092</v>
      </c>
      <c r="M34" s="47">
        <v>115.10009311917256</v>
      </c>
      <c r="N34" s="47">
        <v>114.85030005617507</v>
      </c>
      <c r="O34" s="47">
        <v>111.6500191028956</v>
      </c>
      <c r="P34" s="47">
        <v>110.55774566008942</v>
      </c>
      <c r="Q34" s="47">
        <v>102.76889574337527</v>
      </c>
      <c r="R34" s="47">
        <v>93.971103162922759</v>
      </c>
      <c r="S34" s="47">
        <v>101.03717891550355</v>
      </c>
      <c r="T34" s="47">
        <v>101.03880521612831</v>
      </c>
      <c r="U34" s="47">
        <v>98.540717552389367</v>
      </c>
      <c r="V34" s="47">
        <v>92.043572769895192</v>
      </c>
      <c r="W34" s="47">
        <v>91.615590974698264</v>
      </c>
      <c r="X34" s="47">
        <v>93.040034147324818</v>
      </c>
      <c r="Y34" s="47">
        <v>91.828922297169882</v>
      </c>
      <c r="Z34" s="47">
        <v>89.423143226133959</v>
      </c>
      <c r="AA34" s="47">
        <v>93.432439931624671</v>
      </c>
      <c r="AB34" s="47">
        <v>91.043324968042299</v>
      </c>
      <c r="AC34" s="47">
        <v>90.301981542675037</v>
      </c>
      <c r="AD34" s="47">
        <v>82.247640724389996</v>
      </c>
      <c r="AE34" s="47">
        <v>84.729369709264319</v>
      </c>
      <c r="AF34" s="47">
        <v>82.388389651188845</v>
      </c>
      <c r="AG34" s="47">
        <v>83.165678885216991</v>
      </c>
      <c r="AH34" s="47">
        <v>83.16024334600155</v>
      </c>
      <c r="AI34" s="47">
        <v>83.631985178245458</v>
      </c>
      <c r="AJ34" s="47">
        <v>80.228833418895974</v>
      </c>
      <c r="AK34" s="47">
        <v>75.18979869012405</v>
      </c>
      <c r="AL34" s="47">
        <v>75.605016981418757</v>
      </c>
      <c r="AM34" s="47">
        <v>74.812765420289082</v>
      </c>
      <c r="AN34" s="47">
        <v>76.797055421010157</v>
      </c>
      <c r="AO34" s="47">
        <v>78.941047928761492</v>
      </c>
      <c r="AP34" s="47">
        <v>84.228988892921421</v>
      </c>
      <c r="AQ34" s="47">
        <v>80.311531382112591</v>
      </c>
      <c r="AR34" s="47">
        <v>75.506836075513675</v>
      </c>
      <c r="AS34" s="47">
        <v>80.53856084987126</v>
      </c>
      <c r="AT34" s="47">
        <v>84.553190364701308</v>
      </c>
      <c r="AU34" s="47">
        <v>85.681749744194164</v>
      </c>
      <c r="AV34" s="47">
        <v>85.109694888167212</v>
      </c>
      <c r="AW34" s="47">
        <v>85.109512627673752</v>
      </c>
      <c r="AX34" s="47">
        <v>86.089016714355139</v>
      </c>
      <c r="AY34" s="47">
        <v>83.375195016020257</v>
      </c>
      <c r="AZ34" s="47">
        <v>81.634037066307243</v>
      </c>
      <c r="BA34" s="47">
        <v>84.218937350207753</v>
      </c>
      <c r="BB34" s="47">
        <v>85.330491264172167</v>
      </c>
      <c r="BC34" s="47">
        <v>79.811279209050667</v>
      </c>
      <c r="BD34" s="47">
        <v>74.736947583266783</v>
      </c>
      <c r="BE34" s="47">
        <v>54.766349554459282</v>
      </c>
      <c r="BF34" s="47">
        <v>53.162691749037762</v>
      </c>
      <c r="BG34" s="47">
        <v>52.874816428558745</v>
      </c>
      <c r="BH34" s="47">
        <v>54.54545454545454</v>
      </c>
      <c r="BI34" s="47">
        <v>90.118577075098813</v>
      </c>
      <c r="BJ34" s="47">
        <v>90.118577075098813</v>
      </c>
      <c r="BK34" s="47">
        <v>74.308300395256921</v>
      </c>
      <c r="BL34" s="47">
        <v>74.308300395256921</v>
      </c>
      <c r="BM34" s="47">
        <v>69.960474308300391</v>
      </c>
      <c r="BN34" s="47">
        <v>75.494071146245062</v>
      </c>
      <c r="BO34" s="47">
        <v>77.865612648221344</v>
      </c>
      <c r="BP34" s="47">
        <v>75.494071146245062</v>
      </c>
      <c r="BQ34" s="47">
        <v>78.260869565217391</v>
      </c>
      <c r="BR34" s="47">
        <v>71.146245059288532</v>
      </c>
      <c r="BS34" s="47">
        <v>77.865612648221344</v>
      </c>
      <c r="BT34" s="47">
        <v>84.980237154150188</v>
      </c>
      <c r="BU34" s="47">
        <v>81.818181818181827</v>
      </c>
      <c r="BV34" s="47">
        <v>74.308300395256921</v>
      </c>
      <c r="BW34" s="47">
        <v>67.984189723320156</v>
      </c>
      <c r="BX34" s="47">
        <v>67.984189723320156</v>
      </c>
      <c r="BY34" s="47">
        <v>67.984189723320156</v>
      </c>
      <c r="BZ34" s="47">
        <v>67.984189723320156</v>
      </c>
      <c r="CA34" s="47">
        <v>64.031620553359687</v>
      </c>
      <c r="CB34" s="47">
        <v>61.660079051383399</v>
      </c>
      <c r="CC34" s="47">
        <v>65.612648221343875</v>
      </c>
      <c r="CD34" s="47">
        <v>67.193675889328063</v>
      </c>
      <c r="CE34" s="47">
        <v>68.77470355731225</v>
      </c>
      <c r="CF34" s="47">
        <v>70.355731225296452</v>
      </c>
      <c r="CG34" s="14">
        <f t="shared" si="38"/>
        <v>2.2988505747126631E-2</v>
      </c>
      <c r="CH34" s="14">
        <f t="shared" ref="CH34" si="46">CF34/$CD34-1</f>
        <v>4.705882352941182E-2</v>
      </c>
      <c r="CI34" s="14">
        <f t="shared" si="40"/>
        <v>-0.17209302325581377</v>
      </c>
      <c r="CJ34" s="73"/>
      <c r="CK34" s="73"/>
      <c r="CL34" s="73"/>
      <c r="CM34" s="73"/>
      <c r="CN34" s="31">
        <f t="shared" si="2"/>
        <v>0.15000000000000013</v>
      </c>
      <c r="CO34" s="31">
        <f t="shared" si="3"/>
        <v>-0.16908212560386482</v>
      </c>
      <c r="CP34" s="31">
        <f t="shared" si="16"/>
        <v>-5.8139534883720811E-2</v>
      </c>
      <c r="CQ34" s="31">
        <f t="shared" si="4"/>
        <v>4.9382716049382713E-2</v>
      </c>
      <c r="CR34" s="31">
        <f t="shared" si="5"/>
        <v>0.69514699331848528</v>
      </c>
      <c r="CS34" s="31">
        <f t="shared" si="6"/>
        <v>-0.17543859649122806</v>
      </c>
      <c r="CT34" s="31">
        <f t="shared" si="7"/>
        <v>4.7872340425531901E-2</v>
      </c>
      <c r="CU34" s="31">
        <f t="shared" si="8"/>
        <v>-8.6294416243654859E-2</v>
      </c>
      <c r="CV34" s="14">
        <f t="shared" si="9"/>
        <v>-5.5555555555555469E-2</v>
      </c>
      <c r="CW34" s="14">
        <f t="shared" si="10"/>
        <v>0.338273942093541</v>
      </c>
      <c r="CX34" s="14">
        <f t="shared" si="11"/>
        <v>-0.37125149837951277</v>
      </c>
      <c r="CY34" s="14">
        <f t="shared" si="12"/>
        <v>1.6750155635117281E-2</v>
      </c>
      <c r="CZ34" s="14">
        <f t="shared" si="13"/>
        <v>-9.6512218686920948E-2</v>
      </c>
    </row>
    <row r="35" spans="1:104" s="4" customFormat="1" x14ac:dyDescent="0.25">
      <c r="A35" s="7" t="s">
        <v>128</v>
      </c>
      <c r="B35" s="7" t="s">
        <v>83</v>
      </c>
      <c r="C35" s="7" t="s">
        <v>24</v>
      </c>
      <c r="D35" s="8" t="s">
        <v>16</v>
      </c>
      <c r="E35" s="48">
        <v>100</v>
      </c>
      <c r="F35" s="48">
        <v>89.949748743718601</v>
      </c>
      <c r="G35" s="48">
        <v>89.949748743718601</v>
      </c>
      <c r="H35" s="48">
        <v>70.854271356783912</v>
      </c>
      <c r="I35" s="48">
        <v>86.262448225630123</v>
      </c>
      <c r="J35" s="48">
        <v>103.75284251129425</v>
      </c>
      <c r="K35" s="48">
        <v>101.12083102000646</v>
      </c>
      <c r="L35" s="48">
        <v>103.26118480112014</v>
      </c>
      <c r="M35" s="48">
        <v>101.20123391304875</v>
      </c>
      <c r="N35" s="48">
        <v>104.79906931863685</v>
      </c>
      <c r="O35" s="48">
        <v>109.25642013016055</v>
      </c>
      <c r="P35" s="48">
        <v>109.02825778134864</v>
      </c>
      <c r="Q35" s="48">
        <v>102.49300707847789</v>
      </c>
      <c r="R35" s="48">
        <v>96.478001637369516</v>
      </c>
      <c r="S35" s="48">
        <v>104.6435087935549</v>
      </c>
      <c r="T35" s="48">
        <v>106.79779205215334</v>
      </c>
      <c r="U35" s="48">
        <v>103.26537423098073</v>
      </c>
      <c r="V35" s="48">
        <v>100.28666378314834</v>
      </c>
      <c r="W35" s="48">
        <v>94.002750208804258</v>
      </c>
      <c r="X35" s="48">
        <v>98.539993367181964</v>
      </c>
      <c r="Y35" s="48">
        <v>98.911669973512943</v>
      </c>
      <c r="Z35" s="48">
        <v>96.667388038906594</v>
      </c>
      <c r="AA35" s="48">
        <v>101.51924081423654</v>
      </c>
      <c r="AB35" s="48">
        <v>96.635558746111499</v>
      </c>
      <c r="AC35" s="48">
        <v>97.595819053766988</v>
      </c>
      <c r="AD35" s="48">
        <v>89.251801215833837</v>
      </c>
      <c r="AE35" s="48">
        <v>93.210008737828304</v>
      </c>
      <c r="AF35" s="48">
        <v>89.276084322599999</v>
      </c>
      <c r="AG35" s="48">
        <v>91.627217602970049</v>
      </c>
      <c r="AH35" s="48">
        <v>89.899761765631311</v>
      </c>
      <c r="AI35" s="48">
        <v>93.064933658486879</v>
      </c>
      <c r="AJ35" s="48">
        <v>89.363518213923086</v>
      </c>
      <c r="AK35" s="48">
        <v>81.390381451674671</v>
      </c>
      <c r="AL35" s="48">
        <v>85.071831783749246</v>
      </c>
      <c r="AM35" s="48">
        <v>79.573702096316879</v>
      </c>
      <c r="AN35" s="48">
        <v>81.858196758075437</v>
      </c>
      <c r="AO35" s="48">
        <v>80.522177703827609</v>
      </c>
      <c r="AP35" s="48">
        <v>75.169134863599936</v>
      </c>
      <c r="AQ35" s="48">
        <v>86.145957426999175</v>
      </c>
      <c r="AR35" s="48">
        <v>80.683367434124108</v>
      </c>
      <c r="AS35" s="48">
        <v>83.864988979817895</v>
      </c>
      <c r="AT35" s="48">
        <v>109.05406820369079</v>
      </c>
      <c r="AU35" s="48">
        <v>112.06146622307966</v>
      </c>
      <c r="AV35" s="48">
        <v>111.18204747630496</v>
      </c>
      <c r="AW35" s="48">
        <v>113.58188802263585</v>
      </c>
      <c r="AX35" s="48">
        <v>111.46341792795351</v>
      </c>
      <c r="AY35" s="48">
        <v>121.34921350994783</v>
      </c>
      <c r="AZ35" s="48">
        <v>121.79620002657457</v>
      </c>
      <c r="BA35" s="48">
        <v>125.64818828042712</v>
      </c>
      <c r="BB35" s="48">
        <v>136.41299837942825</v>
      </c>
      <c r="BC35" s="48">
        <v>133.87598790320811</v>
      </c>
      <c r="BD35" s="48">
        <v>131.98876328291908</v>
      </c>
      <c r="BE35" s="48">
        <v>119.55497660748016</v>
      </c>
      <c r="BF35" s="48">
        <v>118.55304017955983</v>
      </c>
      <c r="BG35" s="48">
        <v>118.84058495564267</v>
      </c>
      <c r="BH35" s="48">
        <v>119.09547738693466</v>
      </c>
      <c r="BI35" s="48">
        <v>119.09547738693466</v>
      </c>
      <c r="BJ35" s="48">
        <v>119.09547738693466</v>
      </c>
      <c r="BK35" s="48">
        <v>119.59798994974875</v>
      </c>
      <c r="BL35" s="48">
        <v>119.59798994974875</v>
      </c>
      <c r="BM35" s="48">
        <v>119.59798994974875</v>
      </c>
      <c r="BN35" s="48">
        <v>119.59798994974875</v>
      </c>
      <c r="BO35" s="48">
        <v>128.14070351758795</v>
      </c>
      <c r="BP35" s="48">
        <v>122.1105527638191</v>
      </c>
      <c r="BQ35" s="48">
        <v>122.1105527638191</v>
      </c>
      <c r="BR35" s="48">
        <v>114.07035175879396</v>
      </c>
      <c r="BS35" s="48">
        <v>114.07035175879396</v>
      </c>
      <c r="BT35" s="48">
        <v>118.09045226130652</v>
      </c>
      <c r="BU35" s="48">
        <v>118.5929648241206</v>
      </c>
      <c r="BV35" s="48">
        <v>116.08040201005025</v>
      </c>
      <c r="BW35" s="48">
        <v>114.57286432160805</v>
      </c>
      <c r="BX35" s="48">
        <v>112.0603015075377</v>
      </c>
      <c r="BY35" s="48">
        <v>107.03517587939699</v>
      </c>
      <c r="BZ35" s="48">
        <v>107.03517587939699</v>
      </c>
      <c r="CA35" s="48">
        <v>108.5427135678392</v>
      </c>
      <c r="CB35" s="48">
        <v>108.04020100502511</v>
      </c>
      <c r="CC35" s="48">
        <v>112.0603015075377</v>
      </c>
      <c r="CD35" s="48">
        <v>112.0603015075377</v>
      </c>
      <c r="CE35" s="48">
        <v>109.04522613065326</v>
      </c>
      <c r="CF35" s="48">
        <v>109.04522613065326</v>
      </c>
      <c r="CG35" s="30">
        <f t="shared" si="38"/>
        <v>0</v>
      </c>
      <c r="CH35" s="30">
        <f t="shared" ref="CH35" si="47">CF35/$CD35-1</f>
        <v>-2.6905829596412745E-2</v>
      </c>
      <c r="CI35" s="30">
        <f t="shared" ref="CI35:CI98" si="48">CF35/BT35-1</f>
        <v>-7.6595744680851063E-2</v>
      </c>
      <c r="CJ35" s="74"/>
      <c r="CK35" s="74"/>
      <c r="CL35" s="74"/>
      <c r="CM35" s="74"/>
      <c r="CN35" s="32">
        <f t="shared" si="2"/>
        <v>3.9647577092511099E-2</v>
      </c>
      <c r="CO35" s="32">
        <f t="shared" si="3"/>
        <v>-5.5084745762711718E-2</v>
      </c>
      <c r="CP35" s="32">
        <f t="shared" si="16"/>
        <v>-3.1390134529148073E-2</v>
      </c>
      <c r="CQ35" s="32">
        <f t="shared" si="4"/>
        <v>3.240740740740744E-2</v>
      </c>
      <c r="CR35" s="32">
        <f t="shared" si="5"/>
        <v>4.5754812070044615E-3</v>
      </c>
      <c r="CS35" s="32">
        <f t="shared" si="6"/>
        <v>4.2194092827005925E-3</v>
      </c>
      <c r="CT35" s="32">
        <f t="shared" si="7"/>
        <v>7.1428571428571397E-2</v>
      </c>
      <c r="CU35" s="32">
        <f t="shared" si="8"/>
        <v>-0.10980392156862762</v>
      </c>
      <c r="CV35" s="30">
        <f t="shared" si="9"/>
        <v>-1.7621145374449143E-2</v>
      </c>
      <c r="CW35" s="30">
        <f t="shared" si="10"/>
        <v>-3.7811669898776157E-2</v>
      </c>
      <c r="CX35" s="30">
        <f t="shared" si="11"/>
        <v>8.710332528014364E-2</v>
      </c>
      <c r="CY35" s="30">
        <f t="shared" si="12"/>
        <v>0.21306292766375456</v>
      </c>
      <c r="CZ35" s="30">
        <f t="shared" si="13"/>
        <v>-0.10357211642793118</v>
      </c>
    </row>
    <row r="36" spans="1:104" s="4" customFormat="1" x14ac:dyDescent="0.25">
      <c r="A36" s="5" t="s">
        <v>128</v>
      </c>
      <c r="B36" s="5" t="s">
        <v>83</v>
      </c>
      <c r="C36" s="5" t="s">
        <v>25</v>
      </c>
      <c r="D36" s="6" t="s">
        <v>15</v>
      </c>
      <c r="E36" s="47">
        <v>100</v>
      </c>
      <c r="F36" s="47">
        <v>105.20833333333333</v>
      </c>
      <c r="G36" s="47">
        <v>96.875</v>
      </c>
      <c r="H36" s="47">
        <v>55.000000000000007</v>
      </c>
      <c r="I36" s="47">
        <v>73.127925117004679</v>
      </c>
      <c r="J36" s="47">
        <v>85.870581593316913</v>
      </c>
      <c r="K36" s="47">
        <v>86.279293412749055</v>
      </c>
      <c r="L36" s="47">
        <v>87.159026227067741</v>
      </c>
      <c r="M36" s="47">
        <v>87.02498314796091</v>
      </c>
      <c r="N36" s="47">
        <v>85.578712854977923</v>
      </c>
      <c r="O36" s="47">
        <v>84.11953188234682</v>
      </c>
      <c r="P36" s="47">
        <v>85.38064492595025</v>
      </c>
      <c r="Q36" s="47">
        <v>82.59097124431112</v>
      </c>
      <c r="R36" s="47">
        <v>76.915310290173124</v>
      </c>
      <c r="S36" s="47">
        <v>86.704299283452741</v>
      </c>
      <c r="T36" s="47">
        <v>89.169541273299444</v>
      </c>
      <c r="U36" s="47">
        <v>86.1956332384879</v>
      </c>
      <c r="V36" s="47">
        <v>84.172100935639349</v>
      </c>
      <c r="W36" s="47">
        <v>79.916384115855408</v>
      </c>
      <c r="X36" s="47">
        <v>84.95939156170418</v>
      </c>
      <c r="Y36" s="47">
        <v>83.963661192494598</v>
      </c>
      <c r="Z36" s="47">
        <v>81.086988095836602</v>
      </c>
      <c r="AA36" s="47">
        <v>85.241464854615842</v>
      </c>
      <c r="AB36" s="47">
        <v>86.814589331760743</v>
      </c>
      <c r="AC36" s="47">
        <v>84.819223029558131</v>
      </c>
      <c r="AD36" s="47">
        <v>74.308953558245349</v>
      </c>
      <c r="AE36" s="47">
        <v>76.551141689807039</v>
      </c>
      <c r="AF36" s="47">
        <v>75.685045290805448</v>
      </c>
      <c r="AG36" s="47">
        <v>75.262576729789416</v>
      </c>
      <c r="AH36" s="47">
        <v>80.085116036768767</v>
      </c>
      <c r="AI36" s="47">
        <v>76.340954545707788</v>
      </c>
      <c r="AJ36" s="47">
        <v>75.990177058782677</v>
      </c>
      <c r="AK36" s="47">
        <v>67.977791283648614</v>
      </c>
      <c r="AL36" s="47">
        <v>73.451332712911935</v>
      </c>
      <c r="AM36" s="47">
        <v>75.156875671452298</v>
      </c>
      <c r="AN36" s="47">
        <v>76.352928305739923</v>
      </c>
      <c r="AO36" s="47">
        <v>75.317999338100933</v>
      </c>
      <c r="AP36" s="47">
        <v>78.132451323695733</v>
      </c>
      <c r="AQ36" s="47">
        <v>81.751156721863111</v>
      </c>
      <c r="AR36" s="47">
        <v>81.286344194540561</v>
      </c>
      <c r="AS36" s="47">
        <v>86.703211502973147</v>
      </c>
      <c r="AT36" s="47">
        <v>91.025132186150387</v>
      </c>
      <c r="AU36" s="47">
        <v>92.240074712330255</v>
      </c>
      <c r="AV36" s="47">
        <v>91.624233149605232</v>
      </c>
      <c r="AW36" s="47">
        <v>91.624154757337422</v>
      </c>
      <c r="AX36" s="47">
        <v>92.67863423034477</v>
      </c>
      <c r="AY36" s="47">
        <v>89.757085139118885</v>
      </c>
      <c r="AZ36" s="47">
        <v>87.882651594429547</v>
      </c>
      <c r="BA36" s="47">
        <v>90.665411080792495</v>
      </c>
      <c r="BB36" s="47">
        <v>91.862048033464745</v>
      </c>
      <c r="BC36" s="47">
        <v>85.920372140086556</v>
      </c>
      <c r="BD36" s="47">
        <v>80.457629706055755</v>
      </c>
      <c r="BE36" s="47">
        <v>58.958397623823487</v>
      </c>
      <c r="BF36" s="47">
        <v>57.231989066127461</v>
      </c>
      <c r="BG36" s="47">
        <v>56.922078550839053</v>
      </c>
      <c r="BH36" s="47">
        <v>56.979166666666671</v>
      </c>
      <c r="BI36" s="47">
        <v>56.979166666666671</v>
      </c>
      <c r="BJ36" s="47">
        <v>56.979166666666671</v>
      </c>
      <c r="BK36" s="47">
        <v>56.979166666666671</v>
      </c>
      <c r="BL36" s="47">
        <v>56.979166666666671</v>
      </c>
      <c r="BM36" s="47">
        <v>56.979166666666671</v>
      </c>
      <c r="BN36" s="47">
        <v>56.979166666666671</v>
      </c>
      <c r="BO36" s="47">
        <v>56.979166666666671</v>
      </c>
      <c r="BP36" s="47">
        <v>56.979166666666671</v>
      </c>
      <c r="BQ36" s="47">
        <v>56.979166666666671</v>
      </c>
      <c r="BR36" s="47">
        <v>56.979166666666671</v>
      </c>
      <c r="BS36" s="47">
        <v>56.979166666666671</v>
      </c>
      <c r="BT36" s="47">
        <v>56.979166666666671</v>
      </c>
      <c r="BU36" s="47">
        <v>56.979166666666671</v>
      </c>
      <c r="BV36" s="47">
        <v>56.979166666666671</v>
      </c>
      <c r="BW36" s="47">
        <v>56.979166666666671</v>
      </c>
      <c r="BX36" s="47">
        <v>56.979166666666671</v>
      </c>
      <c r="BY36" s="47">
        <v>56.979166666666671</v>
      </c>
      <c r="BZ36" s="47">
        <v>56.979166666666671</v>
      </c>
      <c r="CA36" s="47">
        <v>56.979166666666671</v>
      </c>
      <c r="CB36" s="47">
        <v>56.979166666666671</v>
      </c>
      <c r="CC36" s="47">
        <v>56.979166666666671</v>
      </c>
      <c r="CD36" s="47">
        <v>56.979166666666671</v>
      </c>
      <c r="CE36" s="47">
        <v>56.979166666666671</v>
      </c>
      <c r="CF36" s="47">
        <v>56.979166666666671</v>
      </c>
      <c r="CG36" s="14">
        <f t="shared" si="38"/>
        <v>0</v>
      </c>
      <c r="CH36" s="14">
        <f t="shared" ref="CH36:CH67" si="49">CF36/$CD36-1</f>
        <v>0</v>
      </c>
      <c r="CI36" s="14">
        <f t="shared" si="48"/>
        <v>0</v>
      </c>
      <c r="CJ36" s="73"/>
      <c r="CK36" s="73"/>
      <c r="CL36" s="73"/>
      <c r="CM36" s="73"/>
      <c r="CN36" s="31">
        <f t="shared" si="2"/>
        <v>0</v>
      </c>
      <c r="CO36" s="31">
        <f t="shared" si="3"/>
        <v>0</v>
      </c>
      <c r="CP36" s="31">
        <f t="shared" si="16"/>
        <v>0</v>
      </c>
      <c r="CQ36" s="31">
        <f t="shared" si="4"/>
        <v>0</v>
      </c>
      <c r="CR36" s="31">
        <f t="shared" si="5"/>
        <v>-4.4175015334286805E-3</v>
      </c>
      <c r="CS36" s="31">
        <f t="shared" si="6"/>
        <v>0</v>
      </c>
      <c r="CT36" s="31">
        <f t="shared" si="7"/>
        <v>0</v>
      </c>
      <c r="CU36" s="31">
        <f t="shared" si="8"/>
        <v>0</v>
      </c>
      <c r="CV36" s="14">
        <f t="shared" si="9"/>
        <v>0</v>
      </c>
      <c r="CW36" s="14">
        <f t="shared" si="10"/>
        <v>-4.4175015334286805E-3</v>
      </c>
      <c r="CX36" s="14">
        <f t="shared" si="11"/>
        <v>-0.37125068987446752</v>
      </c>
      <c r="CY36" s="14">
        <f t="shared" si="12"/>
        <v>0.13660486106255787</v>
      </c>
      <c r="CZ36" s="14">
        <f t="shared" si="13"/>
        <v>-4.8555101434329395E-2</v>
      </c>
    </row>
    <row r="37" spans="1:104" s="4" customFormat="1" x14ac:dyDescent="0.25">
      <c r="A37" s="7" t="s">
        <v>128</v>
      </c>
      <c r="B37" s="7" t="s">
        <v>83</v>
      </c>
      <c r="C37" s="7" t="s">
        <v>26</v>
      </c>
      <c r="D37" s="8" t="s">
        <v>16</v>
      </c>
      <c r="E37" s="48">
        <v>100</v>
      </c>
      <c r="F37" s="48">
        <v>88.888888888888886</v>
      </c>
      <c r="G37" s="48">
        <v>90.598290598290603</v>
      </c>
      <c r="H37" s="48">
        <v>76.923076923076934</v>
      </c>
      <c r="I37" s="48">
        <v>87.158054117102708</v>
      </c>
      <c r="J37" s="48">
        <v>99.570561802805329</v>
      </c>
      <c r="K37" s="48">
        <v>96.950814715490438</v>
      </c>
      <c r="L37" s="48">
        <v>98.839081707770305</v>
      </c>
      <c r="M37" s="48">
        <v>96.581319279787309</v>
      </c>
      <c r="N37" s="48">
        <v>99.588651777203964</v>
      </c>
      <c r="O37" s="48">
        <v>102.67800843717075</v>
      </c>
      <c r="P37" s="48">
        <v>102.36227052050171</v>
      </c>
      <c r="Q37" s="48">
        <v>96.072177378640205</v>
      </c>
      <c r="R37" s="48">
        <v>88.745288964707498</v>
      </c>
      <c r="S37" s="48">
        <v>96.356532426673596</v>
      </c>
      <c r="T37" s="48">
        <v>99.030729892042828</v>
      </c>
      <c r="U37" s="48">
        <v>96.543509717162408</v>
      </c>
      <c r="V37" s="48">
        <v>93.758692800490252</v>
      </c>
      <c r="W37" s="48">
        <v>88.492510840332585</v>
      </c>
      <c r="X37" s="48">
        <v>92.251637114453303</v>
      </c>
      <c r="Y37" s="48">
        <v>92.218363363034939</v>
      </c>
      <c r="Z37" s="48">
        <v>89.87968779146172</v>
      </c>
      <c r="AA37" s="48">
        <v>95.346988589447093</v>
      </c>
      <c r="AB37" s="48">
        <v>89.995929995929998</v>
      </c>
      <c r="AC37" s="48">
        <v>91.311825310917456</v>
      </c>
      <c r="AD37" s="48">
        <v>83.850044329253294</v>
      </c>
      <c r="AE37" s="48">
        <v>87.568690582464598</v>
      </c>
      <c r="AF37" s="48">
        <v>83.956985100647955</v>
      </c>
      <c r="AG37" s="48">
        <v>86.025129871611881</v>
      </c>
      <c r="AH37" s="48">
        <v>84.136956524244695</v>
      </c>
      <c r="AI37" s="48">
        <v>86.916974600165716</v>
      </c>
      <c r="AJ37" s="48">
        <v>83.460078221123695</v>
      </c>
      <c r="AK37" s="48">
        <v>78.445487307981594</v>
      </c>
      <c r="AL37" s="48">
        <v>80.22349162114574</v>
      </c>
      <c r="AM37" s="48">
        <v>75.553542295739987</v>
      </c>
      <c r="AN37" s="48">
        <v>77.398812728901973</v>
      </c>
      <c r="AO37" s="48">
        <v>75.807739844589932</v>
      </c>
      <c r="AP37" s="48">
        <v>70.76810864507712</v>
      </c>
      <c r="AQ37" s="48">
        <v>79.835572533294481</v>
      </c>
      <c r="AR37" s="48">
        <v>74.77312952817276</v>
      </c>
      <c r="AS37" s="48">
        <v>77.721690148675194</v>
      </c>
      <c r="AT37" s="48">
        <v>79.547101851079788</v>
      </c>
      <c r="AU37" s="48">
        <v>81.740782476622613</v>
      </c>
      <c r="AV37" s="48">
        <v>81.099309730381037</v>
      </c>
      <c r="AW37" s="48">
        <v>81.099813381346934</v>
      </c>
      <c r="AX37" s="48">
        <v>79.587181989813246</v>
      </c>
      <c r="AY37" s="48">
        <v>76.450182406875015</v>
      </c>
      <c r="AZ37" s="48">
        <v>76.731784567623492</v>
      </c>
      <c r="BA37" s="48">
        <v>79.158542814491113</v>
      </c>
      <c r="BB37" s="48">
        <v>80.653951900331649</v>
      </c>
      <c r="BC37" s="48">
        <v>76.967669434552036</v>
      </c>
      <c r="BD37" s="48">
        <v>72.035071445122369</v>
      </c>
      <c r="BE37" s="48">
        <v>53.968748804940333</v>
      </c>
      <c r="BF37" s="48">
        <v>52.512932709308224</v>
      </c>
      <c r="BG37" s="48">
        <v>52.930735976632505</v>
      </c>
      <c r="BH37" s="48">
        <v>52.991452991452995</v>
      </c>
      <c r="BI37" s="48">
        <v>52.991452991452995</v>
      </c>
      <c r="BJ37" s="48">
        <v>52.991452991452995</v>
      </c>
      <c r="BK37" s="48">
        <v>52.991452991452995</v>
      </c>
      <c r="BL37" s="48">
        <v>52.991452991452995</v>
      </c>
      <c r="BM37" s="48">
        <v>52.991452991452995</v>
      </c>
      <c r="BN37" s="48">
        <v>52.991452991452995</v>
      </c>
      <c r="BO37" s="48">
        <v>52.991452991452995</v>
      </c>
      <c r="BP37" s="48">
        <v>52.991452991452995</v>
      </c>
      <c r="BQ37" s="48">
        <v>52.991452991452995</v>
      </c>
      <c r="BR37" s="48">
        <v>52.991452991452995</v>
      </c>
      <c r="BS37" s="48">
        <v>52.991452991452995</v>
      </c>
      <c r="BT37" s="48">
        <v>52.991452991452995</v>
      </c>
      <c r="BU37" s="48">
        <v>52.991452991452995</v>
      </c>
      <c r="BV37" s="48">
        <v>52.991452991452995</v>
      </c>
      <c r="BW37" s="48">
        <v>52.991452991452995</v>
      </c>
      <c r="BX37" s="48">
        <v>52.991452991452995</v>
      </c>
      <c r="BY37" s="48">
        <v>52.991452991452995</v>
      </c>
      <c r="BZ37" s="48">
        <v>52.991452991452995</v>
      </c>
      <c r="CA37" s="48">
        <v>52.991452991452995</v>
      </c>
      <c r="CB37" s="48">
        <v>52.991452991452995</v>
      </c>
      <c r="CC37" s="48">
        <v>52.991452991452995</v>
      </c>
      <c r="CD37" s="48">
        <v>52.991452991452995</v>
      </c>
      <c r="CE37" s="48">
        <v>52.991452991452995</v>
      </c>
      <c r="CF37" s="48">
        <v>52.991452991452995</v>
      </c>
      <c r="CG37" s="30">
        <f t="shared" si="38"/>
        <v>0</v>
      </c>
      <c r="CH37" s="30">
        <f t="shared" si="49"/>
        <v>0</v>
      </c>
      <c r="CI37" s="30">
        <f t="shared" si="48"/>
        <v>0</v>
      </c>
      <c r="CJ37" s="74"/>
      <c r="CK37" s="74"/>
      <c r="CL37" s="74"/>
      <c r="CM37" s="74"/>
      <c r="CN37" s="32">
        <f t="shared" si="2"/>
        <v>0</v>
      </c>
      <c r="CO37" s="32">
        <f t="shared" si="3"/>
        <v>0</v>
      </c>
      <c r="CP37" s="32">
        <f t="shared" si="16"/>
        <v>0</v>
      </c>
      <c r="CQ37" s="32">
        <f t="shared" si="4"/>
        <v>0</v>
      </c>
      <c r="CR37" s="32">
        <f t="shared" si="5"/>
        <v>9.1124273099292274E-3</v>
      </c>
      <c r="CS37" s="32">
        <f t="shared" si="6"/>
        <v>0</v>
      </c>
      <c r="CT37" s="32">
        <f t="shared" si="7"/>
        <v>0</v>
      </c>
      <c r="CU37" s="32">
        <f t="shared" si="8"/>
        <v>0</v>
      </c>
      <c r="CV37" s="30">
        <f t="shared" si="9"/>
        <v>0</v>
      </c>
      <c r="CW37" s="30">
        <f t="shared" si="10"/>
        <v>9.1124273099292274E-3</v>
      </c>
      <c r="CX37" s="30">
        <f t="shared" si="11"/>
        <v>-0.33985108838260703</v>
      </c>
      <c r="CY37" s="30">
        <f t="shared" si="12"/>
        <v>-5.4552183282768341E-2</v>
      </c>
      <c r="CZ37" s="30">
        <f t="shared" si="13"/>
        <v>-0.10262233814116539</v>
      </c>
    </row>
    <row r="38" spans="1:104" s="4" customFormat="1" x14ac:dyDescent="0.25">
      <c r="A38" s="5" t="s">
        <v>128</v>
      </c>
      <c r="B38" s="5" t="s">
        <v>83</v>
      </c>
      <c r="C38" s="5" t="s">
        <v>79</v>
      </c>
      <c r="D38" s="6" t="s">
        <v>15</v>
      </c>
      <c r="E38" s="47" t="s">
        <v>46</v>
      </c>
      <c r="F38" s="47" t="s">
        <v>46</v>
      </c>
      <c r="G38" s="47" t="s">
        <v>46</v>
      </c>
      <c r="H38" s="47" t="s">
        <v>46</v>
      </c>
      <c r="I38" s="47">
        <v>100</v>
      </c>
      <c r="J38" s="47">
        <v>135.86708060973353</v>
      </c>
      <c r="K38" s="47">
        <v>135.04901716390128</v>
      </c>
      <c r="L38" s="47">
        <v>139.79512839879152</v>
      </c>
      <c r="M38" s="47">
        <v>139.52504897623865</v>
      </c>
      <c r="N38" s="47">
        <v>139.64758814736115</v>
      </c>
      <c r="O38" s="47">
        <v>138.4235280358217</v>
      </c>
      <c r="P38" s="47">
        <v>140.57825153206392</v>
      </c>
      <c r="Q38" s="47">
        <v>131.30956754219477</v>
      </c>
      <c r="R38" s="47">
        <v>122.56990482504268</v>
      </c>
      <c r="S38" s="47">
        <v>125.94218671888019</v>
      </c>
      <c r="T38" s="47">
        <v>123.41330224219318</v>
      </c>
      <c r="U38" s="47">
        <v>119.63382280355384</v>
      </c>
      <c r="V38" s="47">
        <v>116.82529415934223</v>
      </c>
      <c r="W38" s="47">
        <v>110.37658874968872</v>
      </c>
      <c r="X38" s="47">
        <v>118.91357371463968</v>
      </c>
      <c r="Y38" s="47">
        <v>116.84244537651189</v>
      </c>
      <c r="Z38" s="47">
        <v>113.36416559132576</v>
      </c>
      <c r="AA38" s="47">
        <v>121.95871581116523</v>
      </c>
      <c r="AB38" s="47">
        <v>115.22815524508276</v>
      </c>
      <c r="AC38" s="47">
        <v>116.49233068539206</v>
      </c>
      <c r="AD38" s="47">
        <v>103.46641879131258</v>
      </c>
      <c r="AE38" s="47">
        <v>103.66550080475425</v>
      </c>
      <c r="AF38" s="47">
        <v>103.45591031895918</v>
      </c>
      <c r="AG38" s="47">
        <v>104.6026461995931</v>
      </c>
      <c r="AH38" s="47">
        <v>109.23320995849228</v>
      </c>
      <c r="AI38" s="47">
        <v>104.40301025353902</v>
      </c>
      <c r="AJ38" s="47">
        <v>107.04358796556095</v>
      </c>
      <c r="AK38" s="47">
        <v>94.662607783180135</v>
      </c>
      <c r="AL38" s="47">
        <v>98.664912037368467</v>
      </c>
      <c r="AM38" s="47">
        <v>97.808608628772348</v>
      </c>
      <c r="AN38" s="47">
        <v>103.65525399314419</v>
      </c>
      <c r="AO38" s="47">
        <v>104.70743116609351</v>
      </c>
      <c r="AP38" s="47">
        <v>113.86013269317239</v>
      </c>
      <c r="AQ38" s="47">
        <v>114.48160377662178</v>
      </c>
      <c r="AR38" s="47">
        <v>120.75198597744858</v>
      </c>
      <c r="AS38" s="47">
        <v>128.79881711188997</v>
      </c>
      <c r="AT38" s="47">
        <v>167.86584745449164</v>
      </c>
      <c r="AU38" s="47">
        <v>158.54067467756451</v>
      </c>
      <c r="AV38" s="47">
        <v>138.30978470632846</v>
      </c>
      <c r="AW38" s="47">
        <v>136.31471201803186</v>
      </c>
      <c r="AX38" s="47">
        <v>152.78082327277798</v>
      </c>
      <c r="AY38" s="47">
        <v>161.90709581967982</v>
      </c>
      <c r="AZ38" s="47">
        <v>172.71565748657414</v>
      </c>
      <c r="BA38" s="47">
        <v>178.18461097846722</v>
      </c>
      <c r="BB38" s="47">
        <v>171.59269531250001</v>
      </c>
      <c r="BC38" s="47">
        <v>175.99957031250003</v>
      </c>
      <c r="BD38" s="47">
        <v>191.42363281250002</v>
      </c>
      <c r="BE38" s="47">
        <v>191.42363281250002</v>
      </c>
      <c r="BF38" s="47">
        <v>175.99957031250003</v>
      </c>
      <c r="BG38" s="47">
        <v>175.99957031250003</v>
      </c>
      <c r="BH38" s="47">
        <v>187.56761718750002</v>
      </c>
      <c r="BI38" s="47">
        <v>188.11847656250004</v>
      </c>
      <c r="BJ38" s="47">
        <v>188.11847656250004</v>
      </c>
      <c r="BK38" s="47">
        <v>172.69441406250002</v>
      </c>
      <c r="BL38" s="47">
        <v>144.6005859375</v>
      </c>
      <c r="BM38" s="47">
        <v>143.4988671875</v>
      </c>
      <c r="BN38" s="47">
        <v>150.6600390625</v>
      </c>
      <c r="BO38" s="47">
        <v>160.57550781250001</v>
      </c>
      <c r="BP38" s="47">
        <v>154.5160546875</v>
      </c>
      <c r="BQ38" s="47">
        <v>151.76175781250001</v>
      </c>
      <c r="BR38" s="47">
        <v>153.96519531250001</v>
      </c>
      <c r="BS38" s="47">
        <v>163.88066406250002</v>
      </c>
      <c r="BT38" s="47">
        <v>173.79613281250002</v>
      </c>
      <c r="BU38" s="47">
        <v>169.38925781250001</v>
      </c>
      <c r="BV38" s="47">
        <v>155.23217187500001</v>
      </c>
      <c r="BW38" s="47">
        <v>149.5583203125</v>
      </c>
      <c r="BX38" s="47">
        <v>141.84628906250001</v>
      </c>
      <c r="BY38" s="47">
        <v>130.8291015625</v>
      </c>
      <c r="BZ38" s="47">
        <v>133.03253906250001</v>
      </c>
      <c r="CA38" s="47">
        <v>130.8291015625</v>
      </c>
      <c r="CB38" s="47">
        <v>129.7273828125</v>
      </c>
      <c r="CC38" s="47">
        <v>138.5411328125</v>
      </c>
      <c r="CD38" s="47">
        <v>144.04972656250001</v>
      </c>
      <c r="CE38" s="47">
        <v>146.25316406250002</v>
      </c>
      <c r="CF38" s="47">
        <v>140.7445703125</v>
      </c>
      <c r="CG38" s="14">
        <f t="shared" si="38"/>
        <v>-3.7664783427495352E-2</v>
      </c>
      <c r="CH38" s="14">
        <f t="shared" si="49"/>
        <v>-2.2944550669216079E-2</v>
      </c>
      <c r="CI38" s="14">
        <f t="shared" si="48"/>
        <v>-0.19017432646592713</v>
      </c>
      <c r="CJ38" s="73"/>
      <c r="CK38" s="73"/>
      <c r="CL38" s="73"/>
      <c r="CM38" s="73"/>
      <c r="CN38" s="31">
        <f t="shared" si="2"/>
        <v>0.10017889087656529</v>
      </c>
      <c r="CO38" s="31">
        <f t="shared" si="3"/>
        <v>-0.16260162601626016</v>
      </c>
      <c r="CP38" s="31">
        <f t="shared" si="16"/>
        <v>-7.7669902912621436E-2</v>
      </c>
      <c r="CQ38" s="31">
        <f t="shared" si="4"/>
        <v>0.1010526315789475</v>
      </c>
      <c r="CR38" s="31">
        <f t="shared" si="5"/>
        <v>6.8857589984350653E-2</v>
      </c>
      <c r="CS38" s="31">
        <f t="shared" si="6"/>
        <v>-0.23133235724743795</v>
      </c>
      <c r="CT38" s="31">
        <f t="shared" si="7"/>
        <v>0.11047619047619062</v>
      </c>
      <c r="CU38" s="31">
        <f t="shared" si="8"/>
        <v>-4.1166380789022239E-2</v>
      </c>
      <c r="CV38" s="14">
        <f t="shared" si="9"/>
        <v>-6.4400715563506239E-2</v>
      </c>
      <c r="CW38" s="14">
        <f t="shared" si="10"/>
        <v>-0.12519561815336466</v>
      </c>
      <c r="CX38" s="14">
        <f t="shared" si="11"/>
        <v>4.8453708609271562E-2</v>
      </c>
      <c r="CY38" s="14">
        <f t="shared" si="12"/>
        <v>0.53676567335409509</v>
      </c>
      <c r="CZ38" s="14">
        <f t="shared" si="13"/>
        <v>-6.4986647416396259E-2</v>
      </c>
    </row>
    <row r="39" spans="1:104" s="4" customFormat="1" x14ac:dyDescent="0.25">
      <c r="A39" s="7" t="s">
        <v>128</v>
      </c>
      <c r="B39" s="7" t="s">
        <v>83</v>
      </c>
      <c r="C39" s="7" t="s">
        <v>27</v>
      </c>
      <c r="D39" s="8" t="s">
        <v>40</v>
      </c>
      <c r="E39" s="48">
        <v>100</v>
      </c>
      <c r="F39" s="48">
        <v>131.23076923076928</v>
      </c>
      <c r="G39" s="48">
        <v>103.84615384615388</v>
      </c>
      <c r="H39" s="48">
        <v>67.846153846153868</v>
      </c>
      <c r="I39" s="48">
        <v>119.23076923076927</v>
      </c>
      <c r="J39" s="48">
        <v>172.70291777188331</v>
      </c>
      <c r="K39" s="48">
        <v>183.35543766578252</v>
      </c>
      <c r="L39" s="48">
        <v>184.46419098143241</v>
      </c>
      <c r="M39" s="48">
        <v>209.40318302387277</v>
      </c>
      <c r="N39" s="48">
        <v>206.57029177718843</v>
      </c>
      <c r="O39" s="48">
        <v>215.31299734748021</v>
      </c>
      <c r="P39" s="48">
        <v>222.5490716180372</v>
      </c>
      <c r="Q39" s="48">
        <v>228.70822281167116</v>
      </c>
      <c r="R39" s="48">
        <v>234.24668435013268</v>
      </c>
      <c r="S39" s="48">
        <v>286.92838196286488</v>
      </c>
      <c r="T39" s="48">
        <v>271.28912466843514</v>
      </c>
      <c r="U39" s="48">
        <v>253.49602122015921</v>
      </c>
      <c r="V39" s="48">
        <v>212.18037135278519</v>
      </c>
      <c r="W39" s="48">
        <v>240.5676392572945</v>
      </c>
      <c r="X39" s="48">
        <v>276.47214854111411</v>
      </c>
      <c r="Y39" s="48">
        <v>285.95490716180376</v>
      </c>
      <c r="Z39" s="48">
        <v>285.95490716180376</v>
      </c>
      <c r="AA39" s="48">
        <v>287.49336870026536</v>
      </c>
      <c r="AB39" s="48">
        <v>265.23342175066324</v>
      </c>
      <c r="AC39" s="48">
        <v>265.23342175066324</v>
      </c>
      <c r="AD39" s="48">
        <v>263.38726790450932</v>
      </c>
      <c r="AE39" s="48">
        <v>209.60212201591517</v>
      </c>
      <c r="AF39" s="48">
        <v>233.27851458885954</v>
      </c>
      <c r="AG39" s="48">
        <v>258.98673740053056</v>
      </c>
      <c r="AH39" s="48">
        <v>288.35809018567647</v>
      </c>
      <c r="AI39" s="48">
        <v>274.56498673740055</v>
      </c>
      <c r="AJ39" s="48">
        <v>282.5384615384616</v>
      </c>
      <c r="AK39" s="48">
        <v>223.36339522546425</v>
      </c>
      <c r="AL39" s="48">
        <v>284.44827586206907</v>
      </c>
      <c r="AM39" s="48">
        <v>284.44827586206907</v>
      </c>
      <c r="AN39" s="48">
        <v>288.51193633952266</v>
      </c>
      <c r="AO39" s="48">
        <v>315.85145888594172</v>
      </c>
      <c r="AP39" s="48">
        <v>334.81697612732097</v>
      </c>
      <c r="AQ39" s="48">
        <v>352.92042440318312</v>
      </c>
      <c r="AR39" s="48">
        <v>369.36074270557037</v>
      </c>
      <c r="AS39" s="48">
        <v>440.91246684350142</v>
      </c>
      <c r="AT39" s="48">
        <v>596.45623342175088</v>
      </c>
      <c r="AU39" s="48">
        <v>467.82493368700278</v>
      </c>
      <c r="AV39" s="48">
        <v>544.79575596816994</v>
      </c>
      <c r="AW39" s="48">
        <v>553.72413793103476</v>
      </c>
      <c r="AX39" s="48">
        <v>553.41644562334227</v>
      </c>
      <c r="AY39" s="48">
        <v>641.34482758620709</v>
      </c>
      <c r="AZ39" s="48">
        <v>659.75862068965534</v>
      </c>
      <c r="BA39" s="48">
        <v>659.75862068965534</v>
      </c>
      <c r="BB39" s="48">
        <v>651.19628647214881</v>
      </c>
      <c r="BC39" s="48">
        <v>646.89761273209569</v>
      </c>
      <c r="BD39" s="48">
        <v>770.22281167108758</v>
      </c>
      <c r="BE39" s="48">
        <v>1046.084880636605</v>
      </c>
      <c r="BF39" s="48">
        <v>978.65782493368738</v>
      </c>
      <c r="BG39" s="48">
        <v>1109.5066312997351</v>
      </c>
      <c r="BH39" s="48">
        <v>1298.2334217506636</v>
      </c>
      <c r="BI39" s="48">
        <v>1582.7161803713534</v>
      </c>
      <c r="BJ39" s="48">
        <v>1440.4748010610083</v>
      </c>
      <c r="BK39" s="48">
        <v>1233.5782493368706</v>
      </c>
      <c r="BL39" s="48">
        <v>983.57824933687027</v>
      </c>
      <c r="BM39" s="48">
        <v>1112.8885941644564</v>
      </c>
      <c r="BN39" s="48">
        <v>1199.0954907161808</v>
      </c>
      <c r="BO39" s="48">
        <v>1130.1299734748013</v>
      </c>
      <c r="BP39" s="48">
        <v>1112.8885941644564</v>
      </c>
      <c r="BQ39" s="48">
        <v>1091.6419098143238</v>
      </c>
      <c r="BR39" s="48">
        <v>1181.8541114058357</v>
      </c>
      <c r="BS39" s="48">
        <v>1276.6816976127325</v>
      </c>
      <c r="BT39" s="48">
        <v>1311.1644562334222</v>
      </c>
      <c r="BU39" s="48">
        <v>1311.1644562334222</v>
      </c>
      <c r="BV39" s="48">
        <v>1295.9336870026532</v>
      </c>
      <c r="BW39" s="48">
        <v>1293.9230769230774</v>
      </c>
      <c r="BX39" s="48">
        <v>1466.3368700265255</v>
      </c>
      <c r="BY39" s="48">
        <v>1518.0610079575599</v>
      </c>
      <c r="BZ39" s="48">
        <v>1625.8196286472148</v>
      </c>
      <c r="CA39" s="48">
        <v>1625.8196286472148</v>
      </c>
      <c r="CB39" s="48">
        <v>1625.8196286472148</v>
      </c>
      <c r="CC39" s="48">
        <v>1835.7931034482765</v>
      </c>
      <c r="CD39" s="48">
        <v>1987.8885941644569</v>
      </c>
      <c r="CE39" s="48">
        <v>2074.0954907161813</v>
      </c>
      <c r="CF39" s="48">
        <v>2117.1989389920432</v>
      </c>
      <c r="CG39" s="30">
        <f t="shared" si="38"/>
        <v>2.0781805113986529E-2</v>
      </c>
      <c r="CH39" s="30">
        <f t="shared" si="49"/>
        <v>6.5049090380207009E-2</v>
      </c>
      <c r="CI39" s="30">
        <f t="shared" si="48"/>
        <v>0.61474705093372761</v>
      </c>
      <c r="CJ39" s="74"/>
      <c r="CK39" s="74"/>
      <c r="CL39" s="74"/>
      <c r="CM39" s="74"/>
      <c r="CN39" s="32">
        <f t="shared" si="2"/>
        <v>0.10941311925020059</v>
      </c>
      <c r="CO39" s="32">
        <f t="shared" si="3"/>
        <v>0.118347025848204</v>
      </c>
      <c r="CP39" s="32">
        <f t="shared" si="16"/>
        <v>0.10876270104140828</v>
      </c>
      <c r="CQ39" s="32">
        <f t="shared" si="4"/>
        <v>0.22269934446449424</v>
      </c>
      <c r="CR39" s="32">
        <f t="shared" si="5"/>
        <v>0.6172314163825301</v>
      </c>
      <c r="CS39" s="32">
        <f t="shared" si="6"/>
        <v>-0.37855045551749344</v>
      </c>
      <c r="CT39" s="32">
        <f t="shared" si="7"/>
        <v>0.1489985410278607</v>
      </c>
      <c r="CU39" s="32">
        <f t="shared" si="8"/>
        <v>4.5768309083953129E-2</v>
      </c>
      <c r="CV39" s="30">
        <f t="shared" si="9"/>
        <v>0.68200844332624877</v>
      </c>
      <c r="CW39" s="30">
        <f t="shared" si="10"/>
        <v>0.20762750912037786</v>
      </c>
      <c r="CX39" s="30">
        <f t="shared" si="11"/>
        <v>0.6407873203358474</v>
      </c>
      <c r="CY39" s="30">
        <f t="shared" si="12"/>
        <v>1.0684567339091724</v>
      </c>
      <c r="CZ39" s="30">
        <f t="shared" si="13"/>
        <v>0.35902340234023411</v>
      </c>
    </row>
    <row r="40" spans="1:104" s="4" customFormat="1" x14ac:dyDescent="0.25">
      <c r="A40" s="5" t="s">
        <v>128</v>
      </c>
      <c r="B40" s="5" t="s">
        <v>83</v>
      </c>
      <c r="C40" s="5" t="s">
        <v>28</v>
      </c>
      <c r="D40" s="6" t="s">
        <v>15</v>
      </c>
      <c r="E40" s="47">
        <v>100</v>
      </c>
      <c r="F40" s="47">
        <v>96.792285742398903</v>
      </c>
      <c r="G40" s="47">
        <v>91.193545213027662</v>
      </c>
      <c r="H40" s="47">
        <v>56.400669093771526</v>
      </c>
      <c r="I40" s="47">
        <v>85.722719669388965</v>
      </c>
      <c r="J40" s="47">
        <v>95.336022827905154</v>
      </c>
      <c r="K40" s="47">
        <v>100.26566958575225</v>
      </c>
      <c r="L40" s="47">
        <v>101.52514021450361</v>
      </c>
      <c r="M40" s="47">
        <v>106.43895700088557</v>
      </c>
      <c r="N40" s="47">
        <v>101.77693068424678</v>
      </c>
      <c r="O40" s="47">
        <v>94.062239338380877</v>
      </c>
      <c r="P40" s="47">
        <v>98.652476618093871</v>
      </c>
      <c r="Q40" s="47">
        <v>97.348281011955009</v>
      </c>
      <c r="R40" s="47">
        <v>96.579229591960569</v>
      </c>
      <c r="S40" s="47">
        <v>94.705592537876527</v>
      </c>
      <c r="T40" s="47">
        <v>88.890669156050905</v>
      </c>
      <c r="U40" s="47">
        <v>86.472842955006314</v>
      </c>
      <c r="V40" s="47">
        <v>81.690894739594469</v>
      </c>
      <c r="W40" s="47">
        <v>81.061874850099585</v>
      </c>
      <c r="X40" s="47">
        <v>86.395746215236144</v>
      </c>
      <c r="Y40" s="47">
        <v>82.931276792005164</v>
      </c>
      <c r="Z40" s="47">
        <v>81.786825172275499</v>
      </c>
      <c r="AA40" s="47">
        <v>81.786825172275499</v>
      </c>
      <c r="AB40" s="47">
        <v>80.363734414277914</v>
      </c>
      <c r="AC40" s="47">
        <v>78.828787086965207</v>
      </c>
      <c r="AD40" s="47">
        <v>73.901987894029872</v>
      </c>
      <c r="AE40" s="47">
        <v>71.862293028154653</v>
      </c>
      <c r="AF40" s="47">
        <v>69.498023587528351</v>
      </c>
      <c r="AG40" s="47">
        <v>74.752074170745502</v>
      </c>
      <c r="AH40" s="47">
        <v>85.194938932398642</v>
      </c>
      <c r="AI40" s="47">
        <v>85.194938932398642</v>
      </c>
      <c r="AJ40" s="47">
        <v>84.147041183530135</v>
      </c>
      <c r="AK40" s="47">
        <v>76.119413454621352</v>
      </c>
      <c r="AL40" s="47">
        <v>70.220158911888191</v>
      </c>
      <c r="AM40" s="47">
        <v>71.470077740519812</v>
      </c>
      <c r="AN40" s="47">
        <v>77.880943713844431</v>
      </c>
      <c r="AO40" s="47">
        <v>80.637929121314528</v>
      </c>
      <c r="AP40" s="47">
        <v>92.911021933578581</v>
      </c>
      <c r="AQ40" s="47">
        <v>95.196633073144625</v>
      </c>
      <c r="AR40" s="47">
        <v>93.968596506501058</v>
      </c>
      <c r="AS40" s="47">
        <v>116.95331521199121</v>
      </c>
      <c r="AT40" s="47">
        <v>129.99360985812822</v>
      </c>
      <c r="AU40" s="47">
        <v>133.00946160683682</v>
      </c>
      <c r="AV40" s="47">
        <v>135.92236881602653</v>
      </c>
      <c r="AW40" s="47">
        <v>153.07577176060911</v>
      </c>
      <c r="AX40" s="47">
        <v>176.41982695410201</v>
      </c>
      <c r="AY40" s="47">
        <v>200.69519514298642</v>
      </c>
      <c r="AZ40" s="47">
        <v>191.8846760762093</v>
      </c>
      <c r="BA40" s="47">
        <v>179.7575645481929</v>
      </c>
      <c r="BB40" s="47">
        <v>172.72904377435856</v>
      </c>
      <c r="BC40" s="47">
        <v>160.37891714449194</v>
      </c>
      <c r="BD40" s="47">
        <v>162.88082825194601</v>
      </c>
      <c r="BE40" s="47">
        <v>154.13412777481651</v>
      </c>
      <c r="BF40" s="47">
        <v>147.46012004216695</v>
      </c>
      <c r="BG40" s="47">
        <v>157.56113826505538</v>
      </c>
      <c r="BH40" s="47">
        <v>170.05573652947427</v>
      </c>
      <c r="BI40" s="47">
        <v>168.27015129591479</v>
      </c>
      <c r="BJ40" s="47">
        <v>159.16673611080577</v>
      </c>
      <c r="BK40" s="47">
        <v>139.74839430528746</v>
      </c>
      <c r="BL40" s="47">
        <v>125.8574039113419</v>
      </c>
      <c r="BM40" s="47">
        <v>116.40551287760013</v>
      </c>
      <c r="BN40" s="47">
        <v>119.18760463537477</v>
      </c>
      <c r="BO40" s="47">
        <v>117.65008453557843</v>
      </c>
      <c r="BP40" s="47">
        <v>114.80295248981744</v>
      </c>
      <c r="BQ40" s="47">
        <v>112.6905781640048</v>
      </c>
      <c r="BR40" s="47">
        <v>124.39912923524491</v>
      </c>
      <c r="BS40" s="47">
        <v>135.74432982149924</v>
      </c>
      <c r="BT40" s="47">
        <v>148.12421270121999</v>
      </c>
      <c r="BU40" s="47">
        <v>152.15319128669313</v>
      </c>
      <c r="BV40" s="47">
        <v>143.69347385115302</v>
      </c>
      <c r="BW40" s="47">
        <v>137.06920470661484</v>
      </c>
      <c r="BX40" s="47">
        <v>140.67412479039879</v>
      </c>
      <c r="BY40" s="47">
        <v>138.42333879375241</v>
      </c>
      <c r="BZ40" s="47">
        <v>137.13600174297051</v>
      </c>
      <c r="CA40" s="47">
        <v>135.44922892153198</v>
      </c>
      <c r="CB40" s="47">
        <v>130.72205083217051</v>
      </c>
      <c r="CC40" s="47">
        <v>135.76792199429229</v>
      </c>
      <c r="CD40" s="47">
        <v>142.84143073019493</v>
      </c>
      <c r="CE40" s="47">
        <v>141.98438214581378</v>
      </c>
      <c r="CF40" s="47">
        <v>142.59491498904077</v>
      </c>
      <c r="CG40" s="14">
        <f t="shared" si="38"/>
        <v>4.2999999999999705E-3</v>
      </c>
      <c r="CH40" s="14">
        <f t="shared" si="49"/>
        <v>-1.7257999999998885E-3</v>
      </c>
      <c r="CI40" s="14">
        <f t="shared" si="48"/>
        <v>-3.7328790555885116E-2</v>
      </c>
      <c r="CJ40" s="73"/>
      <c r="CK40" s="73"/>
      <c r="CL40" s="73"/>
      <c r="CM40" s="73"/>
      <c r="CN40" s="31">
        <f t="shared" si="2"/>
        <v>0.22310495436799971</v>
      </c>
      <c r="CO40" s="31">
        <f t="shared" si="3"/>
        <v>-7.5444138892000079E-2</v>
      </c>
      <c r="CP40" s="31">
        <f t="shared" si="16"/>
        <v>-3.7141840240000001E-2</v>
      </c>
      <c r="CQ40" s="31">
        <f t="shared" si="4"/>
        <v>5.4575444006000007E-2</v>
      </c>
      <c r="CR40" s="31">
        <f t="shared" si="5"/>
        <v>0.14112311347499995</v>
      </c>
      <c r="CS40" s="31">
        <f t="shared" si="6"/>
        <v>-0.25205151988000007</v>
      </c>
      <c r="CT40" s="31">
        <f t="shared" si="7"/>
        <v>-6.5211255919000011E-2</v>
      </c>
      <c r="CU40" s="31">
        <f t="shared" si="8"/>
        <v>5.7365404592000235E-2</v>
      </c>
      <c r="CV40" s="14">
        <f t="shared" si="9"/>
        <v>0.14825104973262881</v>
      </c>
      <c r="CW40" s="14">
        <f t="shared" si="10"/>
        <v>-0.15638798341088855</v>
      </c>
      <c r="CX40" s="14">
        <f t="shared" si="11"/>
        <v>0.13436437531891943</v>
      </c>
      <c r="CY40" s="14">
        <f t="shared" si="12"/>
        <v>0.52583723267032201</v>
      </c>
      <c r="CZ40" s="14">
        <f t="shared" si="13"/>
        <v>4.2893938228660611E-2</v>
      </c>
    </row>
    <row r="41" spans="1:104" s="4" customFormat="1" x14ac:dyDescent="0.25">
      <c r="A41" s="7" t="s">
        <v>128</v>
      </c>
      <c r="B41" s="7" t="s">
        <v>83</v>
      </c>
      <c r="C41" s="7" t="s">
        <v>29</v>
      </c>
      <c r="D41" s="8" t="s">
        <v>15</v>
      </c>
      <c r="E41" s="48">
        <v>100</v>
      </c>
      <c r="F41" s="48">
        <v>101.02698348771648</v>
      </c>
      <c r="G41" s="48">
        <v>88.270237615787366</v>
      </c>
      <c r="H41" s="48">
        <v>60.682641965364482</v>
      </c>
      <c r="I41" s="48">
        <v>87.585581957309714</v>
      </c>
      <c r="J41" s="48">
        <v>97.925896093435369</v>
      </c>
      <c r="K41" s="48">
        <v>101.3693113169553</v>
      </c>
      <c r="L41" s="48">
        <v>101.3693113169553</v>
      </c>
      <c r="M41" s="48">
        <v>109.65118405155056</v>
      </c>
      <c r="N41" s="48">
        <v>106.82218350302055</v>
      </c>
      <c r="O41" s="48">
        <v>101.16060777736047</v>
      </c>
      <c r="P41" s="48">
        <v>102.57685628624351</v>
      </c>
      <c r="Q41" s="48">
        <v>101.16129566949334</v>
      </c>
      <c r="R41" s="48">
        <v>101.16129566949334</v>
      </c>
      <c r="S41" s="48">
        <v>96.710198660035644</v>
      </c>
      <c r="T41" s="48">
        <v>91.06232305828955</v>
      </c>
      <c r="U41" s="48">
        <v>88.257603508094221</v>
      </c>
      <c r="V41" s="48">
        <v>84.091844622512184</v>
      </c>
      <c r="W41" s="48">
        <v>84.091844622512184</v>
      </c>
      <c r="X41" s="48">
        <v>92.391709686754126</v>
      </c>
      <c r="Y41" s="48">
        <v>86.922120473298264</v>
      </c>
      <c r="Z41" s="48">
        <v>86.922120473298264</v>
      </c>
      <c r="AA41" s="48">
        <v>86.922120473298264</v>
      </c>
      <c r="AB41" s="48">
        <v>86.235435721559213</v>
      </c>
      <c r="AC41" s="48">
        <v>86.235435721559213</v>
      </c>
      <c r="AD41" s="48">
        <v>86.235435721559213</v>
      </c>
      <c r="AE41" s="48">
        <v>82.673912226258821</v>
      </c>
      <c r="AF41" s="48">
        <v>80.49132094348559</v>
      </c>
      <c r="AG41" s="48">
        <v>81.111104114750432</v>
      </c>
      <c r="AH41" s="48">
        <v>86.756436961137069</v>
      </c>
      <c r="AI41" s="48">
        <v>85.342307038670526</v>
      </c>
      <c r="AJ41" s="48">
        <v>82.517476675690531</v>
      </c>
      <c r="AK41" s="48">
        <v>82.517476675690531</v>
      </c>
      <c r="AL41" s="48">
        <v>76.171882719329915</v>
      </c>
      <c r="AM41" s="48">
        <v>74.762702889022307</v>
      </c>
      <c r="AN41" s="48">
        <v>78.994271872540978</v>
      </c>
      <c r="AO41" s="48">
        <v>80.431967620621222</v>
      </c>
      <c r="AP41" s="48">
        <v>87.743233477335707</v>
      </c>
      <c r="AQ41" s="48">
        <v>91.402126313340617</v>
      </c>
      <c r="AR41" s="48">
        <v>92.032800984902664</v>
      </c>
      <c r="AS41" s="48">
        <v>118.93398871278971</v>
      </c>
      <c r="AT41" s="48">
        <v>125.57050528296338</v>
      </c>
      <c r="AU41" s="48">
        <v>128.09447243915096</v>
      </c>
      <c r="AV41" s="48">
        <v>133.16701354774131</v>
      </c>
      <c r="AW41" s="48">
        <v>157.25692629852773</v>
      </c>
      <c r="AX41" s="48">
        <v>178.83257658668578</v>
      </c>
      <c r="AY41" s="48">
        <v>191.51180626668179</v>
      </c>
      <c r="AZ41" s="48">
        <v>177.56974677046736</v>
      </c>
      <c r="BA41" s="48">
        <v>177.56974677046736</v>
      </c>
      <c r="BB41" s="48">
        <v>175.01274241697263</v>
      </c>
      <c r="BC41" s="48">
        <v>158.96407393733625</v>
      </c>
      <c r="BD41" s="48">
        <v>159.69530867744797</v>
      </c>
      <c r="BE41" s="48">
        <v>154.87251035538904</v>
      </c>
      <c r="BF41" s="48">
        <v>152.79721871662684</v>
      </c>
      <c r="BG41" s="48">
        <v>152.79721871662684</v>
      </c>
      <c r="BH41" s="48">
        <v>182.37876026016576</v>
      </c>
      <c r="BI41" s="48">
        <v>184.84087352367803</v>
      </c>
      <c r="BJ41" s="48">
        <v>175.39550488661808</v>
      </c>
      <c r="BK41" s="48">
        <v>130.91520484737171</v>
      </c>
      <c r="BL41" s="48">
        <v>118.21642997717665</v>
      </c>
      <c r="BM41" s="48">
        <v>111.45445018248215</v>
      </c>
      <c r="BN41" s="48">
        <v>109.79377887476316</v>
      </c>
      <c r="BO41" s="48">
        <v>105.80826470160925</v>
      </c>
      <c r="BP41" s="48">
        <v>106.84518569568502</v>
      </c>
      <c r="BQ41" s="48">
        <v>102.29358078504885</v>
      </c>
      <c r="BR41" s="48">
        <v>108.18569103826768</v>
      </c>
      <c r="BS41" s="48">
        <v>115.31512807768951</v>
      </c>
      <c r="BT41" s="48">
        <v>122.91439501800927</v>
      </c>
      <c r="BU41" s="48">
        <v>121.04609621373552</v>
      </c>
      <c r="BV41" s="48">
        <v>116.64001831155555</v>
      </c>
      <c r="BW41" s="48">
        <v>109.96820926413457</v>
      </c>
      <c r="BX41" s="48">
        <v>109.96820926413457</v>
      </c>
      <c r="BY41" s="48">
        <v>105.96536644692007</v>
      </c>
      <c r="BZ41" s="48">
        <v>105.30838117494916</v>
      </c>
      <c r="CA41" s="48">
        <v>103.34964528509512</v>
      </c>
      <c r="CB41" s="48">
        <v>100.40418039446992</v>
      </c>
      <c r="CC41" s="48">
        <v>102.03072811686032</v>
      </c>
      <c r="CD41" s="48">
        <v>111.78486572483214</v>
      </c>
      <c r="CE41" s="48">
        <v>111.1476919902006</v>
      </c>
      <c r="CF41" s="48">
        <v>111.1476919902006</v>
      </c>
      <c r="CG41" s="30">
        <f t="shared" si="38"/>
        <v>0</v>
      </c>
      <c r="CH41" s="30">
        <f t="shared" si="49"/>
        <v>-5.7000000000000384E-3</v>
      </c>
      <c r="CI41" s="30">
        <f t="shared" si="48"/>
        <v>-9.5730878601197444E-2</v>
      </c>
      <c r="CJ41" s="74"/>
      <c r="CK41" s="74"/>
      <c r="CL41" s="74"/>
      <c r="CM41" s="74"/>
      <c r="CN41" s="32">
        <f t="shared" si="2"/>
        <v>0.11887343928799998</v>
      </c>
      <c r="CO41" s="32">
        <f t="shared" si="3"/>
        <v>-9.151792000000003E-2</v>
      </c>
      <c r="CP41" s="32">
        <f t="shared" si="16"/>
        <v>-6.0186157647999949E-2</v>
      </c>
      <c r="CQ41" s="32">
        <f t="shared" si="4"/>
        <v>8.1618281479999721E-2</v>
      </c>
      <c r="CR41" s="32">
        <f t="shared" si="5"/>
        <v>0.20971359999999994</v>
      </c>
      <c r="CS41" s="32">
        <f t="shared" si="6"/>
        <v>-0.36044215912000022</v>
      </c>
      <c r="CT41" s="32">
        <f t="shared" si="7"/>
        <v>-0.10496142776400008</v>
      </c>
      <c r="CU41" s="32">
        <f t="shared" si="8"/>
        <v>2.2469193152000244E-2</v>
      </c>
      <c r="CV41" s="30">
        <f t="shared" si="9"/>
        <v>3.3268490980857601E-2</v>
      </c>
      <c r="CW41" s="30">
        <f t="shared" si="10"/>
        <v>-0.29196557406646495</v>
      </c>
      <c r="CX41" s="30">
        <f t="shared" si="11"/>
        <v>0.21682411305354066</v>
      </c>
      <c r="CY41" s="30">
        <f t="shared" si="12"/>
        <v>0.44739122169359313</v>
      </c>
      <c r="CZ41" s="30">
        <f t="shared" si="13"/>
        <v>3.1686691504821063E-2</v>
      </c>
    </row>
    <row r="42" spans="1:104" s="4" customFormat="1" x14ac:dyDescent="0.25">
      <c r="A42" s="5" t="s">
        <v>128</v>
      </c>
      <c r="B42" s="5" t="s">
        <v>83</v>
      </c>
      <c r="C42" s="5" t="s">
        <v>30</v>
      </c>
      <c r="D42" s="6" t="s">
        <v>15</v>
      </c>
      <c r="E42" s="47">
        <v>100</v>
      </c>
      <c r="F42" s="47">
        <v>103.2314142550363</v>
      </c>
      <c r="G42" s="47">
        <v>95.49033643521831</v>
      </c>
      <c r="H42" s="47">
        <v>77.421004192657733</v>
      </c>
      <c r="I42" s="47">
        <v>95.49914715206053</v>
      </c>
      <c r="J42" s="47">
        <v>100.64423765211166</v>
      </c>
      <c r="K42" s="47">
        <v>101.93271295633501</v>
      </c>
      <c r="L42" s="47">
        <v>101.28847530422334</v>
      </c>
      <c r="M42" s="47">
        <v>109.68528990694344</v>
      </c>
      <c r="N42" s="47">
        <v>106.33988856478167</v>
      </c>
      <c r="O42" s="47">
        <v>100.99099216997314</v>
      </c>
      <c r="P42" s="47">
        <v>105.00033455912107</v>
      </c>
      <c r="Q42" s="47">
        <v>100.9830007588222</v>
      </c>
      <c r="R42" s="47">
        <v>100.9830007588222</v>
      </c>
      <c r="S42" s="47">
        <v>100.28621805358632</v>
      </c>
      <c r="T42" s="47">
        <v>98.200264718071736</v>
      </c>
      <c r="U42" s="47">
        <v>96.805820959075135</v>
      </c>
      <c r="V42" s="47">
        <v>92.904546374424385</v>
      </c>
      <c r="W42" s="47">
        <v>89.457787703933235</v>
      </c>
      <c r="X42" s="47">
        <v>98.788234961453483</v>
      </c>
      <c r="Y42" s="47">
        <v>91.547057338778941</v>
      </c>
      <c r="Z42" s="47">
        <v>91.547057338778941</v>
      </c>
      <c r="AA42" s="47">
        <v>89.533022077325811</v>
      </c>
      <c r="AB42" s="47">
        <v>90.294052764983064</v>
      </c>
      <c r="AC42" s="47">
        <v>88.641671599383869</v>
      </c>
      <c r="AD42" s="47">
        <v>85.681039767964464</v>
      </c>
      <c r="AE42" s="47">
        <v>79.589117840462194</v>
      </c>
      <c r="AF42" s="47">
        <v>79.246884633748209</v>
      </c>
      <c r="AG42" s="47">
        <v>88.368201055092626</v>
      </c>
      <c r="AH42" s="47">
        <v>95.366962578655944</v>
      </c>
      <c r="AI42" s="47">
        <v>96.072678101738006</v>
      </c>
      <c r="AJ42" s="47">
        <v>93.680468417004732</v>
      </c>
      <c r="AK42" s="47">
        <v>90.111242570316847</v>
      </c>
      <c r="AL42" s="47">
        <v>84.389178667101731</v>
      </c>
      <c r="AM42" s="47">
        <v>87.351238838316988</v>
      </c>
      <c r="AN42" s="47">
        <v>92.531167301429178</v>
      </c>
      <c r="AO42" s="47">
        <v>95.46440530488448</v>
      </c>
      <c r="AP42" s="47">
        <v>100.00851099739698</v>
      </c>
      <c r="AQ42" s="47">
        <v>107.2091237892096</v>
      </c>
      <c r="AR42" s="47">
        <v>110.27530472958098</v>
      </c>
      <c r="AS42" s="47">
        <v>135.53937704312798</v>
      </c>
      <c r="AT42" s="47">
        <v>152.60378461285779</v>
      </c>
      <c r="AU42" s="47">
        <v>143.32547450839604</v>
      </c>
      <c r="AV42" s="47">
        <v>149.74645576637215</v>
      </c>
      <c r="AW42" s="47">
        <v>177.53939795661086</v>
      </c>
      <c r="AX42" s="47">
        <v>191.06790008090462</v>
      </c>
      <c r="AY42" s="47">
        <v>211.91340797973132</v>
      </c>
      <c r="AZ42" s="47">
        <v>205.42885769555156</v>
      </c>
      <c r="BA42" s="47">
        <v>202.55285368781381</v>
      </c>
      <c r="BB42" s="47">
        <v>190.78453288855181</v>
      </c>
      <c r="BC42" s="47">
        <v>182.63803333421066</v>
      </c>
      <c r="BD42" s="47">
        <v>187.33183079089991</v>
      </c>
      <c r="BE42" s="47">
        <v>177.19717874511221</v>
      </c>
      <c r="BF42" s="47">
        <v>167.09693955664079</v>
      </c>
      <c r="BG42" s="47">
        <v>175.1510120432709</v>
      </c>
      <c r="BH42" s="47">
        <v>181.10614645274211</v>
      </c>
      <c r="BI42" s="47">
        <v>181.10614645274211</v>
      </c>
      <c r="BJ42" s="47">
        <v>168.91770279647255</v>
      </c>
      <c r="BK42" s="47">
        <v>131.23216330257955</v>
      </c>
      <c r="BL42" s="47">
        <v>118.08270053966108</v>
      </c>
      <c r="BM42" s="47">
        <v>112.07229108219235</v>
      </c>
      <c r="BN42" s="47">
        <v>112.11711999862518</v>
      </c>
      <c r="BO42" s="47">
        <v>109.3702505586589</v>
      </c>
      <c r="BP42" s="47">
        <v>114.47784125974825</v>
      </c>
      <c r="BQ42" s="47">
        <v>108.34182896822576</v>
      </c>
      <c r="BR42" s="47">
        <v>116.77082326195372</v>
      </c>
      <c r="BS42" s="47">
        <v>116.42051079216786</v>
      </c>
      <c r="BT42" s="47">
        <v>116.07124925979136</v>
      </c>
      <c r="BU42" s="47">
        <v>116.10607063456928</v>
      </c>
      <c r="BV42" s="47">
        <v>109.30225489538354</v>
      </c>
      <c r="BW42" s="47">
        <v>109.30225489538354</v>
      </c>
      <c r="BX42" s="47">
        <v>105.82644318971033</v>
      </c>
      <c r="BY42" s="47">
        <v>103.1067035997348</v>
      </c>
      <c r="BZ42" s="47">
        <v>99.827910425263227</v>
      </c>
      <c r="CA42" s="47">
        <v>97.44202336609942</v>
      </c>
      <c r="CB42" s="47">
        <v>94.440809046423553</v>
      </c>
      <c r="CC42" s="47">
        <v>95.574098754980639</v>
      </c>
      <c r="CD42" s="47">
        <v>103.717011968905</v>
      </c>
      <c r="CE42" s="47">
        <v>104.28745553473398</v>
      </c>
      <c r="CF42" s="47">
        <v>100.85639824764124</v>
      </c>
      <c r="CG42" s="14">
        <f t="shared" si="38"/>
        <v>-3.2899999999999929E-2</v>
      </c>
      <c r="CH42" s="14">
        <f t="shared" si="49"/>
        <v>-2.7580949999999937E-2</v>
      </c>
      <c r="CI42" s="14">
        <f t="shared" si="48"/>
        <v>-0.1310819958359899</v>
      </c>
      <c r="CJ42" s="73"/>
      <c r="CK42" s="73"/>
      <c r="CL42" s="73"/>
      <c r="CM42" s="73"/>
      <c r="CN42" s="31">
        <f t="shared" si="2"/>
        <v>-5.692797300000163E-3</v>
      </c>
      <c r="CO42" s="31">
        <f t="shared" si="3"/>
        <v>-8.8536519999999896E-2</v>
      </c>
      <c r="CP42" s="31">
        <f t="shared" si="16"/>
        <v>-7.9228022513999963E-2</v>
      </c>
      <c r="CQ42" s="31">
        <f t="shared" si="4"/>
        <v>6.4397150080000021E-2</v>
      </c>
      <c r="CR42" s="31">
        <f t="shared" si="5"/>
        <v>8.3838800000000102E-2</v>
      </c>
      <c r="CS42" s="31">
        <f t="shared" si="6"/>
        <v>-0.34799175592599996</v>
      </c>
      <c r="CT42" s="31">
        <f t="shared" si="7"/>
        <v>-7.3782611179999957E-2</v>
      </c>
      <c r="CU42" s="31">
        <f t="shared" si="8"/>
        <v>6.7665317264000047E-2</v>
      </c>
      <c r="CV42" s="14">
        <f t="shared" si="9"/>
        <v>-0.11179000822632645</v>
      </c>
      <c r="CW42" s="14">
        <f t="shared" si="10"/>
        <v>-0.30117916239649645</v>
      </c>
      <c r="CX42" s="14">
        <f t="shared" si="11"/>
        <v>9.4972447639819935E-2</v>
      </c>
      <c r="CY42" s="14">
        <f t="shared" si="12"/>
        <v>0.60017453095451745</v>
      </c>
      <c r="CZ42" s="14">
        <f t="shared" si="13"/>
        <v>2.6504797669508084E-2</v>
      </c>
    </row>
    <row r="43" spans="1:104" s="4" customFormat="1" x14ac:dyDescent="0.25">
      <c r="A43" s="7" t="s">
        <v>129</v>
      </c>
      <c r="B43" s="7" t="s">
        <v>83</v>
      </c>
      <c r="C43" s="7" t="s">
        <v>49</v>
      </c>
      <c r="D43" s="8" t="s">
        <v>15</v>
      </c>
      <c r="E43" s="48">
        <v>100</v>
      </c>
      <c r="F43" s="48">
        <v>105.68093385214009</v>
      </c>
      <c r="G43" s="48">
        <v>53.540856031128406</v>
      </c>
      <c r="H43" s="48">
        <v>31.815259685332432</v>
      </c>
      <c r="I43" s="48">
        <v>61.814644499469409</v>
      </c>
      <c r="J43" s="48">
        <v>56.225680933852139</v>
      </c>
      <c r="K43" s="48">
        <v>59.408560311284056</v>
      </c>
      <c r="L43" s="48">
        <v>60.280155642023338</v>
      </c>
      <c r="M43" s="48">
        <v>54.747081712062254</v>
      </c>
      <c r="N43" s="48">
        <v>51.167315175097272</v>
      </c>
      <c r="O43" s="48">
        <v>51.439688715953302</v>
      </c>
      <c r="P43" s="48">
        <v>50.614785992217904</v>
      </c>
      <c r="Q43" s="48">
        <v>50.241245136186777</v>
      </c>
      <c r="R43" s="48">
        <v>52.256809338521407</v>
      </c>
      <c r="S43" s="48">
        <v>53.260700389105054</v>
      </c>
      <c r="T43" s="48">
        <v>57.128404669260703</v>
      </c>
      <c r="U43" s="48">
        <v>57.011673151750976</v>
      </c>
      <c r="V43" s="48">
        <v>53.813229571984444</v>
      </c>
      <c r="W43" s="48">
        <v>59.268482490272369</v>
      </c>
      <c r="X43" s="48">
        <v>68.653696498054472</v>
      </c>
      <c r="Y43" s="48">
        <v>67.291828793774329</v>
      </c>
      <c r="Z43" s="48">
        <v>72.918287937743202</v>
      </c>
      <c r="AA43" s="48">
        <v>77.937743190661479</v>
      </c>
      <c r="AB43" s="48">
        <v>84.778210116731515</v>
      </c>
      <c r="AC43" s="48">
        <v>93.57198443579766</v>
      </c>
      <c r="AD43" s="48">
        <v>72.428015564202326</v>
      </c>
      <c r="AE43" s="48">
        <v>72.435797665369648</v>
      </c>
      <c r="AF43" s="48">
        <v>72.435797665369648</v>
      </c>
      <c r="AG43" s="48">
        <v>66.132295719844365</v>
      </c>
      <c r="AH43" s="48">
        <v>72.10116731517509</v>
      </c>
      <c r="AI43" s="48">
        <v>74.521400778210122</v>
      </c>
      <c r="AJ43" s="48">
        <v>68.233463035019454</v>
      </c>
      <c r="AK43" s="48">
        <v>69.252918287937732</v>
      </c>
      <c r="AL43" s="48">
        <v>65.937743190661479</v>
      </c>
      <c r="AM43" s="48">
        <v>72.879377431906619</v>
      </c>
      <c r="AN43" s="48">
        <v>80.389105058365757</v>
      </c>
      <c r="AO43" s="48">
        <v>84.451361867704279</v>
      </c>
      <c r="AP43" s="48">
        <v>94.217898832684824</v>
      </c>
      <c r="AQ43" s="48">
        <v>96.303501945525298</v>
      </c>
      <c r="AR43" s="48">
        <v>93.214007782101177</v>
      </c>
      <c r="AS43" s="48">
        <v>96.778210116731529</v>
      </c>
      <c r="AT43" s="48">
        <v>120.95719844357977</v>
      </c>
      <c r="AU43" s="48">
        <v>132.00778210116729</v>
      </c>
      <c r="AV43" s="48">
        <v>128.22568093385215</v>
      </c>
      <c r="AW43" s="48">
        <v>130.87937743190662</v>
      </c>
      <c r="AX43" s="48">
        <v>139.9455252918288</v>
      </c>
      <c r="AY43" s="48">
        <v>161.64980544747081</v>
      </c>
      <c r="AZ43" s="48">
        <v>166.8715953307393</v>
      </c>
      <c r="BA43" s="48">
        <v>166.64591439688715</v>
      </c>
      <c r="BB43" s="48">
        <v>126.19455252918289</v>
      </c>
      <c r="BC43" s="48">
        <v>96.902723735408557</v>
      </c>
      <c r="BD43" s="48">
        <v>95.649805447470811</v>
      </c>
      <c r="BE43" s="48">
        <v>74.894941634241235</v>
      </c>
      <c r="BF43" s="48">
        <v>91.019455252918277</v>
      </c>
      <c r="BG43" s="48">
        <v>103.13618677042801</v>
      </c>
      <c r="BH43" s="48">
        <v>111.15953307392996</v>
      </c>
      <c r="BI43" s="48">
        <v>118.34241245136185</v>
      </c>
      <c r="BJ43" s="48">
        <v>117.70428015564202</v>
      </c>
      <c r="BK43" s="48">
        <v>102.10894941634241</v>
      </c>
      <c r="BL43" s="48">
        <v>101.74319066147861</v>
      </c>
      <c r="BM43" s="48">
        <v>84.490272373540847</v>
      </c>
      <c r="BN43" s="48">
        <v>84.708171206225686</v>
      </c>
      <c r="BO43" s="48">
        <v>77.665369649805456</v>
      </c>
      <c r="BP43" s="48">
        <v>72.031128404669261</v>
      </c>
      <c r="BQ43" s="48">
        <v>72.638132295719842</v>
      </c>
      <c r="BR43" s="48">
        <v>87.035019455252922</v>
      </c>
      <c r="BS43" s="48">
        <v>95.120622568093395</v>
      </c>
      <c r="BT43" s="48">
        <v>99.299610894941623</v>
      </c>
      <c r="BU43" s="48">
        <v>99.898832684824896</v>
      </c>
      <c r="BV43" s="48">
        <v>91.35408560311285</v>
      </c>
      <c r="BW43" s="48">
        <v>81.828793774319081</v>
      </c>
      <c r="BX43" s="48">
        <v>88.287937743190653</v>
      </c>
      <c r="BY43" s="48">
        <v>89.050583657587552</v>
      </c>
      <c r="BZ43" s="48">
        <v>85.758754863813238</v>
      </c>
      <c r="CA43" s="48">
        <v>94.147859922178995</v>
      </c>
      <c r="CB43" s="48">
        <v>92.41245136186771</v>
      </c>
      <c r="CC43" s="48">
        <v>102</v>
      </c>
      <c r="CD43" s="48">
        <v>106.65369649805447</v>
      </c>
      <c r="CE43" s="48">
        <v>105.6964980544747</v>
      </c>
      <c r="CF43" s="48">
        <v>96.801556420233453</v>
      </c>
      <c r="CG43" s="30">
        <f t="shared" si="38"/>
        <v>-8.4155499926373167E-2</v>
      </c>
      <c r="CH43" s="30">
        <f t="shared" si="49"/>
        <v>-9.2375045603794281E-2</v>
      </c>
      <c r="CI43" s="30">
        <f t="shared" si="48"/>
        <v>-2.5156739811912243E-2</v>
      </c>
      <c r="CJ43" s="80"/>
      <c r="CK43" s="80"/>
      <c r="CL43" s="80"/>
      <c r="CM43" s="80"/>
      <c r="CN43" s="32">
        <f t="shared" si="2"/>
        <v>0.14780042918454916</v>
      </c>
      <c r="CO43" s="32">
        <f t="shared" si="3"/>
        <v>-0.11622653267897487</v>
      </c>
      <c r="CP43" s="32">
        <f t="shared" si="16"/>
        <v>6.6372851476421468E-2</v>
      </c>
      <c r="CQ43" s="32">
        <f t="shared" si="4"/>
        <v>0.13283187303686539</v>
      </c>
      <c r="CR43" s="32">
        <f t="shared" si="5"/>
        <v>0.30018809849521211</v>
      </c>
      <c r="CS43" s="32">
        <f t="shared" si="6"/>
        <v>-0.14026435194318387</v>
      </c>
      <c r="CT43" s="32">
        <f t="shared" si="7"/>
        <v>-0.23665289888327978</v>
      </c>
      <c r="CU43" s="32">
        <f t="shared" si="8"/>
        <v>0.12064128256513018</v>
      </c>
      <c r="CV43" s="30">
        <f t="shared" si="9"/>
        <v>0.22541130185979963</v>
      </c>
      <c r="CW43" s="30">
        <f t="shared" si="10"/>
        <v>-4.377564979480153E-2</v>
      </c>
      <c r="CX43" s="30">
        <f t="shared" si="11"/>
        <v>-0.24750691629672528</v>
      </c>
      <c r="CY43" s="30">
        <f t="shared" si="12"/>
        <v>0.67760388559093387</v>
      </c>
      <c r="CZ43" s="30">
        <f t="shared" si="13"/>
        <v>0.33984092552422229</v>
      </c>
    </row>
    <row r="44" spans="1:104" s="4" customFormat="1" x14ac:dyDescent="0.25">
      <c r="A44" s="5" t="s">
        <v>128</v>
      </c>
      <c r="B44" s="5" t="s">
        <v>83</v>
      </c>
      <c r="C44" s="5" t="s">
        <v>50</v>
      </c>
      <c r="D44" s="6" t="s">
        <v>40</v>
      </c>
      <c r="E44" s="47">
        <v>100</v>
      </c>
      <c r="F44" s="47">
        <v>112.97259798820673</v>
      </c>
      <c r="G44" s="47">
        <v>118.66111689212624</v>
      </c>
      <c r="H44" s="47">
        <v>90.218522372528625</v>
      </c>
      <c r="I44" s="47">
        <v>144.9531737773153</v>
      </c>
      <c r="J44" s="47">
        <v>175.23413111342353</v>
      </c>
      <c r="K44" s="47">
        <v>174.81789802289282</v>
      </c>
      <c r="L44" s="47">
        <v>177.34998265695455</v>
      </c>
      <c r="M44" s="47">
        <v>184.87686437738469</v>
      </c>
      <c r="N44" s="47">
        <v>191.39784946236557</v>
      </c>
      <c r="O44" s="47">
        <v>207.21470690253207</v>
      </c>
      <c r="P44" s="47">
        <v>217.75927852930974</v>
      </c>
      <c r="Q44" s="47">
        <v>225.1127297953521</v>
      </c>
      <c r="R44" s="47">
        <v>271.80020811654526</v>
      </c>
      <c r="S44" s="47">
        <v>297.53728754769338</v>
      </c>
      <c r="T44" s="47">
        <v>279.77800901838361</v>
      </c>
      <c r="U44" s="47">
        <v>257.23204994797084</v>
      </c>
      <c r="V44" s="47">
        <v>253.03503295178632</v>
      </c>
      <c r="W44" s="47">
        <v>254.5612209503989</v>
      </c>
      <c r="X44" s="47">
        <v>259.59070412764481</v>
      </c>
      <c r="Y44" s="47">
        <v>272.25112729795353</v>
      </c>
      <c r="Z44" s="47">
        <v>285.39715574054799</v>
      </c>
      <c r="AA44" s="47">
        <v>297.84946236559142</v>
      </c>
      <c r="AB44" s="47">
        <v>286.47242455775233</v>
      </c>
      <c r="AC44" s="47">
        <v>279.7086368366285</v>
      </c>
      <c r="AD44" s="47">
        <v>277.19020298767833</v>
      </c>
      <c r="AE44" s="47">
        <v>264.48144294138046</v>
      </c>
      <c r="AF44" s="47">
        <v>256.57301422129723</v>
      </c>
      <c r="AG44" s="47">
        <v>245.88969823100933</v>
      </c>
      <c r="AH44" s="47">
        <v>250.50294831772462</v>
      </c>
      <c r="AI44" s="47">
        <v>249.04613250086717</v>
      </c>
      <c r="AJ44" s="47">
        <v>259.93756503642038</v>
      </c>
      <c r="AK44" s="47">
        <v>260.52722858133887</v>
      </c>
      <c r="AL44" s="47">
        <v>275.68505029483174</v>
      </c>
      <c r="AM44" s="47">
        <v>280.33298647242458</v>
      </c>
      <c r="AN44" s="47">
        <v>277.00312174817896</v>
      </c>
      <c r="AO44" s="47">
        <v>285.25841137703782</v>
      </c>
      <c r="AP44" s="47">
        <v>309.36524453694068</v>
      </c>
      <c r="AQ44" s="47">
        <v>325.87582379465829</v>
      </c>
      <c r="AR44" s="47">
        <v>355.3936871314603</v>
      </c>
      <c r="AS44" s="47">
        <v>412.76448144294136</v>
      </c>
      <c r="AT44" s="47">
        <v>506.69441553936866</v>
      </c>
      <c r="AU44" s="47">
        <v>474.69284367775606</v>
      </c>
      <c r="AV44" s="47">
        <v>466.21574748525836</v>
      </c>
      <c r="AW44" s="47">
        <v>510.75268817204301</v>
      </c>
      <c r="AX44" s="47">
        <v>554.00624349635791</v>
      </c>
      <c r="AY44" s="47">
        <v>623.82934443288241</v>
      </c>
      <c r="AZ44" s="47">
        <v>687.40894901144645</v>
      </c>
      <c r="BA44" s="47">
        <v>685.1890391952827</v>
      </c>
      <c r="BB44" s="47">
        <v>651.54353104405129</v>
      </c>
      <c r="BC44" s="47">
        <v>626.01456815816857</v>
      </c>
      <c r="BD44" s="47">
        <v>689.8022892819979</v>
      </c>
      <c r="BE44" s="47">
        <v>793.20152618799864</v>
      </c>
      <c r="BF44" s="47">
        <v>1001.6996184530004</v>
      </c>
      <c r="BG44" s="47">
        <v>1007.2840790842871</v>
      </c>
      <c r="BH44" s="47">
        <v>1193.8952480055498</v>
      </c>
      <c r="BI44" s="47">
        <v>1540.8602150537633</v>
      </c>
      <c r="BJ44" s="47">
        <v>1428.9975719736385</v>
      </c>
      <c r="BK44" s="47">
        <v>1326.3961151578217</v>
      </c>
      <c r="BL44" s="47">
        <v>1254.4224765868887</v>
      </c>
      <c r="BM44" s="47">
        <v>1233.7148803329865</v>
      </c>
      <c r="BN44" s="47">
        <v>1225.3208463406174</v>
      </c>
      <c r="BO44" s="47">
        <v>1219.7016996184529</v>
      </c>
      <c r="BP44" s="47">
        <v>1208.3246618106139</v>
      </c>
      <c r="BQ44" s="47">
        <v>1176.5175164758932</v>
      </c>
      <c r="BR44" s="47">
        <v>1183.5241068331597</v>
      </c>
      <c r="BS44" s="47">
        <v>1198.8553590010406</v>
      </c>
      <c r="BT44" s="47">
        <v>1204.7866805411029</v>
      </c>
      <c r="BU44" s="47">
        <v>1193.7218175511618</v>
      </c>
      <c r="BV44" s="47">
        <v>1182.8650711064863</v>
      </c>
      <c r="BW44" s="47">
        <v>1157.3707943114812</v>
      </c>
      <c r="BX44" s="47">
        <v>1317.7245924384324</v>
      </c>
      <c r="BY44" s="47">
        <v>1463.822407214707</v>
      </c>
      <c r="BZ44" s="47">
        <v>1472.0430107526881</v>
      </c>
      <c r="CA44" s="47">
        <v>1473.8466874783212</v>
      </c>
      <c r="CB44" s="47">
        <v>1508.9490114464099</v>
      </c>
      <c r="CC44" s="47">
        <v>1575.4075615678114</v>
      </c>
      <c r="CD44" s="47">
        <v>1605.2029136316339</v>
      </c>
      <c r="CE44" s="47">
        <v>1663.7530350329516</v>
      </c>
      <c r="CF44" s="47">
        <v>1717.5858480749221</v>
      </c>
      <c r="CG44" s="14">
        <f t="shared" si="38"/>
        <v>3.2356252345411507E-2</v>
      </c>
      <c r="CH44" s="14">
        <f t="shared" si="49"/>
        <v>7.0011668611435152E-2</v>
      </c>
      <c r="CI44" s="14">
        <f t="shared" si="48"/>
        <v>0.42563482466747304</v>
      </c>
      <c r="CJ44" s="73"/>
      <c r="CK44" s="73"/>
      <c r="CL44" s="73"/>
      <c r="CM44" s="73"/>
      <c r="CN44" s="31">
        <f t="shared" si="2"/>
        <v>8.6163945957036248E-3</v>
      </c>
      <c r="CO44" s="31">
        <f t="shared" si="3"/>
        <v>0.103879122475665</v>
      </c>
      <c r="CP44" s="31">
        <f t="shared" si="16"/>
        <v>0.11847854698604876</v>
      </c>
      <c r="CQ44" s="31">
        <f t="shared" si="4"/>
        <v>8.9124755830646718E-2</v>
      </c>
      <c r="CR44" s="31">
        <f t="shared" si="5"/>
        <v>0.53824578413379953</v>
      </c>
      <c r="CS44" s="31">
        <f t="shared" si="6"/>
        <v>-0.18589469418994653</v>
      </c>
      <c r="CT44" s="31">
        <f t="shared" si="7"/>
        <v>-2.7678694870731491E-2</v>
      </c>
      <c r="CU44" s="31">
        <f t="shared" si="8"/>
        <v>-2.9661016949152574E-2</v>
      </c>
      <c r="CV44" s="14">
        <f t="shared" si="9"/>
        <v>0.35629084727880223</v>
      </c>
      <c r="CW44" s="14">
        <f t="shared" si="10"/>
        <v>0.18151598047023754</v>
      </c>
      <c r="CX44" s="14">
        <f t="shared" si="11"/>
        <v>0.97693044906900361</v>
      </c>
      <c r="CY44" s="14">
        <f t="shared" si="12"/>
        <v>1.022708391027416</v>
      </c>
      <c r="CZ44" s="14">
        <f t="shared" si="13"/>
        <v>-1.0006854009595445E-2</v>
      </c>
    </row>
    <row r="45" spans="1:104" s="4" customFormat="1" x14ac:dyDescent="0.25">
      <c r="A45" s="7" t="s">
        <v>128</v>
      </c>
      <c r="B45" s="7" t="s">
        <v>83</v>
      </c>
      <c r="C45" s="7" t="s">
        <v>31</v>
      </c>
      <c r="D45" s="8" t="s">
        <v>16</v>
      </c>
      <c r="E45" s="48" t="s">
        <v>46</v>
      </c>
      <c r="F45" s="48">
        <v>100</v>
      </c>
      <c r="G45" s="48">
        <v>104.47058823529412</v>
      </c>
      <c r="H45" s="48">
        <v>105.64705882352941</v>
      </c>
      <c r="I45" s="48">
        <v>129.88235294117646</v>
      </c>
      <c r="J45" s="48">
        <v>159.29411764705884</v>
      </c>
      <c r="K45" s="48">
        <v>159.05882352941177</v>
      </c>
      <c r="L45" s="48">
        <v>149.17647058823528</v>
      </c>
      <c r="M45" s="48">
        <v>145.88235294117646</v>
      </c>
      <c r="N45" s="48">
        <v>156</v>
      </c>
      <c r="O45" s="48">
        <v>161.41176470588235</v>
      </c>
      <c r="P45" s="48">
        <v>168.70588235294116</v>
      </c>
      <c r="Q45" s="48">
        <v>172.94117647058823</v>
      </c>
      <c r="R45" s="48">
        <v>172.70588235294119</v>
      </c>
      <c r="S45" s="48">
        <v>169.64705882352942</v>
      </c>
      <c r="T45" s="48">
        <v>165.64705882352942</v>
      </c>
      <c r="U45" s="48">
        <v>161.1764705882353</v>
      </c>
      <c r="V45" s="48">
        <v>163.05882352941177</v>
      </c>
      <c r="W45" s="48">
        <v>156.23529411764704</v>
      </c>
      <c r="X45" s="48">
        <v>142.58823529411762</v>
      </c>
      <c r="Y45" s="48">
        <v>147.52941176470588</v>
      </c>
      <c r="Z45" s="48">
        <v>150.82352941176472</v>
      </c>
      <c r="AA45" s="48">
        <v>155.76470588235293</v>
      </c>
      <c r="AB45" s="48">
        <v>154.58823529411765</v>
      </c>
      <c r="AC45" s="48">
        <v>154.11764705882354</v>
      </c>
      <c r="AD45" s="48">
        <v>141.64705882352942</v>
      </c>
      <c r="AE45" s="48">
        <v>139.76470588235296</v>
      </c>
      <c r="AF45" s="48">
        <v>135.52941176470588</v>
      </c>
      <c r="AG45" s="48">
        <v>131.05882352941177</v>
      </c>
      <c r="AH45" s="48">
        <v>131.05882352941177</v>
      </c>
      <c r="AI45" s="48">
        <v>133.88235294117646</v>
      </c>
      <c r="AJ45" s="48">
        <v>135.52941176470588</v>
      </c>
      <c r="AK45" s="48">
        <v>132.23529411764704</v>
      </c>
      <c r="AL45" s="48">
        <v>131.05882352941177</v>
      </c>
      <c r="AM45" s="48">
        <v>139.76470588235296</v>
      </c>
      <c r="AN45" s="48">
        <v>143.29411764705881</v>
      </c>
      <c r="AO45" s="48">
        <v>140.70588235294116</v>
      </c>
      <c r="AP45" s="48">
        <v>137.41176470588235</v>
      </c>
      <c r="AQ45" s="48">
        <v>131.29411764705884</v>
      </c>
      <c r="AR45" s="48">
        <v>133.88235294117646</v>
      </c>
      <c r="AS45" s="48">
        <v>135.29411764705884</v>
      </c>
      <c r="AT45" s="48">
        <v>135.76470588235296</v>
      </c>
      <c r="AU45" s="48">
        <v>145.88235294117646</v>
      </c>
      <c r="AV45" s="48">
        <v>164.94117647058823</v>
      </c>
      <c r="AW45" s="48">
        <v>178.35294117647058</v>
      </c>
      <c r="AX45" s="48">
        <v>193.64705882352942</v>
      </c>
      <c r="AY45" s="48">
        <v>193.1764705882353</v>
      </c>
      <c r="AZ45" s="48">
        <v>196.47058823529412</v>
      </c>
      <c r="BA45" s="48">
        <v>202.35294117647058</v>
      </c>
      <c r="BB45" s="48">
        <v>211.05882352941174</v>
      </c>
      <c r="BC45" s="48">
        <v>225.1764705882353</v>
      </c>
      <c r="BD45" s="48">
        <v>227.05882352941177</v>
      </c>
      <c r="BE45" s="48">
        <v>230.58823529411762</v>
      </c>
      <c r="BF45" s="48">
        <v>242.8235294117647</v>
      </c>
      <c r="BG45" s="48">
        <v>256</v>
      </c>
      <c r="BH45" s="48">
        <v>251.05882352941177</v>
      </c>
      <c r="BI45" s="48">
        <v>254.35294117647058</v>
      </c>
      <c r="BJ45" s="48">
        <v>279.05882352941177</v>
      </c>
      <c r="BK45" s="48">
        <v>315.05882352941177</v>
      </c>
      <c r="BL45" s="48">
        <v>319.52941176470586</v>
      </c>
      <c r="BM45" s="48">
        <v>295.05882352941177</v>
      </c>
      <c r="BN45" s="48">
        <v>272</v>
      </c>
      <c r="BO45" s="48">
        <v>263.76470588235293</v>
      </c>
      <c r="BP45" s="48">
        <v>271.52941176470591</v>
      </c>
      <c r="BQ45" s="48">
        <v>262.11764705882354</v>
      </c>
      <c r="BR45" s="48">
        <v>239.52941176470591</v>
      </c>
      <c r="BS45" s="48">
        <v>231.52941176470588</v>
      </c>
      <c r="BT45" s="48">
        <v>233.88235294117646</v>
      </c>
      <c r="BU45" s="48">
        <v>235.29411764705884</v>
      </c>
      <c r="BV45" s="48">
        <v>245.64705882352942</v>
      </c>
      <c r="BW45" s="48">
        <v>248.23529411764707</v>
      </c>
      <c r="BX45" s="48">
        <v>245.64705882352942</v>
      </c>
      <c r="BY45" s="48">
        <v>248.47058823529414</v>
      </c>
      <c r="BZ45" s="48">
        <v>229.1764705882353</v>
      </c>
      <c r="CA45" s="48">
        <v>218.82352941176472</v>
      </c>
      <c r="CB45" s="48">
        <v>228.94117647058826</v>
      </c>
      <c r="CC45" s="48">
        <v>234.8235294117647</v>
      </c>
      <c r="CD45" s="48">
        <v>231.99999999999997</v>
      </c>
      <c r="CE45" s="48">
        <v>234.58823529411762</v>
      </c>
      <c r="CF45" s="48">
        <v>230.11764705882354</v>
      </c>
      <c r="CG45" s="30">
        <f t="shared" si="38"/>
        <v>-1.9057171514543558E-2</v>
      </c>
      <c r="CH45" s="30">
        <f t="shared" si="49"/>
        <v>-8.1135902636915169E-3</v>
      </c>
      <c r="CI45" s="30">
        <f t="shared" si="48"/>
        <v>-1.6096579476861161E-2</v>
      </c>
      <c r="CJ45" s="74"/>
      <c r="CK45" s="74"/>
      <c r="CL45" s="74"/>
      <c r="CM45" s="74"/>
      <c r="CN45" s="32">
        <f t="shared" si="2"/>
        <v>-1.7681728880157177E-2</v>
      </c>
      <c r="CO45" s="32">
        <f t="shared" si="3"/>
        <v>4.4000000000000039E-2</v>
      </c>
      <c r="CP45" s="32">
        <f t="shared" si="16"/>
        <v>-0.1091954022988505</v>
      </c>
      <c r="CQ45" s="32">
        <f t="shared" si="4"/>
        <v>6.0215053763440718E-2</v>
      </c>
      <c r="CR45" s="32">
        <f t="shared" si="5"/>
        <v>4.7480620155038844E-2</v>
      </c>
      <c r="CS45" s="32">
        <f t="shared" si="6"/>
        <v>0.25624421831637356</v>
      </c>
      <c r="CT45" s="32">
        <f t="shared" si="7"/>
        <v>-0.174521354933726</v>
      </c>
      <c r="CU45" s="32">
        <f t="shared" si="8"/>
        <v>-9.1882247992863375E-2</v>
      </c>
      <c r="CV45" s="30">
        <f t="shared" si="9"/>
        <v>-3.1434184675835253E-2</v>
      </c>
      <c r="CW45" s="30">
        <f t="shared" si="10"/>
        <v>-1.3565891472868019E-2</v>
      </c>
      <c r="CX45" s="30">
        <f t="shared" si="11"/>
        <v>0.78856152512998245</v>
      </c>
      <c r="CY45" s="30">
        <f t="shared" si="12"/>
        <v>3.5906642728904981E-2</v>
      </c>
      <c r="CZ45" s="30">
        <f t="shared" si="13"/>
        <v>-0.19624819624819623</v>
      </c>
    </row>
    <row r="46" spans="1:104" s="4" customFormat="1" x14ac:dyDescent="0.25">
      <c r="A46" s="5" t="s">
        <v>128</v>
      </c>
      <c r="B46" s="5" t="s">
        <v>83</v>
      </c>
      <c r="C46" s="5" t="s">
        <v>32</v>
      </c>
      <c r="D46" s="6" t="s">
        <v>16</v>
      </c>
      <c r="E46" s="47" t="s">
        <v>46</v>
      </c>
      <c r="F46" s="47">
        <v>100</v>
      </c>
      <c r="G46" s="47">
        <v>120.9505334626576</v>
      </c>
      <c r="H46" s="47">
        <v>97.478176527643072</v>
      </c>
      <c r="I46" s="47">
        <v>116.00387972841901</v>
      </c>
      <c r="J46" s="47">
        <v>132.10475266731331</v>
      </c>
      <c r="K46" s="47">
        <v>125.12124151309408</v>
      </c>
      <c r="L46" s="47">
        <v>127.54607177497574</v>
      </c>
      <c r="M46" s="47">
        <v>131.23181377303587</v>
      </c>
      <c r="N46" s="47">
        <v>136.46944713870027</v>
      </c>
      <c r="O46" s="47">
        <v>138.60329776915617</v>
      </c>
      <c r="P46" s="47">
        <v>148.10863239573231</v>
      </c>
      <c r="Q46" s="47">
        <v>159.74781765276433</v>
      </c>
      <c r="R46" s="47">
        <v>153.63724539282251</v>
      </c>
      <c r="S46" s="47">
        <v>147.72065955383121</v>
      </c>
      <c r="T46" s="47">
        <v>139.96120271580989</v>
      </c>
      <c r="U46" s="47">
        <v>136.85741998060135</v>
      </c>
      <c r="V46" s="47">
        <v>132.39573229873909</v>
      </c>
      <c r="W46" s="47">
        <v>123.56935014548982</v>
      </c>
      <c r="X46" s="47">
        <v>119.10766246362753</v>
      </c>
      <c r="Y46" s="47">
        <v>131.03782735208534</v>
      </c>
      <c r="Z46" s="47">
        <v>138.70029097963143</v>
      </c>
      <c r="AA46" s="47">
        <v>140.64015518913675</v>
      </c>
      <c r="AB46" s="47">
        <v>133.8506304558681</v>
      </c>
      <c r="AC46" s="47">
        <v>132.10475266731331</v>
      </c>
      <c r="AD46" s="47">
        <v>134.04461687681862</v>
      </c>
      <c r="AE46" s="47">
        <v>151.0184287099903</v>
      </c>
      <c r="AF46" s="47">
        <v>167.50727449078565</v>
      </c>
      <c r="AG46" s="47">
        <v>167.79825412221146</v>
      </c>
      <c r="AH46" s="47">
        <v>155.9650824442289</v>
      </c>
      <c r="AI46" s="47">
        <v>139.37924345295829</v>
      </c>
      <c r="AJ46" s="47">
        <v>140.44616876818623</v>
      </c>
      <c r="AK46" s="47">
        <v>132.78370514064017</v>
      </c>
      <c r="AL46" s="47">
        <v>125.70320077594567</v>
      </c>
      <c r="AM46" s="47">
        <v>123.95732298739088</v>
      </c>
      <c r="AN46" s="47">
        <v>132.20174587778854</v>
      </c>
      <c r="AO46" s="47">
        <v>131.52279340446168</v>
      </c>
      <c r="AP46" s="47">
        <v>132.58971871968964</v>
      </c>
      <c r="AQ46" s="47">
        <v>132.88069835111543</v>
      </c>
      <c r="AR46" s="47">
        <v>141.80407371483997</v>
      </c>
      <c r="AS46" s="47">
        <v>140.8341416100873</v>
      </c>
      <c r="AT46" s="47">
        <v>147.04170708050438</v>
      </c>
      <c r="AU46" s="47">
        <v>154.60717749757518</v>
      </c>
      <c r="AV46" s="47">
        <v>166.82832201745879</v>
      </c>
      <c r="AW46" s="47">
        <v>179.53443258971873</v>
      </c>
      <c r="AX46" s="47">
        <v>179.72841901066926</v>
      </c>
      <c r="AY46" s="47">
        <v>173.22987390882639</v>
      </c>
      <c r="AZ46" s="47">
        <v>179.82541222114452</v>
      </c>
      <c r="BA46" s="47">
        <v>184.38409311348204</v>
      </c>
      <c r="BB46" s="47">
        <v>196.31425800193986</v>
      </c>
      <c r="BC46" s="47">
        <v>210.08729388942774</v>
      </c>
      <c r="BD46" s="47">
        <v>212.70611057225995</v>
      </c>
      <c r="BE46" s="47">
        <v>212.12415130940835</v>
      </c>
      <c r="BF46" s="47">
        <v>223.86032977691565</v>
      </c>
      <c r="BG46" s="47">
        <v>234.82056256062074</v>
      </c>
      <c r="BH46" s="47">
        <v>240.15518913676041</v>
      </c>
      <c r="BI46" s="47">
        <v>258.00193986420948</v>
      </c>
      <c r="BJ46" s="47">
        <v>315.32492725509218</v>
      </c>
      <c r="BK46" s="47">
        <v>372.84190106692535</v>
      </c>
      <c r="BL46" s="47">
        <v>312.22114451988364</v>
      </c>
      <c r="BM46" s="47">
        <v>304.84966052376336</v>
      </c>
      <c r="BN46" s="47">
        <v>264.88845780795344</v>
      </c>
      <c r="BO46" s="47">
        <v>250.63045586808923</v>
      </c>
      <c r="BP46" s="47">
        <v>256.5470417070805</v>
      </c>
      <c r="BQ46" s="47">
        <v>259.55383123181377</v>
      </c>
      <c r="BR46" s="47">
        <v>260.62075654704171</v>
      </c>
      <c r="BS46" s="47">
        <v>283.02618816682832</v>
      </c>
      <c r="BT46" s="47">
        <v>289.91270611057229</v>
      </c>
      <c r="BU46" s="47">
        <v>281.57129000969934</v>
      </c>
      <c r="BV46" s="47">
        <v>256.5470417070805</v>
      </c>
      <c r="BW46" s="47">
        <v>245.00484966052375</v>
      </c>
      <c r="BX46" s="47">
        <v>243.06498545101843</v>
      </c>
      <c r="BY46" s="47">
        <v>231.03782735208534</v>
      </c>
      <c r="BZ46" s="47">
        <v>214.25800193986419</v>
      </c>
      <c r="CA46" s="47">
        <v>212.51212415130939</v>
      </c>
      <c r="CB46" s="47">
        <v>213.38506304558683</v>
      </c>
      <c r="CC46" s="47">
        <v>207.9534432589719</v>
      </c>
      <c r="CD46" s="47">
        <v>199.32104752667311</v>
      </c>
      <c r="CE46" s="47">
        <v>192.72550921435499</v>
      </c>
      <c r="CF46" s="47">
        <v>189.2337536372454</v>
      </c>
      <c r="CG46" s="14">
        <f t="shared" si="38"/>
        <v>-1.8117765475591296E-2</v>
      </c>
      <c r="CH46" s="14">
        <f t="shared" si="49"/>
        <v>-5.0608272506082574E-2</v>
      </c>
      <c r="CI46" s="14">
        <f t="shared" si="48"/>
        <v>-0.34727333556373374</v>
      </c>
      <c r="CJ46" s="79"/>
      <c r="CK46" s="81"/>
      <c r="CL46" s="81"/>
      <c r="CM46" s="79"/>
      <c r="CN46" s="31">
        <f t="shared" si="2"/>
        <v>8.0387048753256529E-2</v>
      </c>
      <c r="CO46" s="31">
        <f t="shared" si="3"/>
        <v>-0.13675508095074063</v>
      </c>
      <c r="CP46" s="31">
        <f t="shared" si="16"/>
        <v>-0.12569832402234649</v>
      </c>
      <c r="CQ46" s="31">
        <f t="shared" si="4"/>
        <v>-6.207211319032413E-2</v>
      </c>
      <c r="CR46" s="31">
        <f t="shared" si="5"/>
        <v>0.15251299826689735</v>
      </c>
      <c r="CS46" s="31">
        <f t="shared" si="6"/>
        <v>0.21015037593984998</v>
      </c>
      <c r="CT46" s="31">
        <f t="shared" si="7"/>
        <v>-0.19726623174899049</v>
      </c>
      <c r="CU46" s="31">
        <f t="shared" si="8"/>
        <v>3.9860681114551211E-2</v>
      </c>
      <c r="CV46" s="14">
        <f t="shared" si="9"/>
        <v>-0.23520655005582447</v>
      </c>
      <c r="CW46" s="14">
        <f t="shared" si="10"/>
        <v>0.16421143847486985</v>
      </c>
      <c r="CX46" s="14">
        <f t="shared" si="11"/>
        <v>0.52242744063324542</v>
      </c>
      <c r="CY46" s="14">
        <f t="shared" si="12"/>
        <v>-5.7213930348258613E-2</v>
      </c>
      <c r="CZ46" s="14">
        <f t="shared" si="13"/>
        <v>0.17802197802197806</v>
      </c>
    </row>
    <row r="47" spans="1:104" s="4" customFormat="1" x14ac:dyDescent="0.25">
      <c r="A47" s="7" t="s">
        <v>129</v>
      </c>
      <c r="B47" s="7" t="s">
        <v>89</v>
      </c>
      <c r="C47" s="7" t="s">
        <v>51</v>
      </c>
      <c r="D47" s="8" t="s">
        <v>15</v>
      </c>
      <c r="E47" s="48">
        <v>100</v>
      </c>
      <c r="F47" s="48">
        <v>82.274051853110933</v>
      </c>
      <c r="G47" s="48">
        <v>51.55480155642023</v>
      </c>
      <c r="H47" s="48">
        <v>40.121769516888008</v>
      </c>
      <c r="I47" s="48">
        <v>71.611562591399846</v>
      </c>
      <c r="J47" s="48">
        <v>52.309150607667284</v>
      </c>
      <c r="K47" s="48">
        <v>54.542751338614671</v>
      </c>
      <c r="L47" s="48">
        <v>54.466391486740619</v>
      </c>
      <c r="M47" s="48">
        <v>55.664652099448908</v>
      </c>
      <c r="N47" s="48">
        <v>54.840815248377069</v>
      </c>
      <c r="O47" s="48">
        <v>53.88981845216243</v>
      </c>
      <c r="P47" s="48">
        <v>50.753431018246573</v>
      </c>
      <c r="Q47" s="48">
        <v>47.809732019188267</v>
      </c>
      <c r="R47" s="48">
        <v>48.115714304111066</v>
      </c>
      <c r="S47" s="48">
        <v>47.071603303711854</v>
      </c>
      <c r="T47" s="48">
        <v>45.593554959975293</v>
      </c>
      <c r="U47" s="48">
        <v>43.277402368008552</v>
      </c>
      <c r="V47" s="48">
        <v>45.951945834351484</v>
      </c>
      <c r="W47" s="48">
        <v>50.942327151962061</v>
      </c>
      <c r="X47" s="48">
        <v>52.873041351021421</v>
      </c>
      <c r="Y47" s="48">
        <v>55.104283696034543</v>
      </c>
      <c r="Z47" s="48">
        <v>54.916929131468017</v>
      </c>
      <c r="AA47" s="48">
        <v>56.591895469977793</v>
      </c>
      <c r="AB47" s="48">
        <v>61.65969970931431</v>
      </c>
      <c r="AC47" s="48">
        <v>53.372636068382462</v>
      </c>
      <c r="AD47" s="48">
        <v>48.003882606263872</v>
      </c>
      <c r="AE47" s="48">
        <v>48.000570338364042</v>
      </c>
      <c r="AF47" s="48">
        <v>45.944897913053254</v>
      </c>
      <c r="AG47" s="48">
        <v>49.43822633607644</v>
      </c>
      <c r="AH47" s="48">
        <v>53.072430354041408</v>
      </c>
      <c r="AI47" s="48">
        <v>53.90174015075366</v>
      </c>
      <c r="AJ47" s="48">
        <v>51.634740763493269</v>
      </c>
      <c r="AK47" s="48">
        <v>47.984526034699634</v>
      </c>
      <c r="AL47" s="48">
        <v>42.720527559641013</v>
      </c>
      <c r="AM47" s="48">
        <v>43.12399731012529</v>
      </c>
      <c r="AN47" s="48">
        <v>44.856245158075708</v>
      </c>
      <c r="AO47" s="48">
        <v>47.51065832154999</v>
      </c>
      <c r="AP47" s="48">
        <v>54.535774303607653</v>
      </c>
      <c r="AQ47" s="48">
        <v>59.479605851552598</v>
      </c>
      <c r="AR47" s="48">
        <v>70.010826945205096</v>
      </c>
      <c r="AS47" s="48">
        <v>73.699487384467105</v>
      </c>
      <c r="AT47" s="48">
        <v>74.509592149797172</v>
      </c>
      <c r="AU47" s="48">
        <v>75.547361749259537</v>
      </c>
      <c r="AV47" s="48">
        <v>77.152138807537312</v>
      </c>
      <c r="AW47" s="48">
        <v>84.848913327116037</v>
      </c>
      <c r="AX47" s="48">
        <v>77.13046222848827</v>
      </c>
      <c r="AY47" s="48">
        <v>82.030097711090747</v>
      </c>
      <c r="AZ47" s="48">
        <v>75.995061392388081</v>
      </c>
      <c r="BA47" s="48">
        <v>66.869042454960379</v>
      </c>
      <c r="BB47" s="48">
        <v>0</v>
      </c>
      <c r="BC47" s="48">
        <v>64.015346814867726</v>
      </c>
      <c r="BD47" s="48">
        <v>66.948401975231334</v>
      </c>
      <c r="BE47" s="48">
        <v>69.077361158043686</v>
      </c>
      <c r="BF47" s="48">
        <v>68.794143977295718</v>
      </c>
      <c r="BG47" s="48">
        <v>70.674287932195213</v>
      </c>
      <c r="BH47" s="48">
        <v>75.635622945035323</v>
      </c>
      <c r="BI47" s="48">
        <v>75.975983248287974</v>
      </c>
      <c r="BJ47" s="48">
        <v>74.998172343882501</v>
      </c>
      <c r="BK47" s="48">
        <v>73.694704108545821</v>
      </c>
      <c r="BL47" s="48">
        <v>72.699825603080455</v>
      </c>
      <c r="BM47" s="48">
        <v>71.676939056845129</v>
      </c>
      <c r="BN47" s="48">
        <v>64.839675840212664</v>
      </c>
      <c r="BO47" s="48">
        <v>59.626565902659564</v>
      </c>
      <c r="BP47" s="48">
        <v>60.271129080067318</v>
      </c>
      <c r="BQ47" s="48">
        <v>57.708800330406696</v>
      </c>
      <c r="BR47" s="48">
        <v>61.862512501633269</v>
      </c>
      <c r="BS47" s="48">
        <v>65.669746257025224</v>
      </c>
      <c r="BT47" s="48">
        <v>65.158086270850845</v>
      </c>
      <c r="BU47" s="48">
        <v>63.683538594159359</v>
      </c>
      <c r="BV47" s="48">
        <v>62.096183991382183</v>
      </c>
      <c r="BW47" s="48">
        <v>62.72065090364223</v>
      </c>
      <c r="BX47" s="48">
        <v>61.802080219801638</v>
      </c>
      <c r="BY47" s="48">
        <v>60.130120422460195</v>
      </c>
      <c r="BZ47" s="48">
        <v>59.211549738619595</v>
      </c>
      <c r="CA47" s="48">
        <v>62.62395925271165</v>
      </c>
      <c r="CB47" s="48">
        <v>64.755204391973393</v>
      </c>
      <c r="CC47" s="48">
        <v>67.470628255607437</v>
      </c>
      <c r="CD47" s="48">
        <v>66.954939450644289</v>
      </c>
      <c r="CE47" s="48">
        <v>72.691977405859248</v>
      </c>
      <c r="CF47" s="48">
        <v>82.286609351325851</v>
      </c>
      <c r="CG47" s="30">
        <f t="shared" si="38"/>
        <v>0.13199024552458027</v>
      </c>
      <c r="CH47" s="30">
        <f t="shared" si="49"/>
        <v>0.228984896804862</v>
      </c>
      <c r="CI47" s="30">
        <f t="shared" si="48"/>
        <v>0.26287639893649906</v>
      </c>
      <c r="CJ47" s="74"/>
      <c r="CK47" s="74"/>
      <c r="CL47" s="74"/>
      <c r="CM47" s="74"/>
      <c r="CN47" s="32">
        <f t="shared" si="2"/>
        <v>2.9436665581243693E-2</v>
      </c>
      <c r="CO47" s="32">
        <f t="shared" si="3"/>
        <v>-2.954387296767258E-2</v>
      </c>
      <c r="CP47" s="32">
        <f t="shared" si="16"/>
        <v>1.3298565840938803E-2</v>
      </c>
      <c r="CQ47" s="32">
        <f t="shared" si="4"/>
        <v>6.91585177560472E-2</v>
      </c>
      <c r="CR47" s="32">
        <f t="shared" si="5"/>
        <v>0.104396084547</v>
      </c>
      <c r="CS47" s="32">
        <f t="shared" si="6"/>
        <v>-4.3120964088100067E-2</v>
      </c>
      <c r="CT47" s="32">
        <f t="shared" si="7"/>
        <v>-0.17982518653891999</v>
      </c>
      <c r="CU47" s="32">
        <f t="shared" si="8"/>
        <v>3.7499167780748799E-2</v>
      </c>
      <c r="CV47" s="30">
        <f t="shared" si="9"/>
        <v>8.2318463041354262E-2</v>
      </c>
      <c r="CW47" s="30">
        <f t="shared" si="10"/>
        <v>-0.10075903376238116</v>
      </c>
      <c r="CX47" s="30">
        <f t="shared" si="11"/>
        <v>-7.6707548754405774E-2</v>
      </c>
      <c r="CY47" s="30">
        <f t="shared" si="12"/>
        <v>0.40392274581643206</v>
      </c>
      <c r="CZ47" s="30">
        <f t="shared" si="13"/>
        <v>0.15495501638511655</v>
      </c>
    </row>
    <row r="48" spans="1:104" s="4" customFormat="1" x14ac:dyDescent="0.25">
      <c r="A48" s="5" t="s">
        <v>129</v>
      </c>
      <c r="B48" s="5" t="s">
        <v>90</v>
      </c>
      <c r="C48" s="5" t="s">
        <v>52</v>
      </c>
      <c r="D48" s="6" t="s">
        <v>15</v>
      </c>
      <c r="E48" s="47">
        <v>100</v>
      </c>
      <c r="F48" s="47">
        <v>95.577873167571056</v>
      </c>
      <c r="G48" s="47">
        <v>89.216165870251899</v>
      </c>
      <c r="H48" s="47">
        <v>85.969500690033925</v>
      </c>
      <c r="I48" s="47">
        <v>75.863567429621511</v>
      </c>
      <c r="J48" s="47">
        <v>80.511845636954632</v>
      </c>
      <c r="K48" s="47">
        <v>82.63003478723455</v>
      </c>
      <c r="L48" s="47">
        <v>84.067836398612712</v>
      </c>
      <c r="M48" s="47">
        <v>84.399722876688173</v>
      </c>
      <c r="N48" s="47">
        <v>84.533351288770234</v>
      </c>
      <c r="O48" s="47">
        <v>81.471612537458483</v>
      </c>
      <c r="P48" s="47">
        <v>80.578278124240683</v>
      </c>
      <c r="Q48" s="47">
        <v>79.759455738236014</v>
      </c>
      <c r="R48" s="47">
        <v>78.553494776058955</v>
      </c>
      <c r="S48" s="47">
        <v>79.152020733781498</v>
      </c>
      <c r="T48" s="47">
        <v>78.809427391269139</v>
      </c>
      <c r="U48" s="47">
        <v>78.196322993439708</v>
      </c>
      <c r="V48" s="47">
        <v>77.458491941362283</v>
      </c>
      <c r="W48" s="47">
        <v>78.992086878995465</v>
      </c>
      <c r="X48" s="47">
        <v>79.248400421154926</v>
      </c>
      <c r="Y48" s="47">
        <v>79.848389059434737</v>
      </c>
      <c r="Z48" s="47">
        <v>79.15184607348553</v>
      </c>
      <c r="AA48" s="47">
        <v>78.617950807441801</v>
      </c>
      <c r="AB48" s="47">
        <v>78.270054008644436</v>
      </c>
      <c r="AC48" s="47">
        <v>77.346918800612144</v>
      </c>
      <c r="AD48" s="47">
        <v>76.305739636618043</v>
      </c>
      <c r="AE48" s="47">
        <v>76.9395245736455</v>
      </c>
      <c r="AF48" s="47">
        <v>78.067296865626062</v>
      </c>
      <c r="AG48" s="47">
        <v>79.030765323117919</v>
      </c>
      <c r="AH48" s="47">
        <v>79.939912675501162</v>
      </c>
      <c r="AI48" s="47">
        <v>79.775146225088761</v>
      </c>
      <c r="AJ48" s="47">
        <v>79.127986259102613</v>
      </c>
      <c r="AK48" s="47">
        <v>77.118890776530321</v>
      </c>
      <c r="AL48" s="47">
        <v>77.181877136466269</v>
      </c>
      <c r="AM48" s="47">
        <v>76.795322624596736</v>
      </c>
      <c r="AN48" s="47">
        <v>77.780397780033283</v>
      </c>
      <c r="AO48" s="47">
        <v>78.696091491115155</v>
      </c>
      <c r="AP48" s="47">
        <v>81.020743137330925</v>
      </c>
      <c r="AQ48" s="47">
        <v>80.559705199281368</v>
      </c>
      <c r="AR48" s="47">
        <v>80.723510376544922</v>
      </c>
      <c r="AS48" s="47">
        <v>82.061907602699364</v>
      </c>
      <c r="AT48" s="47">
        <v>83.21746155486214</v>
      </c>
      <c r="AU48" s="47">
        <v>83.48328185457828</v>
      </c>
      <c r="AV48" s="47">
        <v>84.180887123477859</v>
      </c>
      <c r="AW48" s="47">
        <v>83.371105927698864</v>
      </c>
      <c r="AX48" s="47">
        <v>83.201152319750307</v>
      </c>
      <c r="AY48" s="47">
        <v>84.23512726596492</v>
      </c>
      <c r="AZ48" s="47">
        <v>83.832649670047203</v>
      </c>
      <c r="BA48" s="47">
        <v>82.79933496987212</v>
      </c>
      <c r="BB48" s="47">
        <v>82.864663481007526</v>
      </c>
      <c r="BC48" s="47">
        <v>82.522997734033368</v>
      </c>
      <c r="BD48" s="47">
        <v>81.769294542080175</v>
      </c>
      <c r="BE48" s="47">
        <v>80.560490348290344</v>
      </c>
      <c r="BF48" s="47">
        <v>79.921610597899075</v>
      </c>
      <c r="BG48" s="47">
        <v>80.83071799516344</v>
      </c>
      <c r="BH48" s="47">
        <v>80.703904511425122</v>
      </c>
      <c r="BI48" s="47">
        <v>78.475166273689879</v>
      </c>
      <c r="BJ48" s="47">
        <v>76.252133092370045</v>
      </c>
      <c r="BK48" s="47">
        <v>73.696644459183844</v>
      </c>
      <c r="BL48" s="47">
        <v>72.415952685551957</v>
      </c>
      <c r="BM48" s="47">
        <v>70.569820074955771</v>
      </c>
      <c r="BN48" s="47">
        <v>70.753557044086818</v>
      </c>
      <c r="BO48" s="47">
        <v>66.883147781674907</v>
      </c>
      <c r="BP48" s="47">
        <v>66.174515507572679</v>
      </c>
      <c r="BQ48" s="47">
        <v>68.757017827317569</v>
      </c>
      <c r="BR48" s="47">
        <v>71.623941552936742</v>
      </c>
      <c r="BS48" s="47">
        <v>72.397501285042523</v>
      </c>
      <c r="BT48" s="47">
        <v>65.081102020673029</v>
      </c>
      <c r="BU48" s="47">
        <v>71.593099538349392</v>
      </c>
      <c r="BV48" s="47">
        <v>73.011753631316097</v>
      </c>
      <c r="BW48" s="47">
        <v>72.696483909449256</v>
      </c>
      <c r="BX48" s="47">
        <v>72.790194099321297</v>
      </c>
      <c r="BY48" s="47">
        <v>73.958836154482867</v>
      </c>
      <c r="BZ48" s="47">
        <v>72.728598040009715</v>
      </c>
      <c r="CA48" s="47">
        <v>71.066154608128286</v>
      </c>
      <c r="CB48" s="47">
        <v>69.809391456732811</v>
      </c>
      <c r="CC48" s="47">
        <v>70.889231482041794</v>
      </c>
      <c r="CD48" s="47">
        <v>72.623202358717904</v>
      </c>
      <c r="CE48" s="47">
        <v>72.565727030627684</v>
      </c>
      <c r="CF48" s="47">
        <v>71.881523100226772</v>
      </c>
      <c r="CG48" s="14">
        <f t="shared" si="38"/>
        <v>-9.4287476801842018E-3</v>
      </c>
      <c r="CH48" s="14">
        <f t="shared" si="49"/>
        <v>-1.0212703852243377E-2</v>
      </c>
      <c r="CI48" s="14">
        <f t="shared" si="48"/>
        <v>0.10449148629034566</v>
      </c>
      <c r="CJ48" s="81"/>
      <c r="CK48" s="81"/>
      <c r="CL48" s="81"/>
      <c r="CM48" s="81"/>
      <c r="CN48" s="31">
        <f t="shared" si="2"/>
        <v>-4.3061040650149707E-4</v>
      </c>
      <c r="CO48" s="31">
        <f t="shared" si="3"/>
        <v>1.672080924964936E-2</v>
      </c>
      <c r="CP48" s="31">
        <f t="shared" si="16"/>
        <v>-2.3685051434820803E-2</v>
      </c>
      <c r="CQ48" s="31">
        <f t="shared" si="4"/>
        <v>2.1909835408647993E-2</v>
      </c>
      <c r="CR48" s="31">
        <f t="shared" si="5"/>
        <v>-1.8098287977284855E-2</v>
      </c>
      <c r="CS48" s="31">
        <f t="shared" si="6"/>
        <v>-7.7211860463038962E-2</v>
      </c>
      <c r="CT48" s="31">
        <f t="shared" si="7"/>
        <v>-7.6403122498461928E-2</v>
      </c>
      <c r="CU48" s="31">
        <f t="shared" si="8"/>
        <v>7.0881738203128597E-2</v>
      </c>
      <c r="CV48" s="14">
        <f t="shared" si="9"/>
        <v>1.395149141635299E-2</v>
      </c>
      <c r="CW48" s="14">
        <f t="shared" si="10"/>
        <v>-0.10382259545180461</v>
      </c>
      <c r="CX48" s="14">
        <f t="shared" si="11"/>
        <v>-3.9605281095845934E-2</v>
      </c>
      <c r="CY48" s="14">
        <f t="shared" si="12"/>
        <v>4.100015586288519E-2</v>
      </c>
      <c r="CZ48" s="14">
        <f t="shared" si="13"/>
        <v>3.2035489872658029E-2</v>
      </c>
    </row>
    <row r="49" spans="1:104" s="4" customFormat="1" x14ac:dyDescent="0.25">
      <c r="A49" s="7" t="s">
        <v>128</v>
      </c>
      <c r="B49" s="7" t="s">
        <v>91</v>
      </c>
      <c r="C49" s="7" t="s">
        <v>33</v>
      </c>
      <c r="D49" s="8" t="s">
        <v>15</v>
      </c>
      <c r="E49" s="48">
        <v>100</v>
      </c>
      <c r="F49" s="48">
        <v>94.218415417558901</v>
      </c>
      <c r="G49" s="48">
        <v>84.368308351177731</v>
      </c>
      <c r="H49" s="48">
        <v>59.314775160599574</v>
      </c>
      <c r="I49" s="48">
        <v>68.094218415417558</v>
      </c>
      <c r="J49" s="48">
        <v>88.865096359743049</v>
      </c>
      <c r="K49" s="48">
        <v>91.006423982869379</v>
      </c>
      <c r="L49" s="48">
        <v>95.289079229122066</v>
      </c>
      <c r="M49" s="48">
        <v>93.147751605995708</v>
      </c>
      <c r="N49" s="48">
        <v>89.935760171306214</v>
      </c>
      <c r="O49" s="48">
        <v>89.935760171306214</v>
      </c>
      <c r="P49" s="48">
        <v>89.935760171306214</v>
      </c>
      <c r="Q49" s="48">
        <v>83.511777301927197</v>
      </c>
      <c r="R49" s="48">
        <v>83.511777301927197</v>
      </c>
      <c r="S49" s="48">
        <v>88.865096359743049</v>
      </c>
      <c r="T49" s="48">
        <v>86.723768736616705</v>
      </c>
      <c r="U49" s="48">
        <v>78.158458244111344</v>
      </c>
      <c r="V49" s="48">
        <v>76.017130620985</v>
      </c>
      <c r="W49" s="48">
        <v>73.875802997858671</v>
      </c>
      <c r="X49" s="48">
        <v>76.017130620985</v>
      </c>
      <c r="Y49" s="48">
        <v>76.017130620985</v>
      </c>
      <c r="Z49" s="48">
        <v>78.158458244111344</v>
      </c>
      <c r="AA49" s="48">
        <v>78.158458244111344</v>
      </c>
      <c r="AB49" s="48">
        <v>71.734475374732327</v>
      </c>
      <c r="AC49" s="48">
        <v>69.593147751605997</v>
      </c>
      <c r="AD49" s="48">
        <v>69.593147751605997</v>
      </c>
      <c r="AE49" s="48">
        <v>69.593147751605997</v>
      </c>
      <c r="AF49" s="48">
        <v>67.451820128479653</v>
      </c>
      <c r="AG49" s="48">
        <v>67.451820128479653</v>
      </c>
      <c r="AH49" s="48">
        <v>68.736616702355462</v>
      </c>
      <c r="AI49" s="48">
        <v>66.167023554603858</v>
      </c>
      <c r="AJ49" s="48">
        <v>66.595289079229119</v>
      </c>
      <c r="AK49" s="48">
        <v>64.453961456102775</v>
      </c>
      <c r="AL49" s="48">
        <v>63.16916488222698</v>
      </c>
      <c r="AM49" s="48">
        <v>62.098501070663815</v>
      </c>
      <c r="AN49" s="48">
        <v>63.16916488222698</v>
      </c>
      <c r="AO49" s="48">
        <v>63.16916488222698</v>
      </c>
      <c r="AP49" s="48">
        <v>63.16916488222698</v>
      </c>
      <c r="AQ49" s="48">
        <v>69.593147751605997</v>
      </c>
      <c r="AR49" s="48">
        <v>70.021413276231272</v>
      </c>
      <c r="AS49" s="48">
        <v>115.63169164882228</v>
      </c>
      <c r="AT49" s="48">
        <v>120.98501070663812</v>
      </c>
      <c r="AU49" s="48">
        <v>130.62098501070662</v>
      </c>
      <c r="AV49" s="48">
        <v>139.18629550321199</v>
      </c>
      <c r="AW49" s="48">
        <v>156.31691648822269</v>
      </c>
      <c r="AX49" s="48">
        <v>156.31691648822269</v>
      </c>
      <c r="AY49" s="48">
        <v>147.75160599571734</v>
      </c>
      <c r="AZ49" s="48">
        <v>135.97430406852249</v>
      </c>
      <c r="BA49" s="48">
        <v>130.62098501070662</v>
      </c>
      <c r="BB49" s="48">
        <v>131.69164882226983</v>
      </c>
      <c r="BC49" s="48">
        <v>132.76231263383298</v>
      </c>
      <c r="BD49" s="48">
        <v>132.76231263383298</v>
      </c>
      <c r="BE49" s="48">
        <v>126.33832976445396</v>
      </c>
      <c r="BF49" s="48">
        <v>124.19700214132763</v>
      </c>
      <c r="BG49" s="48">
        <v>122.0556745182013</v>
      </c>
      <c r="BH49" s="48">
        <v>124.19700214132763</v>
      </c>
      <c r="BI49" s="48">
        <v>130.62098501070662</v>
      </c>
      <c r="BJ49" s="48">
        <v>130.62098501070662</v>
      </c>
      <c r="BK49" s="48">
        <v>119.91434689507494</v>
      </c>
      <c r="BL49" s="48">
        <v>119.91434689507494</v>
      </c>
      <c r="BM49" s="48">
        <v>102.78372591006423</v>
      </c>
      <c r="BN49" s="48">
        <v>100.6423982869379</v>
      </c>
      <c r="BO49" s="48">
        <v>88.865096359743049</v>
      </c>
      <c r="BP49" s="48">
        <v>84.582441113490376</v>
      </c>
      <c r="BQ49" s="48">
        <v>82.441113490364032</v>
      </c>
      <c r="BR49" s="48">
        <v>82.441113490364032</v>
      </c>
      <c r="BS49" s="48">
        <v>82.441113490364032</v>
      </c>
      <c r="BT49" s="48">
        <v>84.582441113490376</v>
      </c>
      <c r="BU49" s="48">
        <v>86.723768736616705</v>
      </c>
      <c r="BV49" s="48">
        <v>87.330835117773006</v>
      </c>
      <c r="BW49" s="48">
        <v>86.972778693790133</v>
      </c>
      <c r="BX49" s="48">
        <v>87.33806436430406</v>
      </c>
      <c r="BY49" s="48">
        <v>88.185243588637803</v>
      </c>
      <c r="BZ49" s="48">
        <v>81.368524259236096</v>
      </c>
      <c r="CA49" s="48">
        <v>79.14716354695895</v>
      </c>
      <c r="CB49" s="48">
        <v>80.358115149227444</v>
      </c>
      <c r="CC49" s="48">
        <v>80.382222583772204</v>
      </c>
      <c r="CD49" s="48">
        <v>81.065471475734256</v>
      </c>
      <c r="CE49" s="48">
        <v>85.781860606192467</v>
      </c>
      <c r="CF49" s="48">
        <v>86.485271863163263</v>
      </c>
      <c r="CG49" s="30">
        <f t="shared" si="38"/>
        <v>8.2000000000002071E-3</v>
      </c>
      <c r="CH49" s="30">
        <f t="shared" si="49"/>
        <v>6.6857076000000015E-2</v>
      </c>
      <c r="CI49" s="30">
        <f t="shared" si="48"/>
        <v>2.2496758483474322E-2</v>
      </c>
      <c r="CJ49" s="80"/>
      <c r="CK49" s="80"/>
      <c r="CL49" s="80"/>
      <c r="CM49" s="80"/>
      <c r="CN49" s="32">
        <f t="shared" si="2"/>
        <v>5.1948051948051965E-2</v>
      </c>
      <c r="CO49" s="32">
        <f t="shared" si="3"/>
        <v>7.0833594599999383E-3</v>
      </c>
      <c r="CP49" s="32">
        <f t="shared" si="16"/>
        <v>-9.3783860187000134E-2</v>
      </c>
      <c r="CQ49" s="32">
        <f t="shared" si="4"/>
        <v>2.4237229014999917E-2</v>
      </c>
      <c r="CR49" s="32">
        <f t="shared" si="5"/>
        <v>5.1724137931034253E-2</v>
      </c>
      <c r="CS49" s="32">
        <f t="shared" si="6"/>
        <v>-8.1967213114753967E-2</v>
      </c>
      <c r="CT49" s="32">
        <f t="shared" si="7"/>
        <v>-0.25892857142857129</v>
      </c>
      <c r="CU49" s="32">
        <f t="shared" si="8"/>
        <v>-7.2289156626506035E-2</v>
      </c>
      <c r="CV49" s="30">
        <f t="shared" si="9"/>
        <v>-1.6686358982652028E-2</v>
      </c>
      <c r="CW49" s="30">
        <f t="shared" si="10"/>
        <v>-0.33620689655172409</v>
      </c>
      <c r="CX49" s="30">
        <f t="shared" si="11"/>
        <v>2.6548672566371723E-2</v>
      </c>
      <c r="CY49" s="30">
        <f t="shared" si="12"/>
        <v>0.7601246105919004</v>
      </c>
      <c r="CZ49" s="30">
        <f t="shared" si="13"/>
        <v>-9.5774647887323816E-2</v>
      </c>
    </row>
    <row r="50" spans="1:104" s="4" customFormat="1" x14ac:dyDescent="0.25">
      <c r="A50" s="5" t="s">
        <v>128</v>
      </c>
      <c r="B50" s="5" t="s">
        <v>91</v>
      </c>
      <c r="C50" s="5" t="s">
        <v>34</v>
      </c>
      <c r="D50" s="6" t="s">
        <v>15</v>
      </c>
      <c r="E50" s="47">
        <v>100</v>
      </c>
      <c r="F50" s="47">
        <v>98.56630824372759</v>
      </c>
      <c r="G50" s="47">
        <v>76.463560334528069</v>
      </c>
      <c r="H50" s="47">
        <v>60.095579450418143</v>
      </c>
      <c r="I50" s="47">
        <v>66.905615292712056</v>
      </c>
      <c r="J50" s="47">
        <v>75.268817204301058</v>
      </c>
      <c r="K50" s="47">
        <v>78.853046594982061</v>
      </c>
      <c r="L50" s="47">
        <v>83.632019115890074</v>
      </c>
      <c r="M50" s="47">
        <v>83.154121863799276</v>
      </c>
      <c r="N50" s="47">
        <v>81.481481481481481</v>
      </c>
      <c r="O50" s="47">
        <v>82.79569892473117</v>
      </c>
      <c r="P50" s="47">
        <v>82.79569892473117</v>
      </c>
      <c r="Q50" s="47">
        <v>78.853046594982061</v>
      </c>
      <c r="R50" s="47">
        <v>77.538829151732372</v>
      </c>
      <c r="S50" s="47">
        <v>78.853046594982061</v>
      </c>
      <c r="T50" s="47">
        <v>75.985663082437256</v>
      </c>
      <c r="U50" s="47">
        <v>70.489844683393059</v>
      </c>
      <c r="V50" s="47">
        <v>68.936678614097957</v>
      </c>
      <c r="W50" s="47">
        <v>68.100358422939067</v>
      </c>
      <c r="X50" s="47">
        <v>70.489844683393059</v>
      </c>
      <c r="Y50" s="47">
        <v>71.206690561529257</v>
      </c>
      <c r="Z50" s="47">
        <v>71.206690561529257</v>
      </c>
      <c r="AA50" s="47">
        <v>71.206690561529257</v>
      </c>
      <c r="AB50" s="47">
        <v>65.71087216248506</v>
      </c>
      <c r="AC50" s="47">
        <v>63.321385902031061</v>
      </c>
      <c r="AD50" s="47">
        <v>63.321385902031061</v>
      </c>
      <c r="AE50" s="47">
        <v>60.931899641577047</v>
      </c>
      <c r="AF50" s="47">
        <v>58.542413381123062</v>
      </c>
      <c r="AG50" s="47">
        <v>58.542413381123062</v>
      </c>
      <c r="AH50" s="47">
        <v>59.97610513739545</v>
      </c>
      <c r="AI50" s="47">
        <v>62.126642771804043</v>
      </c>
      <c r="AJ50" s="47">
        <v>62.126642771804043</v>
      </c>
      <c r="AK50" s="47">
        <v>59.737156511350051</v>
      </c>
      <c r="AL50" s="47">
        <v>58.542413381123062</v>
      </c>
      <c r="AM50" s="47">
        <v>57.347670250896044</v>
      </c>
      <c r="AN50" s="47">
        <v>58.542413381123062</v>
      </c>
      <c r="AO50" s="47">
        <v>58.542413381123062</v>
      </c>
      <c r="AP50" s="47">
        <v>58.542413381123062</v>
      </c>
      <c r="AQ50" s="47">
        <v>56.152927120669048</v>
      </c>
      <c r="AR50" s="47">
        <v>56.630824372759847</v>
      </c>
      <c r="AS50" s="47">
        <v>68.100358422939067</v>
      </c>
      <c r="AT50" s="47">
        <v>74.074074074074076</v>
      </c>
      <c r="AU50" s="47">
        <v>80.645161290322577</v>
      </c>
      <c r="AV50" s="47">
        <v>112.3058542413381</v>
      </c>
      <c r="AW50" s="47">
        <v>117.08482676224612</v>
      </c>
      <c r="AX50" s="47">
        <v>117.08482676224612</v>
      </c>
      <c r="AY50" s="47">
        <v>98.446833930704898</v>
      </c>
      <c r="AZ50" s="47">
        <v>89.605734767025083</v>
      </c>
      <c r="BA50" s="47">
        <v>89.605734767025083</v>
      </c>
      <c r="BB50" s="47">
        <v>91.995221027479076</v>
      </c>
      <c r="BC50" s="47">
        <v>93.189964157706086</v>
      </c>
      <c r="BD50" s="47">
        <v>117.08482676224612</v>
      </c>
      <c r="BE50" s="47">
        <v>112.3058542413381</v>
      </c>
      <c r="BF50" s="47">
        <v>109.91636798088409</v>
      </c>
      <c r="BG50" s="47">
        <v>107.5268817204301</v>
      </c>
      <c r="BH50" s="47">
        <v>109.91636798088409</v>
      </c>
      <c r="BI50" s="47">
        <v>117.08482676224612</v>
      </c>
      <c r="BJ50" s="47">
        <v>117.08482676224612</v>
      </c>
      <c r="BK50" s="47">
        <v>115.8900836320191</v>
      </c>
      <c r="BL50" s="47">
        <v>115.8900836320191</v>
      </c>
      <c r="BM50" s="47">
        <v>102.7479091995221</v>
      </c>
      <c r="BN50" s="47">
        <v>100.59737156511348</v>
      </c>
      <c r="BO50" s="47">
        <v>84.82676224611707</v>
      </c>
      <c r="BP50" s="47">
        <v>82.437275985663078</v>
      </c>
      <c r="BQ50" s="47">
        <v>80.047789725209071</v>
      </c>
      <c r="BR50" s="47">
        <v>80.047789725209071</v>
      </c>
      <c r="BS50" s="47">
        <v>80.047789725209071</v>
      </c>
      <c r="BT50" s="47">
        <v>81.839904420549573</v>
      </c>
      <c r="BU50" s="47">
        <v>83.632019115890074</v>
      </c>
      <c r="BV50" s="47">
        <v>81.900836320191132</v>
      </c>
      <c r="BW50" s="47">
        <v>80.958976702508949</v>
      </c>
      <c r="BX50" s="47">
        <v>76.020479123655903</v>
      </c>
      <c r="BY50" s="47">
        <v>74.043946666440846</v>
      </c>
      <c r="BZ50" s="47">
        <v>71.844841450447547</v>
      </c>
      <c r="CA50" s="47">
        <v>73.648146970853773</v>
      </c>
      <c r="CB50" s="47">
        <v>75.93860434164732</v>
      </c>
      <c r="CC50" s="47">
        <v>77.670004520636866</v>
      </c>
      <c r="CD50" s="47">
        <v>76.147672432032394</v>
      </c>
      <c r="CE50" s="47">
        <v>72.827633913995783</v>
      </c>
      <c r="CF50" s="47">
        <v>77.248271292575325</v>
      </c>
      <c r="CG50" s="14">
        <f t="shared" si="38"/>
        <v>6.0699999999999976E-2</v>
      </c>
      <c r="CH50" s="14">
        <f t="shared" si="49"/>
        <v>1.4453480000000019E-2</v>
      </c>
      <c r="CI50" s="14">
        <f t="shared" si="48"/>
        <v>-5.6105064644006553E-2</v>
      </c>
      <c r="CJ50" s="73"/>
      <c r="CK50" s="73"/>
      <c r="CL50" s="73"/>
      <c r="CM50" s="73"/>
      <c r="CN50" s="31">
        <f t="shared" si="2"/>
        <v>4.4776119402984982E-2</v>
      </c>
      <c r="CO50" s="31">
        <f t="shared" si="3"/>
        <v>-9.1012271049999982E-2</v>
      </c>
      <c r="CP50" s="31">
        <f t="shared" si="16"/>
        <v>-3.1206487780000236E-2</v>
      </c>
      <c r="CQ50" s="31">
        <f t="shared" si="4"/>
        <v>3.3938742031999869E-2</v>
      </c>
      <c r="CR50" s="31">
        <f t="shared" si="5"/>
        <v>6.5217391304348116E-2</v>
      </c>
      <c r="CS50" s="31">
        <f t="shared" si="6"/>
        <v>-1.0204081632653295E-2</v>
      </c>
      <c r="CT50" s="31">
        <f t="shared" si="7"/>
        <v>-0.26804123711340211</v>
      </c>
      <c r="CU50" s="31">
        <f t="shared" si="8"/>
        <v>-5.6338028169014009E-2</v>
      </c>
      <c r="CV50" s="14">
        <f t="shared" si="9"/>
        <v>-4.8722360811774279E-2</v>
      </c>
      <c r="CW50" s="14">
        <f t="shared" si="10"/>
        <v>-0.27173913043478259</v>
      </c>
      <c r="CX50" s="14">
        <f t="shared" si="11"/>
        <v>0.48387096774193528</v>
      </c>
      <c r="CY50" s="14">
        <f t="shared" si="12"/>
        <v>0.23505976095617553</v>
      </c>
      <c r="CZ50" s="14">
        <f t="shared" si="13"/>
        <v>-0.12998266897746968</v>
      </c>
    </row>
    <row r="51" spans="1:104" s="4" customFormat="1" x14ac:dyDescent="0.25">
      <c r="A51" s="7" t="s">
        <v>128</v>
      </c>
      <c r="B51" s="7" t="s">
        <v>91</v>
      </c>
      <c r="C51" s="7" t="s">
        <v>35</v>
      </c>
      <c r="D51" s="8" t="s">
        <v>15</v>
      </c>
      <c r="E51" s="48">
        <v>100</v>
      </c>
      <c r="F51" s="48">
        <v>100</v>
      </c>
      <c r="G51" s="48">
        <v>85.477178423236509</v>
      </c>
      <c r="H51" s="48">
        <v>82.572614107883808</v>
      </c>
      <c r="I51" s="48">
        <v>85.062240663900397</v>
      </c>
      <c r="J51" s="48">
        <v>96.265560165975089</v>
      </c>
      <c r="K51" s="48">
        <v>105.80912863070537</v>
      </c>
      <c r="L51" s="48">
        <v>88.381742738589196</v>
      </c>
      <c r="M51" s="48">
        <v>87.551867219917</v>
      </c>
      <c r="N51" s="48">
        <v>82.572614107883808</v>
      </c>
      <c r="O51" s="48">
        <v>83.402489626556005</v>
      </c>
      <c r="P51" s="48">
        <v>83.402489626556005</v>
      </c>
      <c r="Q51" s="48">
        <v>81.742738589211612</v>
      </c>
      <c r="R51" s="48">
        <v>81.742738589211612</v>
      </c>
      <c r="S51" s="48">
        <v>79.253112033195023</v>
      </c>
      <c r="T51" s="48">
        <v>79.253112033195023</v>
      </c>
      <c r="U51" s="48">
        <v>81.742738589211612</v>
      </c>
      <c r="V51" s="48">
        <v>80.912863070539416</v>
      </c>
      <c r="W51" s="48">
        <v>78.423236514522813</v>
      </c>
      <c r="X51" s="48">
        <v>80.912863070539416</v>
      </c>
      <c r="Y51" s="48">
        <v>82.572614107883808</v>
      </c>
      <c r="Z51" s="48">
        <v>82.572614107883808</v>
      </c>
      <c r="AA51" s="48">
        <v>82.572614107883808</v>
      </c>
      <c r="AB51" s="48">
        <v>80.912863070539416</v>
      </c>
      <c r="AC51" s="48">
        <v>80.912863070539416</v>
      </c>
      <c r="AD51" s="48">
        <v>80.912863070539416</v>
      </c>
      <c r="AE51" s="48">
        <v>80.497925311203318</v>
      </c>
      <c r="AF51" s="48">
        <v>78.838174273858911</v>
      </c>
      <c r="AG51" s="48">
        <v>77.178423236514533</v>
      </c>
      <c r="AH51" s="48">
        <v>78.423236514522813</v>
      </c>
      <c r="AI51" s="48">
        <v>79.253112033195023</v>
      </c>
      <c r="AJ51" s="48">
        <v>79.253112033195023</v>
      </c>
      <c r="AK51" s="48">
        <v>75.933609958506224</v>
      </c>
      <c r="AL51" s="48">
        <v>73.443983402489621</v>
      </c>
      <c r="AM51" s="48">
        <v>71.784232365145229</v>
      </c>
      <c r="AN51" s="48">
        <v>77.178423236514533</v>
      </c>
      <c r="AO51" s="48">
        <v>77.178423236514533</v>
      </c>
      <c r="AP51" s="48">
        <v>78.838174273858911</v>
      </c>
      <c r="AQ51" s="48">
        <v>107.88381742738589</v>
      </c>
      <c r="AR51" s="48">
        <v>107.88381742738589</v>
      </c>
      <c r="AS51" s="48">
        <v>127.80082987551866</v>
      </c>
      <c r="AT51" s="48">
        <v>134.02489626556016</v>
      </c>
      <c r="AU51" s="48">
        <v>146.05809128630705</v>
      </c>
      <c r="AV51" s="48">
        <v>168.04979253112032</v>
      </c>
      <c r="AW51" s="48">
        <v>182.57261410788382</v>
      </c>
      <c r="AX51" s="48">
        <v>182.57261410788382</v>
      </c>
      <c r="AY51" s="48">
        <v>168.04979253112032</v>
      </c>
      <c r="AZ51" s="48">
        <v>149.37759336099586</v>
      </c>
      <c r="BA51" s="48">
        <v>163.90041493775934</v>
      </c>
      <c r="BB51" s="48">
        <v>178.42323651452281</v>
      </c>
      <c r="BC51" s="48">
        <v>180.49792531120329</v>
      </c>
      <c r="BD51" s="48">
        <v>211.61825726141075</v>
      </c>
      <c r="BE51" s="48">
        <v>203.31950207468878</v>
      </c>
      <c r="BF51" s="48">
        <v>195.02074688796679</v>
      </c>
      <c r="BG51" s="48">
        <v>190.87136929460578</v>
      </c>
      <c r="BH51" s="48">
        <v>190.87136929460578</v>
      </c>
      <c r="BI51" s="48">
        <v>192.94605809128632</v>
      </c>
      <c r="BJ51" s="48">
        <v>192.94605809128632</v>
      </c>
      <c r="BK51" s="48">
        <v>174.27385892116183</v>
      </c>
      <c r="BL51" s="48">
        <v>174.27385892116183</v>
      </c>
      <c r="BM51" s="48">
        <v>107.88381742738589</v>
      </c>
      <c r="BN51" s="48">
        <v>104.2323651452282</v>
      </c>
      <c r="BO51" s="48">
        <v>91.286307053941911</v>
      </c>
      <c r="BP51" s="48">
        <v>89.211618257261406</v>
      </c>
      <c r="BQ51" s="48">
        <v>85.062240663900397</v>
      </c>
      <c r="BR51" s="48">
        <v>85.062240663900397</v>
      </c>
      <c r="BS51" s="48">
        <v>85.062240663900397</v>
      </c>
      <c r="BT51" s="48">
        <v>85.062240663900397</v>
      </c>
      <c r="BU51" s="48">
        <v>85.062240663900397</v>
      </c>
      <c r="BV51" s="48">
        <v>84.815560165975086</v>
      </c>
      <c r="BW51" s="48">
        <v>84.07766479253111</v>
      </c>
      <c r="BX51" s="48">
        <v>80.798635865622387</v>
      </c>
      <c r="BY51" s="48">
        <v>80.233045414563037</v>
      </c>
      <c r="BZ51" s="48">
        <v>79.005479819720222</v>
      </c>
      <c r="CA51" s="48">
        <v>78.507745296855987</v>
      </c>
      <c r="CB51" s="48">
        <v>77.000396587156359</v>
      </c>
      <c r="CC51" s="48">
        <v>75.722190003809558</v>
      </c>
      <c r="CD51" s="48">
        <v>73.632257559704428</v>
      </c>
      <c r="CE51" s="48">
        <v>76.584911087848582</v>
      </c>
      <c r="CF51" s="48">
        <v>76.324522390149909</v>
      </c>
      <c r="CG51" s="30">
        <f t="shared" si="38"/>
        <v>-3.3999999999998476E-3</v>
      </c>
      <c r="CH51" s="30">
        <f t="shared" si="49"/>
        <v>3.6563660000000331E-2</v>
      </c>
      <c r="CI51" s="30">
        <f t="shared" si="48"/>
        <v>-0.10272146848653019</v>
      </c>
      <c r="CJ51" s="74"/>
      <c r="CK51" s="74"/>
      <c r="CL51" s="74"/>
      <c r="CM51" s="74"/>
      <c r="CN51" s="32">
        <f t="shared" si="2"/>
        <v>0</v>
      </c>
      <c r="CO51" s="32">
        <f t="shared" si="3"/>
        <v>-5.0123353970000006E-2</v>
      </c>
      <c r="CP51" s="32">
        <f t="shared" si="16"/>
        <v>-2.8353084729999867E-2</v>
      </c>
      <c r="CQ51" s="32">
        <f t="shared" si="4"/>
        <v>-6.2101996671999782E-2</v>
      </c>
      <c r="CR51" s="32">
        <f t="shared" si="5"/>
        <v>-1.0638297872340274E-2</v>
      </c>
      <c r="CS51" s="32">
        <f t="shared" si="6"/>
        <v>-9.6774193548387122E-2</v>
      </c>
      <c r="CT51" s="32">
        <f t="shared" si="7"/>
        <v>-0.47619047619047616</v>
      </c>
      <c r="CU51" s="32">
        <f t="shared" si="8"/>
        <v>-6.8181818181818454E-2</v>
      </c>
      <c r="CV51" s="30">
        <f t="shared" si="9"/>
        <v>-0.13437199649323073</v>
      </c>
      <c r="CW51" s="30">
        <f t="shared" si="10"/>
        <v>-0.56382978723404265</v>
      </c>
      <c r="CX51" s="30">
        <f t="shared" si="11"/>
        <v>0.45510835913312686</v>
      </c>
      <c r="CY51" s="30">
        <f t="shared" si="12"/>
        <v>0.70899470899470907</v>
      </c>
      <c r="CZ51" s="30">
        <f t="shared" si="13"/>
        <v>-3.0769230769230882E-2</v>
      </c>
    </row>
    <row r="52" spans="1:104" s="4" customFormat="1" x14ac:dyDescent="0.25">
      <c r="A52" s="5" t="s">
        <v>128</v>
      </c>
      <c r="B52" s="5" t="s">
        <v>91</v>
      </c>
      <c r="C52" s="5" t="s">
        <v>36</v>
      </c>
      <c r="D52" s="6" t="s">
        <v>15</v>
      </c>
      <c r="E52" s="47">
        <v>100</v>
      </c>
      <c r="F52" s="47">
        <v>103.40586565752128</v>
      </c>
      <c r="G52" s="47">
        <v>85.619678334910134</v>
      </c>
      <c r="H52" s="47">
        <v>70.293282876064339</v>
      </c>
      <c r="I52" s="47">
        <v>71.617786187322608</v>
      </c>
      <c r="J52" s="47">
        <v>79.375591296121101</v>
      </c>
      <c r="K52" s="47">
        <v>84.484389782403028</v>
      </c>
      <c r="L52" s="47">
        <v>86.754966887417211</v>
      </c>
      <c r="M52" s="47">
        <v>86.754966887417211</v>
      </c>
      <c r="N52" s="47">
        <v>85.998107852412474</v>
      </c>
      <c r="O52" s="47">
        <v>87.890255439924303</v>
      </c>
      <c r="P52" s="47">
        <v>88.268684957426672</v>
      </c>
      <c r="Q52" s="47">
        <v>83.916745506149482</v>
      </c>
      <c r="R52" s="47">
        <v>83.349101229895922</v>
      </c>
      <c r="S52" s="47">
        <v>84.673604541154205</v>
      </c>
      <c r="T52" s="47">
        <v>84.862819299905382</v>
      </c>
      <c r="U52" s="47">
        <v>82.592242194891213</v>
      </c>
      <c r="V52" s="47">
        <v>81.551561021759696</v>
      </c>
      <c r="W52" s="47">
        <v>78.618732261116364</v>
      </c>
      <c r="X52" s="47">
        <v>80.700094607379384</v>
      </c>
      <c r="Y52" s="47">
        <v>80.700094607379384</v>
      </c>
      <c r="Z52" s="47">
        <v>82.403027436140007</v>
      </c>
      <c r="AA52" s="47">
        <v>81.551561021759696</v>
      </c>
      <c r="AB52" s="47">
        <v>78.051087984862818</v>
      </c>
      <c r="AC52" s="47">
        <v>78.051087984862818</v>
      </c>
      <c r="AD52" s="47">
        <v>78.051087984862818</v>
      </c>
      <c r="AE52" s="47">
        <v>74.26679280983916</v>
      </c>
      <c r="AF52" s="47">
        <v>71.996215704824976</v>
      </c>
      <c r="AG52" s="47">
        <v>70.482497634815516</v>
      </c>
      <c r="AH52" s="47">
        <v>71.428571428571431</v>
      </c>
      <c r="AI52" s="47">
        <v>71.996215704824976</v>
      </c>
      <c r="AJ52" s="47">
        <v>71.996215704824976</v>
      </c>
      <c r="AK52" s="47">
        <v>67.644276253547773</v>
      </c>
      <c r="AL52" s="47">
        <v>65.184484389782398</v>
      </c>
      <c r="AM52" s="47">
        <v>63.103122043519392</v>
      </c>
      <c r="AN52" s="47">
        <v>66.508987701040681</v>
      </c>
      <c r="AO52" s="47">
        <v>66.508987701040681</v>
      </c>
      <c r="AP52" s="47">
        <v>67.265846736045404</v>
      </c>
      <c r="AQ52" s="47">
        <v>68.590350047303687</v>
      </c>
      <c r="AR52" s="47">
        <v>69.157994323557247</v>
      </c>
      <c r="AS52" s="47">
        <v>79.943235572374633</v>
      </c>
      <c r="AT52" s="47">
        <v>81.835383159886447</v>
      </c>
      <c r="AU52" s="47">
        <v>95.08041627246925</v>
      </c>
      <c r="AV52" s="47">
        <v>133.39640491958374</v>
      </c>
      <c r="AW52" s="47">
        <v>124.88174077578051</v>
      </c>
      <c r="AX52" s="47">
        <v>124.88174077578051</v>
      </c>
      <c r="AY52" s="47">
        <v>114.94796594134343</v>
      </c>
      <c r="AZ52" s="47">
        <v>102.64900662251657</v>
      </c>
      <c r="BA52" s="47">
        <v>107.37937559129614</v>
      </c>
      <c r="BB52" s="47">
        <v>109.64995269631031</v>
      </c>
      <c r="BC52" s="47">
        <v>110.87984862819297</v>
      </c>
      <c r="BD52" s="47">
        <v>123.46263008514666</v>
      </c>
      <c r="BE52" s="47">
        <v>114.94796594134343</v>
      </c>
      <c r="BF52" s="47">
        <v>112.58278145695364</v>
      </c>
      <c r="BG52" s="47">
        <v>107.37937559129614</v>
      </c>
      <c r="BH52" s="47">
        <v>107.37937559129614</v>
      </c>
      <c r="BI52" s="47">
        <v>114.47492904446548</v>
      </c>
      <c r="BJ52" s="47">
        <v>114.00189214758751</v>
      </c>
      <c r="BK52" s="47">
        <v>102.64900662251655</v>
      </c>
      <c r="BL52" s="47">
        <v>102.64900662251655</v>
      </c>
      <c r="BM52" s="47">
        <v>86.56575212866602</v>
      </c>
      <c r="BN52" s="47">
        <v>88.079470198675494</v>
      </c>
      <c r="BO52" s="47">
        <v>82.781456953642376</v>
      </c>
      <c r="BP52" s="47">
        <v>75.212866603595074</v>
      </c>
      <c r="BQ52" s="47">
        <v>72.374645222327345</v>
      </c>
      <c r="BR52" s="47">
        <v>72.374645222327345</v>
      </c>
      <c r="BS52" s="47">
        <v>70.48249763481553</v>
      </c>
      <c r="BT52" s="47">
        <v>74.26679280983916</v>
      </c>
      <c r="BU52" s="47">
        <v>78.051087984862818</v>
      </c>
      <c r="BV52" s="47">
        <v>76.068590350047302</v>
      </c>
      <c r="BW52" s="47">
        <v>75.094912393566702</v>
      </c>
      <c r="BX52" s="47">
        <v>73.104897215137186</v>
      </c>
      <c r="BY52" s="47">
        <v>71.672041229720506</v>
      </c>
      <c r="BZ52" s="47">
        <v>71.019825654530038</v>
      </c>
      <c r="CA52" s="47">
        <v>73.832210750449434</v>
      </c>
      <c r="CB52" s="47">
        <v>74.636981847629329</v>
      </c>
      <c r="CC52" s="47">
        <v>73.271125079817693</v>
      </c>
      <c r="CD52" s="47">
        <v>73.446975780009254</v>
      </c>
      <c r="CE52" s="47">
        <v>75.430044126069504</v>
      </c>
      <c r="CF52" s="47">
        <v>78.311471811685365</v>
      </c>
      <c r="CG52" s="14">
        <f t="shared" si="38"/>
        <v>3.8200000000000012E-2</v>
      </c>
      <c r="CH52" s="14">
        <f t="shared" si="49"/>
        <v>6.6231400000000162E-2</v>
      </c>
      <c r="CI52" s="14">
        <f t="shared" si="48"/>
        <v>5.4461473948425931E-2</v>
      </c>
      <c r="CJ52" s="79"/>
      <c r="CK52" s="81"/>
      <c r="CL52" s="81"/>
      <c r="CM52" s="79"/>
      <c r="CN52" s="31">
        <f t="shared" si="2"/>
        <v>7.8431372549019551E-2</v>
      </c>
      <c r="CO52" s="31">
        <f t="shared" si="3"/>
        <v>-6.3371195679999937E-2</v>
      </c>
      <c r="CP52" s="31">
        <f t="shared" si="16"/>
        <v>9.9489030560000469E-3</v>
      </c>
      <c r="CQ52" s="31">
        <f t="shared" si="4"/>
        <v>-5.2177087280003143E-3</v>
      </c>
      <c r="CR52" s="31">
        <f t="shared" si="5"/>
        <v>1.6806722689075793E-2</v>
      </c>
      <c r="CS52" s="31">
        <f t="shared" si="6"/>
        <v>-0.10330578512396704</v>
      </c>
      <c r="CT52" s="31">
        <f t="shared" si="7"/>
        <v>-0.19354838709677424</v>
      </c>
      <c r="CU52" s="31">
        <f t="shared" si="8"/>
        <v>-0.12571428571428556</v>
      </c>
      <c r="CV52" s="14">
        <f t="shared" si="9"/>
        <v>1.481638430679455E-2</v>
      </c>
      <c r="CW52" s="14">
        <f t="shared" si="10"/>
        <v>-0.3571428571428571</v>
      </c>
      <c r="CX52" s="14">
        <f t="shared" si="11"/>
        <v>0.37572254335260147</v>
      </c>
      <c r="CY52" s="14">
        <f t="shared" si="12"/>
        <v>0.14569536423841023</v>
      </c>
      <c r="CZ52" s="14">
        <f t="shared" si="13"/>
        <v>-0.12412993039443154</v>
      </c>
    </row>
    <row r="53" spans="1:104" s="4" customFormat="1" x14ac:dyDescent="0.25">
      <c r="A53" s="7" t="s">
        <v>128</v>
      </c>
      <c r="B53" s="7" t="s">
        <v>91</v>
      </c>
      <c r="C53" s="7" t="s">
        <v>37</v>
      </c>
      <c r="D53" s="8" t="s">
        <v>15</v>
      </c>
      <c r="E53" s="48">
        <v>100</v>
      </c>
      <c r="F53" s="48">
        <v>98.665395614871301</v>
      </c>
      <c r="G53" s="48">
        <v>81.410867492850329</v>
      </c>
      <c r="H53" s="48">
        <v>73.975214489990464</v>
      </c>
      <c r="I53" s="48">
        <v>77.502383222116293</v>
      </c>
      <c r="J53" s="48">
        <v>78.169685414680671</v>
      </c>
      <c r="K53" s="48">
        <v>80.743565300286008</v>
      </c>
      <c r="L53" s="48">
        <v>81.887511916110583</v>
      </c>
      <c r="M53" s="48">
        <v>79.790276453765486</v>
      </c>
      <c r="N53" s="48">
        <v>78.265014299332705</v>
      </c>
      <c r="O53" s="48">
        <v>79.980934223069596</v>
      </c>
      <c r="P53" s="48">
        <v>79.980934223069596</v>
      </c>
      <c r="Q53" s="48">
        <v>75.786463298379402</v>
      </c>
      <c r="R53" s="48">
        <v>75.786463298379402</v>
      </c>
      <c r="S53" s="48">
        <v>75.786463298379402</v>
      </c>
      <c r="T53" s="48">
        <v>74.642516682554813</v>
      </c>
      <c r="U53" s="48">
        <v>71.687321258341271</v>
      </c>
      <c r="V53" s="48">
        <v>71.020019065776935</v>
      </c>
      <c r="W53" s="48">
        <v>67.397521448999058</v>
      </c>
      <c r="X53" s="48">
        <v>69.113441372735934</v>
      </c>
      <c r="Y53" s="48">
        <v>69.113441372735934</v>
      </c>
      <c r="Z53" s="48">
        <v>69.49475691134414</v>
      </c>
      <c r="AA53" s="48">
        <v>69.49475691134414</v>
      </c>
      <c r="AB53" s="48">
        <v>66.25357483317444</v>
      </c>
      <c r="AC53" s="48">
        <v>66.25357483317444</v>
      </c>
      <c r="AD53" s="48">
        <v>64.823641563393707</v>
      </c>
      <c r="AE53" s="48">
        <v>61.677788369876062</v>
      </c>
      <c r="AF53" s="48">
        <v>61.677788369876062</v>
      </c>
      <c r="AG53" s="48">
        <v>59.580552907530972</v>
      </c>
      <c r="AH53" s="48">
        <v>61.487130600571973</v>
      </c>
      <c r="AI53" s="48">
        <v>62.821734985700672</v>
      </c>
      <c r="AJ53" s="48">
        <v>62.821734985700672</v>
      </c>
      <c r="AK53" s="48">
        <v>58.6272640610105</v>
      </c>
      <c r="AL53" s="48">
        <v>57.102001906577691</v>
      </c>
      <c r="AM53" s="48">
        <v>55.004766444232601</v>
      </c>
      <c r="AN53" s="48">
        <v>59.00857959961867</v>
      </c>
      <c r="AO53" s="48">
        <v>59.00857959961867</v>
      </c>
      <c r="AP53" s="48">
        <v>59.00857959961867</v>
      </c>
      <c r="AQ53" s="48">
        <v>61.487130600571973</v>
      </c>
      <c r="AR53" s="48">
        <v>61.582459485224042</v>
      </c>
      <c r="AS53" s="48">
        <v>73.403241182078176</v>
      </c>
      <c r="AT53" s="48">
        <v>75.977121067683512</v>
      </c>
      <c r="AU53" s="48">
        <v>85.319351763584365</v>
      </c>
      <c r="AV53" s="48">
        <v>122.97426120114396</v>
      </c>
      <c r="AW53" s="48">
        <v>104.86177311725453</v>
      </c>
      <c r="AX53" s="48">
        <v>106.29170638703526</v>
      </c>
      <c r="AY53" s="48">
        <v>97.235462345090568</v>
      </c>
      <c r="AZ53" s="48">
        <v>85.319351763584365</v>
      </c>
      <c r="BA53" s="48">
        <v>94.280266920877025</v>
      </c>
      <c r="BB53" s="48">
        <v>97.712106768350807</v>
      </c>
      <c r="BC53" s="48">
        <v>100.09532888465205</v>
      </c>
      <c r="BD53" s="48">
        <v>104.86177311725453</v>
      </c>
      <c r="BE53" s="48">
        <v>102.47855100095329</v>
      </c>
      <c r="BF53" s="48">
        <v>99.618684461391808</v>
      </c>
      <c r="BG53" s="48">
        <v>92.945662535748326</v>
      </c>
      <c r="BH53" s="48">
        <v>94.375595805529088</v>
      </c>
      <c r="BI53" s="48">
        <v>107.72163965681602</v>
      </c>
      <c r="BJ53" s="48">
        <v>106.29170638703526</v>
      </c>
      <c r="BK53" s="48">
        <v>101.52526215443281</v>
      </c>
      <c r="BL53" s="48">
        <v>101.52526215443281</v>
      </c>
      <c r="BM53" s="48">
        <v>82.45948522402287</v>
      </c>
      <c r="BN53" s="48">
        <v>79.923736892278356</v>
      </c>
      <c r="BO53" s="48">
        <v>73.87988560533843</v>
      </c>
      <c r="BP53" s="48">
        <v>76.73975214489991</v>
      </c>
      <c r="BQ53" s="48">
        <v>73.879885605338416</v>
      </c>
      <c r="BR53" s="48">
        <v>73.879885605338416</v>
      </c>
      <c r="BS53" s="48">
        <v>71.973307912297429</v>
      </c>
      <c r="BT53" s="48">
        <v>73.403241182078176</v>
      </c>
      <c r="BU53" s="48">
        <v>74.833174451858923</v>
      </c>
      <c r="BV53" s="48">
        <v>71.226215443279301</v>
      </c>
      <c r="BW53" s="48">
        <v>68.562354985700665</v>
      </c>
      <c r="BX53" s="48">
        <v>64.565169690034324</v>
      </c>
      <c r="BY53" s="48">
        <v>62.563649429643256</v>
      </c>
      <c r="BZ53" s="48">
        <v>61.249812791620748</v>
      </c>
      <c r="CA53" s="48">
        <v>64.226553693293525</v>
      </c>
      <c r="CB53" s="48">
        <v>67.187397818554345</v>
      </c>
      <c r="CC53" s="48">
        <v>65.138182185088439</v>
      </c>
      <c r="CD53" s="48">
        <v>63.164495264880259</v>
      </c>
      <c r="CE53" s="48">
        <v>65.754239570740353</v>
      </c>
      <c r="CF53" s="48">
        <v>69.929633783482359</v>
      </c>
      <c r="CG53" s="30">
        <f t="shared" si="38"/>
        <v>6.349999999999989E-2</v>
      </c>
      <c r="CH53" s="30">
        <f t="shared" si="49"/>
        <v>0.10710350000000002</v>
      </c>
      <c r="CI53" s="30">
        <f t="shared" si="48"/>
        <v>-4.7322261832818291E-2</v>
      </c>
      <c r="CJ53" s="80"/>
      <c r="CK53" s="80"/>
      <c r="CL53" s="80"/>
      <c r="CM53" s="80"/>
      <c r="CN53" s="32">
        <f t="shared" si="2"/>
        <v>1.2903225806451868E-2</v>
      </c>
      <c r="CO53" s="32">
        <f t="shared" si="3"/>
        <v>-0.13721193624400008</v>
      </c>
      <c r="CP53" s="32">
        <f t="shared" si="16"/>
        <v>-5.2445613999999585E-3</v>
      </c>
      <c r="CQ53" s="32">
        <f t="shared" si="4"/>
        <v>-1.6536126685000152E-2</v>
      </c>
      <c r="CR53" s="32">
        <f t="shared" si="5"/>
        <v>8.1339712918660378E-2</v>
      </c>
      <c r="CS53" s="32">
        <f t="shared" si="6"/>
        <v>-5.7522123893805177E-2</v>
      </c>
      <c r="CT53" s="32">
        <f t="shared" si="7"/>
        <v>-0.27230046948356812</v>
      </c>
      <c r="CU53" s="32">
        <f t="shared" si="8"/>
        <v>0</v>
      </c>
      <c r="CV53" s="30">
        <f t="shared" si="9"/>
        <v>-0.14503799312439491</v>
      </c>
      <c r="CW53" s="30">
        <f t="shared" si="10"/>
        <v>-0.25837320574162681</v>
      </c>
      <c r="CX53" s="30">
        <f t="shared" si="11"/>
        <v>0.31116687578419078</v>
      </c>
      <c r="CY53" s="30">
        <f t="shared" si="12"/>
        <v>0.23565891472868228</v>
      </c>
      <c r="CZ53" s="30">
        <f t="shared" si="13"/>
        <v>-0.13422818791946312</v>
      </c>
    </row>
    <row r="54" spans="1:104" s="4" customFormat="1" x14ac:dyDescent="0.25">
      <c r="A54" s="5" t="s">
        <v>128</v>
      </c>
      <c r="B54" s="5" t="s">
        <v>91</v>
      </c>
      <c r="C54" s="5" t="s">
        <v>38</v>
      </c>
      <c r="D54" s="6" t="s">
        <v>16</v>
      </c>
      <c r="E54" s="47">
        <v>100</v>
      </c>
      <c r="F54" s="47">
        <v>103.15457413249214</v>
      </c>
      <c r="G54" s="47">
        <v>97.629504904297761</v>
      </c>
      <c r="H54" s="47">
        <v>88.413279641332053</v>
      </c>
      <c r="I54" s="47">
        <v>79.978090417600725</v>
      </c>
      <c r="J54" s="47">
        <v>80.446712041141353</v>
      </c>
      <c r="K54" s="47">
        <v>81.383955288222609</v>
      </c>
      <c r="L54" s="47">
        <v>82.789820158844492</v>
      </c>
      <c r="M54" s="47">
        <v>83.258441782385134</v>
      </c>
      <c r="N54" s="47">
        <v>85.132928276547631</v>
      </c>
      <c r="O54" s="47">
        <v>89.506730096260185</v>
      </c>
      <c r="P54" s="47">
        <v>93.724324708125849</v>
      </c>
      <c r="Q54" s="47">
        <v>87.319829186403908</v>
      </c>
      <c r="R54" s="47">
        <v>86.0701715236289</v>
      </c>
      <c r="S54" s="47">
        <v>85.601549900088287</v>
      </c>
      <c r="T54" s="47">
        <v>88.725694057025791</v>
      </c>
      <c r="U54" s="47">
        <v>98.566748151379016</v>
      </c>
      <c r="V54" s="47">
        <v>98.254333735685265</v>
      </c>
      <c r="W54" s="47">
        <v>93.411910292432097</v>
      </c>
      <c r="X54" s="47">
        <v>93.724324708125849</v>
      </c>
      <c r="Y54" s="47">
        <v>97.317090488603995</v>
      </c>
      <c r="Z54" s="47">
        <v>95.130189578747732</v>
      </c>
      <c r="AA54" s="47">
        <v>91.849838213963324</v>
      </c>
      <c r="AB54" s="47">
        <v>92.787081461044579</v>
      </c>
      <c r="AC54" s="47">
        <v>90.131558927647689</v>
      </c>
      <c r="AD54" s="47">
        <v>87.632243602097674</v>
      </c>
      <c r="AE54" s="47">
        <v>86.851207562863294</v>
      </c>
      <c r="AF54" s="47">
        <v>84.664306653007017</v>
      </c>
      <c r="AG54" s="47">
        <v>88.100865225638287</v>
      </c>
      <c r="AH54" s="47">
        <v>91.068802174728944</v>
      </c>
      <c r="AI54" s="47">
        <v>87.788450809944536</v>
      </c>
      <c r="AJ54" s="47">
        <v>87.632243602097674</v>
      </c>
      <c r="AK54" s="47">
        <v>88.100865225638287</v>
      </c>
      <c r="AL54" s="47">
        <v>88.413279641332053</v>
      </c>
      <c r="AM54" s="47">
        <v>88.725694057025791</v>
      </c>
      <c r="AN54" s="47">
        <v>86.695000355016404</v>
      </c>
      <c r="AO54" s="47">
        <v>88.100865225638302</v>
      </c>
      <c r="AP54" s="47">
        <v>87.319829186403908</v>
      </c>
      <c r="AQ54" s="47">
        <v>87.476036394250784</v>
      </c>
      <c r="AR54" s="47">
        <v>84.976721068700755</v>
      </c>
      <c r="AS54" s="47">
        <v>88.881901264872681</v>
      </c>
      <c r="AT54" s="47">
        <v>89.975351719800813</v>
      </c>
      <c r="AU54" s="47">
        <v>89.975351719800813</v>
      </c>
      <c r="AV54" s="47">
        <v>92.943288668891469</v>
      </c>
      <c r="AW54" s="47">
        <v>100.59744185338839</v>
      </c>
      <c r="AX54" s="47">
        <v>102.0033067240103</v>
      </c>
      <c r="AY54" s="47">
        <v>112.46918964975102</v>
      </c>
      <c r="AZ54" s="47">
        <v>112.31298244190413</v>
      </c>
      <c r="BA54" s="47">
        <v>110.5947031555885</v>
      </c>
      <c r="BB54" s="47">
        <v>108.25159503788535</v>
      </c>
      <c r="BC54" s="47">
        <v>111.21953198697598</v>
      </c>
      <c r="BD54" s="47">
        <v>114.18746893606667</v>
      </c>
      <c r="BE54" s="47">
        <v>121.06058608132922</v>
      </c>
      <c r="BF54" s="47">
        <v>123.55990140687925</v>
      </c>
      <c r="BG54" s="47">
        <v>124.80955906965426</v>
      </c>
      <c r="BH54" s="47">
        <v>124.57524825788393</v>
      </c>
      <c r="BI54" s="47">
        <v>135.90027082678247</v>
      </c>
      <c r="BJ54" s="47">
        <v>135.90027082678247</v>
      </c>
      <c r="BK54" s="47">
        <v>135.11923478754809</v>
      </c>
      <c r="BL54" s="47">
        <v>136.68130686601685</v>
      </c>
      <c r="BM54" s="47">
        <v>141.36752310142316</v>
      </c>
      <c r="BN54" s="47">
        <v>142.77338797204501</v>
      </c>
      <c r="BO54" s="47">
        <v>141.99235193281066</v>
      </c>
      <c r="BP54" s="47">
        <v>140.11786543864812</v>
      </c>
      <c r="BQ54" s="47">
        <v>141.05510868572938</v>
      </c>
      <c r="BR54" s="47">
        <v>144.64787446620755</v>
      </c>
      <c r="BS54" s="47">
        <v>146.05373933682944</v>
      </c>
      <c r="BT54" s="47">
        <v>147.14718979175757</v>
      </c>
      <c r="BU54" s="47">
        <v>140.8989014778825</v>
      </c>
      <c r="BV54" s="47">
        <v>140.68755312566569</v>
      </c>
      <c r="BW54" s="47">
        <v>140.23735295566357</v>
      </c>
      <c r="BX54" s="47">
        <v>139.70445101443207</v>
      </c>
      <c r="BY54" s="47">
        <v>137.81844092573726</v>
      </c>
      <c r="BZ54" s="47">
        <v>139.98219044827133</v>
      </c>
      <c r="CA54" s="47">
        <v>139.42226168647821</v>
      </c>
      <c r="CB54" s="47">
        <v>137.06602546397676</v>
      </c>
      <c r="CC54" s="47">
        <v>137.24421129707994</v>
      </c>
      <c r="CD54" s="47">
        <v>137.27166013933933</v>
      </c>
      <c r="CE54" s="47">
        <v>137.31284163738113</v>
      </c>
      <c r="CF54" s="47">
        <v>135.80240037936994</v>
      </c>
      <c r="CG54" s="14">
        <f t="shared" si="38"/>
        <v>-1.0999999999999899E-2</v>
      </c>
      <c r="CH54" s="14">
        <f t="shared" si="49"/>
        <v>-1.0703299999999971E-2</v>
      </c>
      <c r="CI54" s="14">
        <f t="shared" si="48"/>
        <v>-7.7098240397541762E-2</v>
      </c>
      <c r="CJ54" s="79"/>
      <c r="CK54" s="81"/>
      <c r="CL54" s="79"/>
      <c r="CM54" s="79"/>
      <c r="CN54" s="31">
        <f t="shared" si="2"/>
        <v>-2.5917926565874883E-2</v>
      </c>
      <c r="CO54" s="31">
        <f t="shared" si="3"/>
        <v>-8.4773582399997327E-3</v>
      </c>
      <c r="CP54" s="31">
        <f t="shared" si="16"/>
        <v>-2.0199022000001454E-3</v>
      </c>
      <c r="CQ54" s="31">
        <f t="shared" si="4"/>
        <v>-1.5425094393999861E-2</v>
      </c>
      <c r="CR54" s="31">
        <f t="shared" si="5"/>
        <v>9.9873577749683751E-2</v>
      </c>
      <c r="CS54" s="31">
        <f t="shared" si="6"/>
        <v>5.7471264367816577E-3</v>
      </c>
      <c r="CT54" s="31">
        <f t="shared" si="7"/>
        <v>3.8857142857142923E-2</v>
      </c>
      <c r="CU54" s="31">
        <f t="shared" si="8"/>
        <v>1.8701870187018743E-2</v>
      </c>
      <c r="CV54" s="14">
        <f t="shared" si="9"/>
        <v>-5.099428079457502E-2</v>
      </c>
      <c r="CW54" s="14">
        <f t="shared" si="10"/>
        <v>0.17067003792667501</v>
      </c>
      <c r="CX54" s="14">
        <f t="shared" si="11"/>
        <v>0.37326388888888906</v>
      </c>
      <c r="CY54" s="14">
        <f t="shared" si="12"/>
        <v>-1.2006861063464824E-2</v>
      </c>
      <c r="CZ54" s="14">
        <f t="shared" si="13"/>
        <v>-7.3131955484896705E-2</v>
      </c>
    </row>
    <row r="55" spans="1:104" s="4" customFormat="1" x14ac:dyDescent="0.25">
      <c r="A55" s="7" t="s">
        <v>128</v>
      </c>
      <c r="B55" s="7" t="s">
        <v>93</v>
      </c>
      <c r="C55" s="7" t="s">
        <v>53</v>
      </c>
      <c r="D55" s="8" t="s">
        <v>15</v>
      </c>
      <c r="E55" s="48">
        <v>100</v>
      </c>
      <c r="F55" s="48">
        <v>111.89684966103948</v>
      </c>
      <c r="G55" s="48">
        <v>79.223713943905352</v>
      </c>
      <c r="H55" s="48">
        <v>84.155257211218924</v>
      </c>
      <c r="I55" s="48">
        <v>93.965173468031367</v>
      </c>
      <c r="J55" s="48">
        <v>104.30679250299082</v>
      </c>
      <c r="K55" s="48">
        <v>102.60534361292038</v>
      </c>
      <c r="L55" s="48">
        <v>110.16881563206167</v>
      </c>
      <c r="M55" s="48">
        <v>108.44078160308386</v>
      </c>
      <c r="N55" s="48">
        <v>111.49807257742921</v>
      </c>
      <c r="O55" s="48">
        <v>124.28552439186493</v>
      </c>
      <c r="P55" s="48">
        <v>113.4919579954805</v>
      </c>
      <c r="Q55" s="48">
        <v>119.03495945766316</v>
      </c>
      <c r="R55" s="48">
        <v>109.38455403429484</v>
      </c>
      <c r="S55" s="48">
        <v>101.52864548717267</v>
      </c>
      <c r="T55" s="48">
        <v>102.15339625149539</v>
      </c>
      <c r="U55" s="48">
        <v>104.78532500332314</v>
      </c>
      <c r="V55" s="48">
        <v>96.065399441712074</v>
      </c>
      <c r="W55" s="48">
        <v>98.684035624086121</v>
      </c>
      <c r="X55" s="48">
        <v>96.730027914395848</v>
      </c>
      <c r="Y55" s="48">
        <v>103.12375382161372</v>
      </c>
      <c r="Z55" s="48">
        <v>102.04705569586601</v>
      </c>
      <c r="AA55" s="48">
        <v>90.615445965705163</v>
      </c>
      <c r="AB55" s="48">
        <v>87.372059019008375</v>
      </c>
      <c r="AC55" s="48">
        <v>84.912933670078431</v>
      </c>
      <c r="AD55" s="48">
        <v>78.266648943240725</v>
      </c>
      <c r="AE55" s="48">
        <v>80.739066861624352</v>
      </c>
      <c r="AF55" s="48">
        <v>85.57756214276219</v>
      </c>
      <c r="AG55" s="48">
        <v>86.800478532500321</v>
      </c>
      <c r="AH55" s="48">
        <v>91.692144091452874</v>
      </c>
      <c r="AI55" s="48">
        <v>89.618503256679517</v>
      </c>
      <c r="AJ55" s="48">
        <v>82.148079223713935</v>
      </c>
      <c r="AK55" s="48">
        <v>67.978200186095975</v>
      </c>
      <c r="AL55" s="48">
        <v>76.325933803004119</v>
      </c>
      <c r="AM55" s="48">
        <v>76.086667552837966</v>
      </c>
      <c r="AN55" s="48">
        <v>81.058088528512556</v>
      </c>
      <c r="AO55" s="48">
        <v>83.397580752359431</v>
      </c>
      <c r="AP55" s="48">
        <v>86.747308254685635</v>
      </c>
      <c r="AQ55" s="48">
        <v>87.478399574637777</v>
      </c>
      <c r="AR55" s="48">
        <v>91.692144091452874</v>
      </c>
      <c r="AS55" s="48">
        <v>96.025521733351056</v>
      </c>
      <c r="AT55" s="48">
        <v>104.00106340555628</v>
      </c>
      <c r="AU55" s="48">
        <v>107.15140236607736</v>
      </c>
      <c r="AV55" s="48">
        <v>118.33045327661836</v>
      </c>
      <c r="AW55" s="48">
        <v>107.36408347733615</v>
      </c>
      <c r="AX55" s="48">
        <v>117.42655855376844</v>
      </c>
      <c r="AY55" s="48">
        <v>109.11870264522132</v>
      </c>
      <c r="AZ55" s="48">
        <v>113.05330320350923</v>
      </c>
      <c r="BA55" s="48">
        <v>119.08812973547786</v>
      </c>
      <c r="BB55" s="48">
        <v>122.98285258540476</v>
      </c>
      <c r="BC55" s="48">
        <v>140.35624086135849</v>
      </c>
      <c r="BD55" s="48">
        <v>152.90442642562806</v>
      </c>
      <c r="BE55" s="48">
        <v>141.44623155655987</v>
      </c>
      <c r="BF55" s="48">
        <v>151.04346670211351</v>
      </c>
      <c r="BG55" s="48">
        <v>169.37391997873189</v>
      </c>
      <c r="BH55" s="48">
        <v>157.862554831849</v>
      </c>
      <c r="BI55" s="48">
        <v>180.11431609730158</v>
      </c>
      <c r="BJ55" s="48">
        <v>194.48358367672472</v>
      </c>
      <c r="BK55" s="48">
        <v>184.72683769772695</v>
      </c>
      <c r="BL55" s="48">
        <v>131.3837564801276</v>
      </c>
      <c r="BM55" s="48">
        <v>128.59231689485574</v>
      </c>
      <c r="BN55" s="48">
        <v>150.48517878505913</v>
      </c>
      <c r="BO55" s="48">
        <v>113.43878771766582</v>
      </c>
      <c r="BP55" s="48">
        <v>95.706500066462837</v>
      </c>
      <c r="BQ55" s="48">
        <v>112.46843014754751</v>
      </c>
      <c r="BR55" s="48">
        <v>110.82015153529177</v>
      </c>
      <c r="BS55" s="48">
        <v>114.60853382958925</v>
      </c>
      <c r="BT55" s="48">
        <v>111.71075368868803</v>
      </c>
      <c r="BU55" s="48">
        <v>110.03588993752491</v>
      </c>
      <c r="BV55" s="48">
        <v>107.4039611856972</v>
      </c>
      <c r="BW55" s="48">
        <v>110.96636979928221</v>
      </c>
      <c r="BX55" s="48">
        <v>110.11564535424698</v>
      </c>
      <c r="BY55" s="48">
        <v>112.61464841153794</v>
      </c>
      <c r="BZ55" s="48">
        <v>116.73534494217731</v>
      </c>
      <c r="CA55" s="48">
        <v>115.84474278878108</v>
      </c>
      <c r="CB55" s="48">
        <v>107.96224910275156</v>
      </c>
      <c r="CC55" s="48">
        <v>106.42031104612522</v>
      </c>
      <c r="CD55" s="48">
        <v>107.6698125747707</v>
      </c>
      <c r="CE55" s="48">
        <v>113.21281403695333</v>
      </c>
      <c r="CF55" s="48">
        <v>132.3541140502459</v>
      </c>
      <c r="CG55" s="30">
        <f t="shared" si="38"/>
        <v>0.16907361747094041</v>
      </c>
      <c r="CH55" s="30">
        <f t="shared" si="49"/>
        <v>0.22925925925925905</v>
      </c>
      <c r="CI55" s="30">
        <f t="shared" si="48"/>
        <v>0.18479295573536381</v>
      </c>
      <c r="CJ55" s="74"/>
      <c r="CK55" s="74"/>
      <c r="CL55" s="74"/>
      <c r="CM55" s="74"/>
      <c r="CN55" s="32">
        <f t="shared" si="2"/>
        <v>-7.0768861700852836E-3</v>
      </c>
      <c r="CO55" s="32">
        <f t="shared" si="3"/>
        <v>7.2481275670455148E-4</v>
      </c>
      <c r="CP55" s="32">
        <f t="shared" si="16"/>
        <v>5.2028005794302334E-2</v>
      </c>
      <c r="CQ55" s="32">
        <f t="shared" si="4"/>
        <v>-7.056798623063687E-2</v>
      </c>
      <c r="CR55" s="32">
        <f t="shared" si="5"/>
        <v>0.19246677813957569</v>
      </c>
      <c r="CS55" s="32">
        <f t="shared" si="6"/>
        <v>-0.27055350553505531</v>
      </c>
      <c r="CT55" s="32">
        <f t="shared" si="7"/>
        <v>-0.13658437879401053</v>
      </c>
      <c r="CU55" s="32">
        <f t="shared" si="8"/>
        <v>-2.3084134052027139E-2</v>
      </c>
      <c r="CV55" s="30">
        <f t="shared" si="9"/>
        <v>-2.8427491903562419E-2</v>
      </c>
      <c r="CW55" s="30">
        <f t="shared" si="10"/>
        <v>-0.26630291296312592</v>
      </c>
      <c r="CX55" s="30">
        <f t="shared" si="11"/>
        <v>0.45232617586912083</v>
      </c>
      <c r="CY55" s="30">
        <f t="shared" si="12"/>
        <v>0.13424180922006368</v>
      </c>
      <c r="CZ55" s="30">
        <f t="shared" si="13"/>
        <v>-4.5523730455237277E-2</v>
      </c>
    </row>
    <row r="56" spans="1:104" s="4" customFormat="1" x14ac:dyDescent="0.25">
      <c r="A56" s="5" t="s">
        <v>128</v>
      </c>
      <c r="B56" s="5" t="s">
        <v>93</v>
      </c>
      <c r="C56" s="5" t="s">
        <v>54</v>
      </c>
      <c r="D56" s="6" t="s">
        <v>67</v>
      </c>
      <c r="E56" s="47">
        <v>100</v>
      </c>
      <c r="F56" s="47">
        <v>117.96235679214402</v>
      </c>
      <c r="G56" s="47">
        <v>134.04255319148936</v>
      </c>
      <c r="H56" s="47">
        <v>149.29078014184398</v>
      </c>
      <c r="I56" s="47">
        <v>105.23731587561376</v>
      </c>
      <c r="J56" s="47">
        <v>89.088925259138023</v>
      </c>
      <c r="K56" s="47">
        <v>92.37588652482269</v>
      </c>
      <c r="L56" s="47">
        <v>103.28696126568467</v>
      </c>
      <c r="M56" s="47">
        <v>117.55319148936169</v>
      </c>
      <c r="N56" s="47">
        <v>127.71412984178943</v>
      </c>
      <c r="O56" s="47">
        <v>115.49372613202399</v>
      </c>
      <c r="P56" s="47">
        <v>120.18548827059465</v>
      </c>
      <c r="Q56" s="47">
        <v>102.48226950354611</v>
      </c>
      <c r="R56" s="47">
        <v>108.23786142935079</v>
      </c>
      <c r="S56" s="47">
        <v>96.917621385706482</v>
      </c>
      <c r="T56" s="47">
        <v>107.17403164211674</v>
      </c>
      <c r="U56" s="47">
        <v>102.68685215493727</v>
      </c>
      <c r="V56" s="47">
        <v>114.07528641571194</v>
      </c>
      <c r="W56" s="47">
        <v>101.99127114020732</v>
      </c>
      <c r="X56" s="47">
        <v>107.9923622476814</v>
      </c>
      <c r="Y56" s="47">
        <v>109.328968903437</v>
      </c>
      <c r="Z56" s="47">
        <v>117.40316421167485</v>
      </c>
      <c r="AA56" s="47">
        <v>114.15711947626841</v>
      </c>
      <c r="AB56" s="47">
        <v>114.7708674304419</v>
      </c>
      <c r="AC56" s="47">
        <v>113.74795417348609</v>
      </c>
      <c r="AD56" s="47">
        <v>105.11456628477904</v>
      </c>
      <c r="AE56" s="47">
        <v>118.90343698854338</v>
      </c>
      <c r="AF56" s="47">
        <v>116.31205673758865</v>
      </c>
      <c r="AG56" s="47">
        <v>124.23622476813966</v>
      </c>
      <c r="AH56" s="47">
        <v>118.90343698854338</v>
      </c>
      <c r="AI56" s="47">
        <v>129.07801418439718</v>
      </c>
      <c r="AJ56" s="47">
        <v>125.61374795417348</v>
      </c>
      <c r="AK56" s="47">
        <v>109.19258046917622</v>
      </c>
      <c r="AL56" s="47">
        <v>121.57665030005455</v>
      </c>
      <c r="AM56" s="47">
        <v>120.4037097654119</v>
      </c>
      <c r="AN56" s="47">
        <v>105.67375886524823</v>
      </c>
      <c r="AO56" s="47">
        <v>109.68357883251501</v>
      </c>
      <c r="AP56" s="47">
        <v>121.44026186579377</v>
      </c>
      <c r="AQ56" s="47">
        <v>118.43971631205675</v>
      </c>
      <c r="AR56" s="47">
        <v>106.32842334969995</v>
      </c>
      <c r="AS56" s="47">
        <v>132.214948172395</v>
      </c>
      <c r="AT56" s="47">
        <v>118.38516093835243</v>
      </c>
      <c r="AU56" s="47">
        <v>116.17566830332788</v>
      </c>
      <c r="AV56" s="47">
        <v>125.83196944899073</v>
      </c>
      <c r="AW56" s="47">
        <v>110.2291325695581</v>
      </c>
      <c r="AX56" s="47">
        <v>109.17894162575013</v>
      </c>
      <c r="AY56" s="47">
        <v>109.90180032733224</v>
      </c>
      <c r="AZ56" s="47">
        <v>108.21058374249863</v>
      </c>
      <c r="BA56" s="47">
        <v>108.64702673213311</v>
      </c>
      <c r="BB56" s="47">
        <v>116.72122204037099</v>
      </c>
      <c r="BC56" s="47">
        <v>123.45881069285325</v>
      </c>
      <c r="BD56" s="47">
        <v>115.60283687943263</v>
      </c>
      <c r="BE56" s="47">
        <v>106.7103109656301</v>
      </c>
      <c r="BF56" s="47">
        <v>115.13911620294598</v>
      </c>
      <c r="BG56" s="47">
        <v>115.41189307146753</v>
      </c>
      <c r="BH56" s="47">
        <v>112.73867975995636</v>
      </c>
      <c r="BI56" s="47">
        <v>120.54009819967266</v>
      </c>
      <c r="BJ56" s="47">
        <v>118.60338243316966</v>
      </c>
      <c r="BK56" s="47">
        <v>115.65739225313693</v>
      </c>
      <c r="BL56" s="47">
        <v>110.09274413529732</v>
      </c>
      <c r="BM56" s="47">
        <v>109.84724495362795</v>
      </c>
      <c r="BN56" s="47">
        <v>115.30278232405892</v>
      </c>
      <c r="BO56" s="47">
        <v>117.1303873431533</v>
      </c>
      <c r="BP56" s="47">
        <v>116.0392798690671</v>
      </c>
      <c r="BQ56" s="47">
        <v>126.51391162029459</v>
      </c>
      <c r="BR56" s="47">
        <v>127.16857610474632</v>
      </c>
      <c r="BS56" s="47">
        <v>125.69558101472995</v>
      </c>
      <c r="BT56" s="47">
        <v>133.70158210583742</v>
      </c>
      <c r="BU56" s="47">
        <v>138.9252591380251</v>
      </c>
      <c r="BV56" s="47">
        <v>146.72667757774141</v>
      </c>
      <c r="BW56" s="47">
        <v>146.01745771958539</v>
      </c>
      <c r="BX56" s="47">
        <v>165.71194762684124</v>
      </c>
      <c r="BY56" s="47">
        <v>170.37643207855976</v>
      </c>
      <c r="BZ56" s="47">
        <v>178.55973813420621</v>
      </c>
      <c r="CA56" s="47">
        <v>173.67703218767048</v>
      </c>
      <c r="CB56" s="47">
        <v>196.34478996181124</v>
      </c>
      <c r="CC56" s="47">
        <v>214.32078559738136</v>
      </c>
      <c r="CD56" s="47">
        <v>210.09274413529732</v>
      </c>
      <c r="CE56" s="47">
        <v>237.45226404800874</v>
      </c>
      <c r="CF56" s="47">
        <v>329.405346426623</v>
      </c>
      <c r="CG56" s="14">
        <f t="shared" si="38"/>
        <v>0.38724870763928765</v>
      </c>
      <c r="CH56" s="14">
        <f t="shared" si="49"/>
        <v>0.56790444040508947</v>
      </c>
      <c r="CI56" s="14">
        <f t="shared" si="48"/>
        <v>1.4637355911455678</v>
      </c>
      <c r="CJ56" s="73"/>
      <c r="CK56" s="73"/>
      <c r="CL56" s="73"/>
      <c r="CM56" s="73"/>
      <c r="CN56" s="31">
        <f t="shared" si="2"/>
        <v>9.2449592449592499E-2</v>
      </c>
      <c r="CO56" s="31">
        <f t="shared" si="3"/>
        <v>0.19281366581582549</v>
      </c>
      <c r="CP56" s="31">
        <f t="shared" si="16"/>
        <v>4.8065843621399207E-2</v>
      </c>
      <c r="CQ56" s="31">
        <f t="shared" si="4"/>
        <v>0.20967488613161622</v>
      </c>
      <c r="CR56" s="31">
        <f t="shared" si="5"/>
        <v>4.6908315565031833E-2</v>
      </c>
      <c r="CS56" s="31">
        <f t="shared" si="6"/>
        <v>-8.6671192577506107E-2</v>
      </c>
      <c r="CT56" s="31">
        <f t="shared" si="7"/>
        <v>6.3924677898909765E-2</v>
      </c>
      <c r="CU56" s="31">
        <f t="shared" si="8"/>
        <v>8.5700978108989245E-2</v>
      </c>
      <c r="CV56" s="14">
        <f t="shared" si="9"/>
        <v>0.65208065208065191</v>
      </c>
      <c r="CW56" s="14">
        <f t="shared" si="10"/>
        <v>0.10447761194029859</v>
      </c>
      <c r="CX56" s="14">
        <f t="shared" si="11"/>
        <v>-2.741935483870972E-2</v>
      </c>
      <c r="CY56" s="14">
        <f t="shared" si="12"/>
        <v>-4.3587978894241708E-3</v>
      </c>
      <c r="CZ56" s="14">
        <f t="shared" si="13"/>
        <v>4.2324246771879626E-2</v>
      </c>
    </row>
    <row r="57" spans="1:104" s="4" customFormat="1" x14ac:dyDescent="0.25">
      <c r="A57" s="7" t="s">
        <v>128</v>
      </c>
      <c r="B57" s="7" t="s">
        <v>93</v>
      </c>
      <c r="C57" s="7" t="s">
        <v>55</v>
      </c>
      <c r="D57" s="8" t="s">
        <v>15</v>
      </c>
      <c r="E57" s="48">
        <v>100</v>
      </c>
      <c r="F57" s="48">
        <v>83.480490577904646</v>
      </c>
      <c r="G57" s="48">
        <v>97.9728585597136</v>
      </c>
      <c r="H57" s="48">
        <v>78.265076562084232</v>
      </c>
      <c r="I57" s="48">
        <v>111.08396429521761</v>
      </c>
      <c r="J57" s="48">
        <v>89.02972979510875</v>
      </c>
      <c r="K57" s="48">
        <v>91.335058903214886</v>
      </c>
      <c r="L57" s="48">
        <v>91.489876387914563</v>
      </c>
      <c r="M57" s="48">
        <v>91.688236290186026</v>
      </c>
      <c r="N57" s="48">
        <v>88.906359611988691</v>
      </c>
      <c r="O57" s="48">
        <v>90.602094874089858</v>
      </c>
      <c r="P57" s="48">
        <v>88.753961150487442</v>
      </c>
      <c r="Q57" s="48">
        <v>84.854495754614305</v>
      </c>
      <c r="R57" s="48">
        <v>81.495440141270961</v>
      </c>
      <c r="S57" s="48">
        <v>80.139819540869411</v>
      </c>
      <c r="T57" s="48">
        <v>85.618907085318966</v>
      </c>
      <c r="U57" s="48">
        <v>81.43641597522921</v>
      </c>
      <c r="V57" s="48">
        <v>77.788528991993033</v>
      </c>
      <c r="W57" s="48">
        <v>80.161590749655304</v>
      </c>
      <c r="X57" s="48">
        <v>78.144125402162615</v>
      </c>
      <c r="Y57" s="48">
        <v>75.013909383390995</v>
      </c>
      <c r="Z57" s="48">
        <v>71.5958296040059</v>
      </c>
      <c r="AA57" s="48">
        <v>76.566922276784638</v>
      </c>
      <c r="AB57" s="48">
        <v>73.985824524057193</v>
      </c>
      <c r="AC57" s="48">
        <v>69.554174024528905</v>
      </c>
      <c r="AD57" s="48">
        <v>68.00358015433369</v>
      </c>
      <c r="AE57" s="48">
        <v>68.755896369046184</v>
      </c>
      <c r="AF57" s="48">
        <v>67.488328213067575</v>
      </c>
      <c r="AG57" s="48">
        <v>72.742446600062891</v>
      </c>
      <c r="AH57" s="48">
        <v>71.443431142504664</v>
      </c>
      <c r="AI57" s="48">
        <v>69.505793560560264</v>
      </c>
      <c r="AJ57" s="48">
        <v>66.140932291540679</v>
      </c>
      <c r="AK57" s="48">
        <v>63.163114734270309</v>
      </c>
      <c r="AL57" s="48">
        <v>61.474636541764447</v>
      </c>
      <c r="AM57" s="48">
        <v>61.215801059532161</v>
      </c>
      <c r="AN57" s="48">
        <v>61.058564551634056</v>
      </c>
      <c r="AO57" s="48">
        <v>70.778199762935728</v>
      </c>
      <c r="AP57" s="48">
        <v>79.914850383415185</v>
      </c>
      <c r="AQ57" s="48">
        <v>68.50431795640921</v>
      </c>
      <c r="AR57" s="48">
        <v>69.832361692348641</v>
      </c>
      <c r="AS57" s="48">
        <v>73.620552021093886</v>
      </c>
      <c r="AT57" s="48">
        <v>72.703742228887975</v>
      </c>
      <c r="AU57" s="48">
        <v>69.133263988001659</v>
      </c>
      <c r="AV57" s="48">
        <v>77.159582960400598</v>
      </c>
      <c r="AW57" s="48">
        <v>70.901569946055787</v>
      </c>
      <c r="AX57" s="48">
        <v>77.532112532959189</v>
      </c>
      <c r="AY57" s="48">
        <v>84.440842787682328</v>
      </c>
      <c r="AZ57" s="48">
        <v>90.972205423450021</v>
      </c>
      <c r="BA57" s="48">
        <v>95.094220953578954</v>
      </c>
      <c r="BB57" s="48">
        <v>107.23287936331309</v>
      </c>
      <c r="BC57" s="48">
        <v>112.24267640726676</v>
      </c>
      <c r="BD57" s="48">
        <v>119.98113161905223</v>
      </c>
      <c r="BE57" s="48">
        <v>120.62459178983526</v>
      </c>
      <c r="BF57" s="48">
        <v>131.30941725731151</v>
      </c>
      <c r="BG57" s="48">
        <v>116.60175621084208</v>
      </c>
      <c r="BH57" s="48">
        <v>119.80212390236824</v>
      </c>
      <c r="BI57" s="48">
        <v>115.69704153462834</v>
      </c>
      <c r="BJ57" s="48">
        <v>112.55956844626142</v>
      </c>
      <c r="BK57" s="48">
        <v>113.07723941072597</v>
      </c>
      <c r="BL57" s="48">
        <v>109.4898280074506</v>
      </c>
      <c r="BM57" s="48">
        <v>108.72057863034908</v>
      </c>
      <c r="BN57" s="48">
        <v>120.27867147245944</v>
      </c>
      <c r="BO57" s="48">
        <v>114.8818307167566</v>
      </c>
      <c r="BP57" s="48">
        <v>99.407339316384054</v>
      </c>
      <c r="BQ57" s="48">
        <v>99.51377633711509</v>
      </c>
      <c r="BR57" s="48">
        <v>95.130506301555442</v>
      </c>
      <c r="BS57" s="48">
        <v>109.32775345315562</v>
      </c>
      <c r="BT57" s="48">
        <v>112.20784247320934</v>
      </c>
      <c r="BU57" s="48">
        <v>114.97617262149544</v>
      </c>
      <c r="BV57" s="48">
        <v>131.82950724497448</v>
      </c>
      <c r="BW57" s="48">
        <v>132.30363579186726</v>
      </c>
      <c r="BX57" s="48">
        <v>138.27136602240017</v>
      </c>
      <c r="BY57" s="48">
        <v>134.77103945426839</v>
      </c>
      <c r="BZ57" s="48">
        <v>138.93417837877064</v>
      </c>
      <c r="CA57" s="48">
        <v>126.18350709983311</v>
      </c>
      <c r="CB57" s="48">
        <v>131.1739519581993</v>
      </c>
      <c r="CC57" s="48">
        <v>135.25726311715329</v>
      </c>
      <c r="CD57" s="48">
        <v>156.47693461380297</v>
      </c>
      <c r="CE57" s="48">
        <v>169.28566244950292</v>
      </c>
      <c r="CF57" s="48">
        <v>162.98652604078475</v>
      </c>
      <c r="CG57" s="30">
        <f t="shared" si="38"/>
        <v>-3.7210099884254388E-2</v>
      </c>
      <c r="CH57" s="30">
        <f t="shared" si="49"/>
        <v>4.1600964660050144E-2</v>
      </c>
      <c r="CI57" s="30">
        <f t="shared" si="48"/>
        <v>0.45254130592252761</v>
      </c>
      <c r="CJ57" s="80"/>
      <c r="CK57" s="80"/>
      <c r="CL57" s="80"/>
      <c r="CM57" s="80"/>
      <c r="CN57" s="32">
        <f t="shared" si="2"/>
        <v>0.20861516553933757</v>
      </c>
      <c r="CO57" s="32">
        <f t="shared" si="3"/>
        <v>0.20260887860298782</v>
      </c>
      <c r="CP57" s="32">
        <f t="shared" si="16"/>
        <v>-8.742127361791463E-2</v>
      </c>
      <c r="CQ57" s="32">
        <f t="shared" si="4"/>
        <v>0.2400743822249487</v>
      </c>
      <c r="CR57" s="32">
        <f t="shared" si="5"/>
        <v>-0.11889760878375877</v>
      </c>
      <c r="CS57" s="32">
        <f t="shared" si="6"/>
        <v>-5.3650581249477414E-2</v>
      </c>
      <c r="CT57" s="32">
        <f t="shared" si="7"/>
        <v>4.9246608634174516E-2</v>
      </c>
      <c r="CU57" s="32">
        <f t="shared" si="8"/>
        <v>-0.1719273125434293</v>
      </c>
      <c r="CV57" s="30">
        <f t="shared" si="9"/>
        <v>0.64486599196460359</v>
      </c>
      <c r="CW57" s="30">
        <f t="shared" si="10"/>
        <v>-0.27552411480785521</v>
      </c>
      <c r="CX57" s="30">
        <f t="shared" si="11"/>
        <v>0.80608883713192503</v>
      </c>
      <c r="CY57" s="30">
        <f t="shared" si="12"/>
        <v>1.7640685311843818E-2</v>
      </c>
      <c r="CZ57" s="30">
        <f t="shared" si="13"/>
        <v>-8.1568554280560868E-2</v>
      </c>
    </row>
    <row r="58" spans="1:104" s="4" customFormat="1" x14ac:dyDescent="0.25">
      <c r="A58" s="5" t="s">
        <v>128</v>
      </c>
      <c r="B58" s="5" t="s">
        <v>92</v>
      </c>
      <c r="C58" s="5" t="s">
        <v>56</v>
      </c>
      <c r="D58" s="6" t="s">
        <v>15</v>
      </c>
      <c r="E58" s="47">
        <v>100</v>
      </c>
      <c r="F58" s="47">
        <v>84.995856735107267</v>
      </c>
      <c r="G58" s="47">
        <v>72.431636129269876</v>
      </c>
      <c r="H58" s="47">
        <v>80.548752416904534</v>
      </c>
      <c r="I58" s="47">
        <v>100.12153577018692</v>
      </c>
      <c r="J58" s="47">
        <v>75.473713286069426</v>
      </c>
      <c r="K58" s="47">
        <v>67.328975232483202</v>
      </c>
      <c r="L58" s="47">
        <v>69.013902955528977</v>
      </c>
      <c r="M58" s="47">
        <v>66.945953411288102</v>
      </c>
      <c r="N58" s="47">
        <v>63.036552803609247</v>
      </c>
      <c r="O58" s="47">
        <v>67.65307061964829</v>
      </c>
      <c r="P58" s="47">
        <v>66.542675628395187</v>
      </c>
      <c r="Q58" s="47">
        <v>61.016480987017772</v>
      </c>
      <c r="R58" s="47">
        <v>61.964828284688345</v>
      </c>
      <c r="S58" s="47">
        <v>60.937298591289945</v>
      </c>
      <c r="T58" s="47">
        <v>67.929288279163984</v>
      </c>
      <c r="U58" s="47">
        <v>66.48374919436516</v>
      </c>
      <c r="V58" s="47">
        <v>63.443513488629044</v>
      </c>
      <c r="W58" s="47">
        <v>65.192891998895135</v>
      </c>
      <c r="X58" s="47">
        <v>66.426664211398588</v>
      </c>
      <c r="Y58" s="47">
        <v>62.117668722953688</v>
      </c>
      <c r="Z58" s="47">
        <v>63.878095939600414</v>
      </c>
      <c r="AA58" s="47">
        <v>63.106527944019895</v>
      </c>
      <c r="AB58" s="47">
        <v>62.741920633459166</v>
      </c>
      <c r="AC58" s="47">
        <v>61.911426203848627</v>
      </c>
      <c r="AD58" s="47">
        <v>57.589540557959687</v>
      </c>
      <c r="AE58" s="47">
        <v>65.596169781788063</v>
      </c>
      <c r="AF58" s="47">
        <v>64.612834913912167</v>
      </c>
      <c r="AG58" s="47">
        <v>65.894484854064999</v>
      </c>
      <c r="AH58" s="47">
        <v>68.616149525826359</v>
      </c>
      <c r="AI58" s="47">
        <v>77.490102200534025</v>
      </c>
      <c r="AJ58" s="47">
        <v>75.69468741368199</v>
      </c>
      <c r="AK58" s="47">
        <v>66.940429058097791</v>
      </c>
      <c r="AL58" s="47">
        <v>63.822852407697262</v>
      </c>
      <c r="AM58" s="47">
        <v>68.70638062793482</v>
      </c>
      <c r="AN58" s="47">
        <v>67.680692385599855</v>
      </c>
      <c r="AO58" s="47">
        <v>72.597366724979295</v>
      </c>
      <c r="AP58" s="47">
        <v>68.568271798176966</v>
      </c>
      <c r="AQ58" s="47">
        <v>71.516434950741186</v>
      </c>
      <c r="AR58" s="47">
        <v>74.55298775435044</v>
      </c>
      <c r="AS58" s="47">
        <v>76.109013902955539</v>
      </c>
      <c r="AT58" s="47">
        <v>80.359082957370404</v>
      </c>
      <c r="AU58" s="47">
        <v>86.903600036829033</v>
      </c>
      <c r="AV58" s="47">
        <v>87.03250161126968</v>
      </c>
      <c r="AW58" s="47">
        <v>80.060767885093455</v>
      </c>
      <c r="AX58" s="47">
        <v>88.067397108921838</v>
      </c>
      <c r="AY58" s="47">
        <v>87.890617806831798</v>
      </c>
      <c r="AZ58" s="47">
        <v>85.688242334959952</v>
      </c>
      <c r="BA58" s="47">
        <v>85.371512752048631</v>
      </c>
      <c r="BB58" s="47">
        <v>92.650768805818998</v>
      </c>
      <c r="BC58" s="47">
        <v>98.081207991897628</v>
      </c>
      <c r="BD58" s="47">
        <v>97.296749838873041</v>
      </c>
      <c r="BE58" s="47">
        <v>92.845962618543439</v>
      </c>
      <c r="BF58" s="47">
        <v>95.015191971273367</v>
      </c>
      <c r="BG58" s="47">
        <v>94.046588711905002</v>
      </c>
      <c r="BH58" s="47">
        <v>94.650584660712639</v>
      </c>
      <c r="BI58" s="47">
        <v>103.30356320780776</v>
      </c>
      <c r="BJ58" s="47">
        <v>101.0127980848909</v>
      </c>
      <c r="BK58" s="47">
        <v>108.95865942362582</v>
      </c>
      <c r="BL58" s="47">
        <v>105.90185065831876</v>
      </c>
      <c r="BM58" s="47">
        <v>100.31120522972104</v>
      </c>
      <c r="BN58" s="47">
        <v>104.721480526655</v>
      </c>
      <c r="BO58" s="47">
        <v>100.74947058281927</v>
      </c>
      <c r="BP58" s="47">
        <v>100.39038762544888</v>
      </c>
      <c r="BQ58" s="47">
        <v>102.81373722493325</v>
      </c>
      <c r="BR58" s="47">
        <v>105.78031488813184</v>
      </c>
      <c r="BS58" s="47">
        <v>111.10579136359453</v>
      </c>
      <c r="BT58" s="47">
        <v>107.11720836018786</v>
      </c>
      <c r="BU58" s="47">
        <v>120.31120522972103</v>
      </c>
      <c r="BV58" s="47">
        <v>136.00773409446646</v>
      </c>
      <c r="BW58" s="47">
        <v>132.79808489089402</v>
      </c>
      <c r="BX58" s="47">
        <v>120.85259184237178</v>
      </c>
      <c r="BY58" s="47">
        <v>130.26608967866679</v>
      </c>
      <c r="BZ58" s="47">
        <v>136.3152564220606</v>
      </c>
      <c r="CA58" s="47">
        <v>134.82552251173925</v>
      </c>
      <c r="CB58" s="47">
        <v>139.96685388085814</v>
      </c>
      <c r="CC58" s="47">
        <v>136.84559432833075</v>
      </c>
      <c r="CD58" s="47">
        <v>113.57701869072831</v>
      </c>
      <c r="CE58" s="47">
        <v>127.1393057729491</v>
      </c>
      <c r="CF58" s="47">
        <v>117.42565141331372</v>
      </c>
      <c r="CG58" s="14">
        <f t="shared" si="38"/>
        <v>-7.6401662731920617E-2</v>
      </c>
      <c r="CH58" s="14">
        <f t="shared" si="49"/>
        <v>3.388566425629902E-2</v>
      </c>
      <c r="CI58" s="14">
        <f t="shared" si="48"/>
        <v>9.6235172769468802E-2</v>
      </c>
      <c r="CJ58" s="81"/>
      <c r="CK58" s="79"/>
      <c r="CL58" s="79"/>
      <c r="CM58" s="79"/>
      <c r="CN58" s="31">
        <f t="shared" si="2"/>
        <v>0.13736856764849259</v>
      </c>
      <c r="CO58" s="31">
        <f t="shared" si="3"/>
        <v>4.499885207009946E-3</v>
      </c>
      <c r="CP58" s="31">
        <f t="shared" si="16"/>
        <v>0.11561961937558096</v>
      </c>
      <c r="CQ58" s="31">
        <f t="shared" si="4"/>
        <v>-0.15760001092642406</v>
      </c>
      <c r="CR58" s="31">
        <f t="shared" si="5"/>
        <v>8.7232063258265713E-2</v>
      </c>
      <c r="CS58" s="31">
        <f t="shared" si="6"/>
        <v>2.5151963493110552E-2</v>
      </c>
      <c r="CT58" s="31">
        <f t="shared" si="7"/>
        <v>-4.8652408276821379E-2</v>
      </c>
      <c r="CU58" s="31">
        <f t="shared" si="8"/>
        <v>4.9934200906565085E-2</v>
      </c>
      <c r="CV58" s="14">
        <f t="shared" si="9"/>
        <v>7.3706566395097983E-2</v>
      </c>
      <c r="CW58" s="14">
        <f t="shared" si="10"/>
        <v>0.11329896507616555</v>
      </c>
      <c r="CX58" s="14">
        <f t="shared" si="11"/>
        <v>0.1823827310433328</v>
      </c>
      <c r="CY58" s="14">
        <f t="shared" si="12"/>
        <v>0.17113949868498723</v>
      </c>
      <c r="CZ58" s="14">
        <f t="shared" si="13"/>
        <v>8.1531361565030602E-2</v>
      </c>
    </row>
    <row r="59" spans="1:104" s="4" customFormat="1" x14ac:dyDescent="0.25">
      <c r="A59" s="7" t="s">
        <v>128</v>
      </c>
      <c r="B59" s="7" t="s">
        <v>92</v>
      </c>
      <c r="C59" s="7" t="s">
        <v>57</v>
      </c>
      <c r="D59" s="8" t="s">
        <v>15</v>
      </c>
      <c r="E59" s="48">
        <v>100</v>
      </c>
      <c r="F59" s="48">
        <v>90.220092296769621</v>
      </c>
      <c r="G59" s="48">
        <v>71.503017394391193</v>
      </c>
      <c r="H59" s="48">
        <v>61.315583954561589</v>
      </c>
      <c r="I59" s="48">
        <v>71.359602413915511</v>
      </c>
      <c r="J59" s="48">
        <v>68.335108271210515</v>
      </c>
      <c r="K59" s="48">
        <v>70.766773162939302</v>
      </c>
      <c r="L59" s="48">
        <v>74.902378416755411</v>
      </c>
      <c r="M59" s="48">
        <v>74.174653887113948</v>
      </c>
      <c r="N59" s="48">
        <v>74.476393326233577</v>
      </c>
      <c r="O59" s="48">
        <v>72.523961661341858</v>
      </c>
      <c r="P59" s="48">
        <v>61.253106141285052</v>
      </c>
      <c r="Q59" s="48">
        <v>64.022009229676954</v>
      </c>
      <c r="R59" s="48">
        <v>60.028399006034796</v>
      </c>
      <c r="S59" s="48">
        <v>60.028399006034796</v>
      </c>
      <c r="T59" s="48">
        <v>60.347887823926158</v>
      </c>
      <c r="U59" s="48">
        <v>63.418530351437695</v>
      </c>
      <c r="V59" s="48">
        <v>63.471778487752928</v>
      </c>
      <c r="W59" s="48">
        <v>65.015974440894567</v>
      </c>
      <c r="X59" s="48">
        <v>64.607738729144486</v>
      </c>
      <c r="Y59" s="48">
        <v>62.753283635072776</v>
      </c>
      <c r="Z59" s="48">
        <v>60.66737664181754</v>
      </c>
      <c r="AA59" s="48">
        <v>62.353567625133124</v>
      </c>
      <c r="AB59" s="48">
        <v>62.611288604898832</v>
      </c>
      <c r="AC59" s="48">
        <v>62.495562655307069</v>
      </c>
      <c r="AD59" s="48">
        <v>61.6435924742634</v>
      </c>
      <c r="AE59" s="48">
        <v>64.199503017394392</v>
      </c>
      <c r="AF59" s="48">
        <v>66.151934682286111</v>
      </c>
      <c r="AG59" s="48">
        <v>62.237841675541361</v>
      </c>
      <c r="AH59" s="48">
        <v>66.98615548455804</v>
      </c>
      <c r="AI59" s="48">
        <v>61.953851615193464</v>
      </c>
      <c r="AJ59" s="48">
        <v>63.409300674476398</v>
      </c>
      <c r="AK59" s="48">
        <v>62.886048988285417</v>
      </c>
      <c r="AL59" s="48">
        <v>60.694355697550584</v>
      </c>
      <c r="AM59" s="48">
        <v>59.913383031593895</v>
      </c>
      <c r="AN59" s="48">
        <v>62.744053958111465</v>
      </c>
      <c r="AO59" s="48">
        <v>63.702520411785592</v>
      </c>
      <c r="AP59" s="48">
        <v>67.491657791977275</v>
      </c>
      <c r="AQ59" s="48">
        <v>72.65743698970536</v>
      </c>
      <c r="AR59" s="48">
        <v>75.035853745118928</v>
      </c>
      <c r="AS59" s="48">
        <v>82.978345757898481</v>
      </c>
      <c r="AT59" s="48">
        <v>93.024494142705009</v>
      </c>
      <c r="AU59" s="48">
        <v>96.867589634362801</v>
      </c>
      <c r="AV59" s="48">
        <v>99.955981540646093</v>
      </c>
      <c r="AW59" s="48">
        <v>102.00567980120697</v>
      </c>
      <c r="AX59" s="48">
        <v>109.02520411785588</v>
      </c>
      <c r="AY59" s="48">
        <v>109.59318423855164</v>
      </c>
      <c r="AZ59" s="48">
        <v>99.574014909478166</v>
      </c>
      <c r="BA59" s="48">
        <v>95.731629392971257</v>
      </c>
      <c r="BB59" s="48">
        <v>91.870784522541712</v>
      </c>
      <c r="BC59" s="48">
        <v>89.06638267660631</v>
      </c>
      <c r="BD59" s="48">
        <v>87.735179268725588</v>
      </c>
      <c r="BE59" s="48">
        <v>86.421725239616606</v>
      </c>
      <c r="BF59" s="48">
        <v>94.337948171813991</v>
      </c>
      <c r="BG59" s="48">
        <v>105.82179623713171</v>
      </c>
      <c r="BH59" s="48">
        <v>116.73766418175364</v>
      </c>
      <c r="BI59" s="48">
        <v>114.89172878949236</v>
      </c>
      <c r="BJ59" s="48">
        <v>119.65779197728079</v>
      </c>
      <c r="BK59" s="48">
        <v>119.50656727014555</v>
      </c>
      <c r="BL59" s="48">
        <v>110.79162229321973</v>
      </c>
      <c r="BM59" s="48">
        <v>104.88107916222933</v>
      </c>
      <c r="BN59" s="48">
        <v>100.99396521121761</v>
      </c>
      <c r="BO59" s="48">
        <v>96.893858714944983</v>
      </c>
      <c r="BP59" s="48">
        <v>100.7809726659567</v>
      </c>
      <c r="BQ59" s="48">
        <v>104.33084842030529</v>
      </c>
      <c r="BR59" s="48">
        <v>108.20021299254525</v>
      </c>
      <c r="BS59" s="48">
        <v>109.19417820376287</v>
      </c>
      <c r="BT59" s="48">
        <v>105.04082357117501</v>
      </c>
      <c r="BU59" s="48">
        <v>106.88675896343629</v>
      </c>
      <c r="BV59" s="48">
        <v>100.76322328718494</v>
      </c>
      <c r="BW59" s="48">
        <v>92.279020234291792</v>
      </c>
      <c r="BX59" s="48">
        <v>102.37841675541357</v>
      </c>
      <c r="BY59" s="48">
        <v>94.550940717074909</v>
      </c>
      <c r="BZ59" s="48">
        <v>97.177848775292858</v>
      </c>
      <c r="CA59" s="48">
        <v>90.521831735889251</v>
      </c>
      <c r="CB59" s="48">
        <v>93.042243521476749</v>
      </c>
      <c r="CC59" s="48">
        <v>95.331913383031591</v>
      </c>
      <c r="CD59" s="48">
        <v>91.835285764998218</v>
      </c>
      <c r="CE59" s="48">
        <v>86.783812566560158</v>
      </c>
      <c r="CF59" s="48">
        <v>80.990415335463268</v>
      </c>
      <c r="CG59" s="30">
        <f t="shared" si="38"/>
        <v>-6.675665725855906E-2</v>
      </c>
      <c r="CH59" s="30">
        <f t="shared" si="49"/>
        <v>-0.11809045226130632</v>
      </c>
      <c r="CI59" s="30">
        <f t="shared" si="48"/>
        <v>-0.22896248732679947</v>
      </c>
      <c r="CJ59" s="74"/>
      <c r="CK59" s="74"/>
      <c r="CL59" s="74"/>
      <c r="CM59" s="74"/>
      <c r="CN59" s="32">
        <f t="shared" si="2"/>
        <v>-1.213910761154835E-2</v>
      </c>
      <c r="CO59" s="32">
        <f t="shared" si="3"/>
        <v>-4.2178678180006646E-2</v>
      </c>
      <c r="CP59" s="32">
        <f t="shared" si="16"/>
        <v>-0.11581137309292644</v>
      </c>
      <c r="CQ59" s="32">
        <f t="shared" si="4"/>
        <v>1.4509803921568531E-2</v>
      </c>
      <c r="CR59" s="32">
        <f t="shared" si="5"/>
        <v>0.21787394167450591</v>
      </c>
      <c r="CS59" s="32">
        <f t="shared" si="6"/>
        <v>-3.5686698594160404E-2</v>
      </c>
      <c r="CT59" s="32">
        <f t="shared" si="7"/>
        <v>-0.12544056392181979</v>
      </c>
      <c r="CU59" s="32">
        <f t="shared" si="8"/>
        <v>0.1166880381022164</v>
      </c>
      <c r="CV59" s="30">
        <f t="shared" si="9"/>
        <v>-0.1512467191601049</v>
      </c>
      <c r="CW59" s="30">
        <f t="shared" si="10"/>
        <v>0.14694261523988694</v>
      </c>
      <c r="CX59" s="30">
        <f t="shared" si="11"/>
        <v>1.411944285441713E-2</v>
      </c>
      <c r="CY59" s="30">
        <f t="shared" si="12"/>
        <v>0.38871224165341811</v>
      </c>
      <c r="CZ59" s="30">
        <f t="shared" si="13"/>
        <v>5.5369127516778471E-2</v>
      </c>
    </row>
    <row r="60" spans="1:104" s="4" customFormat="1" x14ac:dyDescent="0.25">
      <c r="A60" s="5" t="s">
        <v>128</v>
      </c>
      <c r="B60" s="5" t="s">
        <v>92</v>
      </c>
      <c r="C60" s="5" t="s">
        <v>58</v>
      </c>
      <c r="D60" s="6" t="s">
        <v>67</v>
      </c>
      <c r="E60" s="47">
        <v>100</v>
      </c>
      <c r="F60" s="47">
        <v>77.034936708860755</v>
      </c>
      <c r="G60" s="47">
        <v>72.240000000000009</v>
      </c>
      <c r="H60" s="47">
        <v>59.076455696202537</v>
      </c>
      <c r="I60" s="47">
        <v>55.356962025316456</v>
      </c>
      <c r="J60" s="47">
        <v>57.088607594936711</v>
      </c>
      <c r="K60" s="47">
        <v>59.584810126582276</v>
      </c>
      <c r="L60" s="47">
        <v>63.969620253164564</v>
      </c>
      <c r="M60" s="47">
        <v>60.217721518987346</v>
      </c>
      <c r="N60" s="47">
        <v>66.48101265822784</v>
      </c>
      <c r="O60" s="47">
        <v>69.012658227848107</v>
      </c>
      <c r="P60" s="47">
        <v>65.974683544303801</v>
      </c>
      <c r="Q60" s="47">
        <v>75.022784810126581</v>
      </c>
      <c r="R60" s="47">
        <v>73.78734177215189</v>
      </c>
      <c r="S60" s="47">
        <v>69.711392405063293</v>
      </c>
      <c r="T60" s="47">
        <v>68.025316455696199</v>
      </c>
      <c r="U60" s="47">
        <v>69.392405063291136</v>
      </c>
      <c r="V60" s="47">
        <v>68.415189873417731</v>
      </c>
      <c r="W60" s="47">
        <v>69.453164556962037</v>
      </c>
      <c r="X60" s="47">
        <v>62.8</v>
      </c>
      <c r="Y60" s="47">
        <v>62.987341772151893</v>
      </c>
      <c r="Z60" s="47">
        <v>59.767088607594943</v>
      </c>
      <c r="AA60" s="47">
        <v>66.86379746835442</v>
      </c>
      <c r="AB60" s="47">
        <v>68.121518987341773</v>
      </c>
      <c r="AC60" s="47">
        <v>64.177215189873422</v>
      </c>
      <c r="AD60" s="47">
        <v>60.038481012658231</v>
      </c>
      <c r="AE60" s="47">
        <v>64.253164556962034</v>
      </c>
      <c r="AF60" s="47">
        <v>65.605063291139246</v>
      </c>
      <c r="AG60" s="47">
        <v>69.491645569620246</v>
      </c>
      <c r="AH60" s="47">
        <v>71.481518987341772</v>
      </c>
      <c r="AI60" s="47">
        <v>71.182784810126591</v>
      </c>
      <c r="AJ60" s="47">
        <v>68.025316455696199</v>
      </c>
      <c r="AK60" s="47">
        <v>73.417721518987349</v>
      </c>
      <c r="AL60" s="47">
        <v>68.265316455696194</v>
      </c>
      <c r="AM60" s="47">
        <v>69.237468354430391</v>
      </c>
      <c r="AN60" s="47">
        <v>65.994936708860763</v>
      </c>
      <c r="AO60" s="47">
        <v>70.56708860759494</v>
      </c>
      <c r="AP60" s="47">
        <v>71.987848101265826</v>
      </c>
      <c r="AQ60" s="47">
        <v>76.842531645569608</v>
      </c>
      <c r="AR60" s="47">
        <v>79.650632911392407</v>
      </c>
      <c r="AS60" s="47">
        <v>78.303797468354432</v>
      </c>
      <c r="AT60" s="47">
        <v>85.088607594936704</v>
      </c>
      <c r="AU60" s="47">
        <v>88.123544303797473</v>
      </c>
      <c r="AV60" s="47">
        <v>87.850126582278477</v>
      </c>
      <c r="AW60" s="47">
        <v>82.303797468354432</v>
      </c>
      <c r="AX60" s="47">
        <v>95.437974683544297</v>
      </c>
      <c r="AY60" s="47">
        <v>87.961518987341776</v>
      </c>
      <c r="AZ60" s="47">
        <v>87.961518987341776</v>
      </c>
      <c r="BA60" s="47">
        <v>89.721518987341781</v>
      </c>
      <c r="BB60" s="47">
        <v>92.94886075949367</v>
      </c>
      <c r="BC60" s="47">
        <v>93.782278481012654</v>
      </c>
      <c r="BD60" s="47">
        <v>99.918987341772151</v>
      </c>
      <c r="BE60" s="47">
        <v>101.09367088607596</v>
      </c>
      <c r="BF60" s="47">
        <v>100.35443037974683</v>
      </c>
      <c r="BG60" s="47">
        <v>98.835443037974684</v>
      </c>
      <c r="BH60" s="47">
        <v>119.34683544303797</v>
      </c>
      <c r="BI60" s="47">
        <v>133.01265822784808</v>
      </c>
      <c r="BJ60" s="47">
        <v>140.27848101265823</v>
      </c>
      <c r="BK60" s="47">
        <v>140.20253164556962</v>
      </c>
      <c r="BL60" s="47">
        <v>115.75189873417722</v>
      </c>
      <c r="BM60" s="47">
        <v>109.78936708860761</v>
      </c>
      <c r="BN60" s="47">
        <v>111.50886075949369</v>
      </c>
      <c r="BO60" s="47">
        <v>122.80000000000003</v>
      </c>
      <c r="BP60" s="47">
        <v>117.15949367088608</v>
      </c>
      <c r="BQ60" s="47">
        <v>106.78481012658227</v>
      </c>
      <c r="BR60" s="47">
        <v>104.55696202531645</v>
      </c>
      <c r="BS60" s="47">
        <v>100.09113924050632</v>
      </c>
      <c r="BT60" s="47">
        <v>93.974683544303801</v>
      </c>
      <c r="BU60" s="47">
        <v>90.683544303797476</v>
      </c>
      <c r="BV60" s="47">
        <v>83.301265822784814</v>
      </c>
      <c r="BW60" s="47">
        <v>76.936708860759495</v>
      </c>
      <c r="BX60" s="47">
        <v>83.660759493670895</v>
      </c>
      <c r="BY60" s="47">
        <v>87.453164556962022</v>
      </c>
      <c r="BZ60" s="47">
        <v>79.782278481012654</v>
      </c>
      <c r="CA60" s="47">
        <v>73.681012658227857</v>
      </c>
      <c r="CB60" s="47">
        <v>74.881012658227846</v>
      </c>
      <c r="CC60" s="47">
        <v>79.189873417721529</v>
      </c>
      <c r="CD60" s="47">
        <v>82.536708860759489</v>
      </c>
      <c r="CE60" s="47">
        <v>77.453164556962022</v>
      </c>
      <c r="CF60" s="47">
        <v>74.25316455696202</v>
      </c>
      <c r="CG60" s="14">
        <f t="shared" si="38"/>
        <v>-4.1315290579852282E-2</v>
      </c>
      <c r="CH60" s="14">
        <f t="shared" si="49"/>
        <v>-0.10036194098521567</v>
      </c>
      <c r="CI60" s="14">
        <f t="shared" si="48"/>
        <v>-0.20985991379310354</v>
      </c>
      <c r="CJ60" s="81"/>
      <c r="CK60" s="81"/>
      <c r="CL60" s="81"/>
      <c r="CM60" s="81"/>
      <c r="CN60" s="31">
        <f t="shared" si="2"/>
        <v>-0.132687651331719</v>
      </c>
      <c r="CO60" s="31">
        <f t="shared" si="3"/>
        <v>-7.7442769402568334E-2</v>
      </c>
      <c r="CP60" s="31">
        <f t="shared" si="16"/>
        <v>-0.11928826484294619</v>
      </c>
      <c r="CQ60" s="31">
        <f t="shared" si="4"/>
        <v>0.12018966465090686</v>
      </c>
      <c r="CR60" s="31">
        <f t="shared" si="5"/>
        <v>0.32542885973763869</v>
      </c>
      <c r="CS60" s="31">
        <f t="shared" si="6"/>
        <v>-0.12976779596497889</v>
      </c>
      <c r="CT60" s="31">
        <f t="shared" si="7"/>
        <v>6.0889724858930183E-2</v>
      </c>
      <c r="CU60" s="31">
        <f t="shared" si="8"/>
        <v>-0.14855894116191837</v>
      </c>
      <c r="CV60" s="14">
        <f t="shared" si="9"/>
        <v>-0.21060532687651334</v>
      </c>
      <c r="CW60" s="14">
        <f t="shared" si="10"/>
        <v>4.1876892028254398E-2</v>
      </c>
      <c r="CX60" s="14">
        <f t="shared" si="11"/>
        <v>0.17941088961618568</v>
      </c>
      <c r="CY60" s="14">
        <f t="shared" si="12"/>
        <v>0.19035813452711503</v>
      </c>
      <c r="CZ60" s="14">
        <f t="shared" si="13"/>
        <v>4.4819419775014691E-2</v>
      </c>
    </row>
    <row r="61" spans="1:104" s="4" customFormat="1" x14ac:dyDescent="0.25">
      <c r="A61" s="7" t="s">
        <v>128</v>
      </c>
      <c r="B61" s="7" t="s">
        <v>92</v>
      </c>
      <c r="C61" s="7" t="s">
        <v>59</v>
      </c>
      <c r="D61" s="8" t="s">
        <v>15</v>
      </c>
      <c r="E61" s="48">
        <v>100</v>
      </c>
      <c r="F61" s="48">
        <v>106.15746971736206</v>
      </c>
      <c r="G61" s="48">
        <v>75.975773889636613</v>
      </c>
      <c r="H61" s="48">
        <v>77.826379542395699</v>
      </c>
      <c r="I61" s="48">
        <v>62.9542395693136</v>
      </c>
      <c r="J61" s="48">
        <v>78.60026917900403</v>
      </c>
      <c r="K61" s="48">
        <v>83.714670255720051</v>
      </c>
      <c r="L61" s="48">
        <v>83.378196500672956</v>
      </c>
      <c r="M61" s="48">
        <v>83.142664872139989</v>
      </c>
      <c r="N61" s="48">
        <v>86.036339165545101</v>
      </c>
      <c r="O61" s="48">
        <v>77.792732166890985</v>
      </c>
      <c r="P61" s="48">
        <v>78.12920592193808</v>
      </c>
      <c r="Q61" s="48">
        <v>80.181695827725434</v>
      </c>
      <c r="R61" s="48">
        <v>72.880215343203233</v>
      </c>
      <c r="S61" s="48">
        <v>65.814266487213985</v>
      </c>
      <c r="T61" s="48">
        <v>71.197846567967702</v>
      </c>
      <c r="U61" s="48">
        <v>73.250336473755056</v>
      </c>
      <c r="V61" s="48">
        <v>67.93405114401078</v>
      </c>
      <c r="W61" s="48">
        <v>71.39973082099597</v>
      </c>
      <c r="X61" s="48">
        <v>69.952893674293406</v>
      </c>
      <c r="Y61" s="48">
        <v>73.014804845222073</v>
      </c>
      <c r="Z61" s="48">
        <v>69.145356662180362</v>
      </c>
      <c r="AA61" s="48">
        <v>77.086137281292068</v>
      </c>
      <c r="AB61" s="48">
        <v>75.874831763122486</v>
      </c>
      <c r="AC61" s="48">
        <v>80.383580080753703</v>
      </c>
      <c r="AD61" s="48">
        <v>78.532974427994617</v>
      </c>
      <c r="AE61" s="48">
        <v>80.854643337819653</v>
      </c>
      <c r="AF61" s="48">
        <v>80.874831763122472</v>
      </c>
      <c r="AG61" s="48">
        <v>84.017496635262447</v>
      </c>
      <c r="AH61" s="48">
        <v>88.391655450874822</v>
      </c>
      <c r="AI61" s="48">
        <v>91.588156123822344</v>
      </c>
      <c r="AJ61" s="48">
        <v>90.94885598923284</v>
      </c>
      <c r="AK61" s="48">
        <v>94.448183041722757</v>
      </c>
      <c r="AL61" s="48">
        <v>115.44414535666219</v>
      </c>
      <c r="AM61" s="48">
        <v>115.84791386271871</v>
      </c>
      <c r="AN61" s="48">
        <v>97.611036339165551</v>
      </c>
      <c r="AO61" s="48">
        <v>78.028263795423968</v>
      </c>
      <c r="AP61" s="48">
        <v>84.05114401076716</v>
      </c>
      <c r="AQ61" s="48">
        <v>83.950201884253033</v>
      </c>
      <c r="AR61" s="48">
        <v>84.286675639300128</v>
      </c>
      <c r="AS61" s="48">
        <v>84.488559892328396</v>
      </c>
      <c r="AT61" s="48">
        <v>83.445491251682384</v>
      </c>
      <c r="AU61" s="48">
        <v>90.578734858681031</v>
      </c>
      <c r="AV61" s="48">
        <v>85.800807537012119</v>
      </c>
      <c r="AW61" s="48">
        <v>88.694481830417232</v>
      </c>
      <c r="AX61" s="48">
        <v>92.079407806191114</v>
      </c>
      <c r="AY61" s="48">
        <v>89.50201884253029</v>
      </c>
      <c r="AZ61" s="48">
        <v>88.660834454912532</v>
      </c>
      <c r="BA61" s="48">
        <v>92.059219380888294</v>
      </c>
      <c r="BB61" s="48">
        <v>88.358008075370137</v>
      </c>
      <c r="BC61" s="48">
        <v>92.294751009421276</v>
      </c>
      <c r="BD61" s="48">
        <v>89.367429340511435</v>
      </c>
      <c r="BE61" s="48">
        <v>94.448183041722757</v>
      </c>
      <c r="BF61" s="48">
        <v>98.452220726783324</v>
      </c>
      <c r="BG61" s="48">
        <v>101.34589502018842</v>
      </c>
      <c r="BH61" s="48">
        <v>103.39838492597578</v>
      </c>
      <c r="BI61" s="48">
        <v>107.73889636608347</v>
      </c>
      <c r="BJ61" s="48">
        <v>117.63122476446839</v>
      </c>
      <c r="BK61" s="48">
        <v>118.06864064602962</v>
      </c>
      <c r="BL61" s="48">
        <v>110.53162853297445</v>
      </c>
      <c r="BM61" s="48">
        <v>113.62718707940782</v>
      </c>
      <c r="BN61" s="48">
        <v>117.79946164199193</v>
      </c>
      <c r="BO61" s="48">
        <v>115.54508748317633</v>
      </c>
      <c r="BP61" s="48">
        <v>111.44010767160162</v>
      </c>
      <c r="BQ61" s="48">
        <v>119.85195154777928</v>
      </c>
      <c r="BR61" s="48">
        <v>121.4670255720054</v>
      </c>
      <c r="BS61" s="48">
        <v>119.95289367429341</v>
      </c>
      <c r="BT61" s="48">
        <v>116.43337819650068</v>
      </c>
      <c r="BU61" s="48">
        <v>117.19380888290713</v>
      </c>
      <c r="BV61" s="48">
        <v>116.99192462987888</v>
      </c>
      <c r="BW61" s="48">
        <v>116.35262449528936</v>
      </c>
      <c r="BX61" s="48">
        <v>121.5006729475101</v>
      </c>
      <c r="BY61" s="48">
        <v>104.10497981157472</v>
      </c>
      <c r="BZ61" s="48">
        <v>112.9878869448183</v>
      </c>
      <c r="CA61" s="48">
        <v>107.06594885598923</v>
      </c>
      <c r="CB61" s="48">
        <v>108.4791386271871</v>
      </c>
      <c r="CC61" s="48">
        <v>116.72274562584117</v>
      </c>
      <c r="CD61" s="48">
        <v>116.4535666218035</v>
      </c>
      <c r="CE61" s="48">
        <v>120.22207267833109</v>
      </c>
      <c r="CF61" s="48">
        <v>120.2557200538358</v>
      </c>
      <c r="CG61" s="30">
        <f t="shared" si="38"/>
        <v>2.7987685418429109E-4</v>
      </c>
      <c r="CH61" s="30">
        <f t="shared" si="49"/>
        <v>3.2649523259173696E-2</v>
      </c>
      <c r="CI61" s="30">
        <f t="shared" si="48"/>
        <v>3.2828574731244897E-2</v>
      </c>
      <c r="CJ61" s="74"/>
      <c r="CK61" s="74"/>
      <c r="CL61" s="74"/>
      <c r="CM61" s="74"/>
      <c r="CN61" s="32">
        <f t="shared" si="2"/>
        <v>-3.5180055401662136E-2</v>
      </c>
      <c r="CO61" s="32">
        <f t="shared" si="3"/>
        <v>3.6749928222796546E-2</v>
      </c>
      <c r="CP61" s="32">
        <f t="shared" si="16"/>
        <v>-0.11880365549709226</v>
      </c>
      <c r="CQ61" s="32">
        <f t="shared" si="4"/>
        <v>8.7680703959773787E-2</v>
      </c>
      <c r="CR61" s="32">
        <f t="shared" si="5"/>
        <v>9.4326725905673259E-2</v>
      </c>
      <c r="CS61" s="32">
        <f t="shared" si="6"/>
        <v>2.5921299188007563E-2</v>
      </c>
      <c r="CT61" s="32">
        <f t="shared" si="7"/>
        <v>4.535768645357674E-2</v>
      </c>
      <c r="CU61" s="32">
        <f t="shared" si="8"/>
        <v>5.1252184041933546E-2</v>
      </c>
      <c r="CV61" s="30">
        <f t="shared" si="9"/>
        <v>-4.1274238227146931E-2</v>
      </c>
      <c r="CW61" s="30">
        <f t="shared" si="10"/>
        <v>0.23376623376623384</v>
      </c>
      <c r="CX61" s="30">
        <f t="shared" si="11"/>
        <v>0.17983870967741922</v>
      </c>
      <c r="CY61" s="30">
        <f t="shared" si="12"/>
        <v>-5.5957365816520444E-2</v>
      </c>
      <c r="CZ61" s="30">
        <f t="shared" si="13"/>
        <v>0.30113917781079702</v>
      </c>
    </row>
    <row r="62" spans="1:104" s="4" customFormat="1" x14ac:dyDescent="0.25">
      <c r="A62" s="5" t="s">
        <v>128</v>
      </c>
      <c r="B62" s="5" t="s">
        <v>92</v>
      </c>
      <c r="C62" s="5" t="s">
        <v>60</v>
      </c>
      <c r="D62" s="6" t="s">
        <v>15</v>
      </c>
      <c r="E62" s="47">
        <v>100</v>
      </c>
      <c r="F62" s="47">
        <v>60.26170897390061</v>
      </c>
      <c r="G62" s="47">
        <v>56.64926707186271</v>
      </c>
      <c r="H62" s="47">
        <v>51.214873078298176</v>
      </c>
      <c r="I62" s="47">
        <v>50.339649624597783</v>
      </c>
      <c r="J62" s="47">
        <v>50.160886664283154</v>
      </c>
      <c r="K62" s="47">
        <v>51.698248122988922</v>
      </c>
      <c r="L62" s="47">
        <v>53.557382910260998</v>
      </c>
      <c r="M62" s="47">
        <v>55.452270289595994</v>
      </c>
      <c r="N62" s="47">
        <v>56.13156953879156</v>
      </c>
      <c r="O62" s="47">
        <v>56.346085091169108</v>
      </c>
      <c r="P62" s="47">
        <v>50.089381480157314</v>
      </c>
      <c r="Q62" s="47">
        <v>53.235609581694675</v>
      </c>
      <c r="R62" s="47">
        <v>50.196639256346089</v>
      </c>
      <c r="S62" s="47">
        <v>51.018948873793349</v>
      </c>
      <c r="T62" s="47">
        <v>51.94851626742939</v>
      </c>
      <c r="U62" s="47">
        <v>52.413299964247408</v>
      </c>
      <c r="V62" s="47">
        <v>53.628888094386838</v>
      </c>
      <c r="W62" s="47">
        <v>53.843403646764386</v>
      </c>
      <c r="X62" s="47">
        <v>51.769753307114762</v>
      </c>
      <c r="Y62" s="47">
        <v>50.983196281730429</v>
      </c>
      <c r="Z62" s="47">
        <v>50.518412584912411</v>
      </c>
      <c r="AA62" s="47">
        <v>61.065427243475156</v>
      </c>
      <c r="AB62" s="47">
        <v>60.100107257776195</v>
      </c>
      <c r="AC62" s="47">
        <v>57.239899892742216</v>
      </c>
      <c r="AD62" s="47">
        <v>51.19771183410797</v>
      </c>
      <c r="AE62" s="47">
        <v>55.488022881658914</v>
      </c>
      <c r="AF62" s="47">
        <v>55.774043618162317</v>
      </c>
      <c r="AG62" s="47">
        <v>53.092599213442973</v>
      </c>
      <c r="AH62" s="47">
        <v>55.38076510547014</v>
      </c>
      <c r="AI62" s="47">
        <v>54.522702895959959</v>
      </c>
      <c r="AJ62" s="47">
        <v>52.413299964247408</v>
      </c>
      <c r="AK62" s="47">
        <v>48.730782981766183</v>
      </c>
      <c r="AL62" s="47">
        <v>44.547729710404006</v>
      </c>
      <c r="AM62" s="47">
        <v>46.495530925992135</v>
      </c>
      <c r="AN62" s="47">
        <v>48.40900965319986</v>
      </c>
      <c r="AO62" s="47">
        <v>45.191276367536645</v>
      </c>
      <c r="AP62" s="47">
        <v>49.839113335716839</v>
      </c>
      <c r="AQ62" s="47">
        <v>54.200929567393644</v>
      </c>
      <c r="AR62" s="47">
        <v>56.989631748301747</v>
      </c>
      <c r="AS62" s="47">
        <v>60.02860207365034</v>
      </c>
      <c r="AT62" s="47">
        <v>69.217018233821946</v>
      </c>
      <c r="AU62" s="47">
        <v>78.226671433678945</v>
      </c>
      <c r="AV62" s="47">
        <v>79.442259563818368</v>
      </c>
      <c r="AW62" s="47">
        <v>80.69360028602074</v>
      </c>
      <c r="AX62" s="47">
        <v>96.334644261708974</v>
      </c>
      <c r="AY62" s="47">
        <v>95.370754379692528</v>
      </c>
      <c r="AZ62" s="47">
        <v>102.96746514122275</v>
      </c>
      <c r="BA62" s="47">
        <v>78.226671433678945</v>
      </c>
      <c r="BB62" s="47">
        <v>76.367536646406862</v>
      </c>
      <c r="BC62" s="47">
        <v>76.760815159099039</v>
      </c>
      <c r="BD62" s="47">
        <v>81.265641759027531</v>
      </c>
      <c r="BE62" s="47">
        <v>81.086878798712902</v>
      </c>
      <c r="BF62" s="47">
        <v>84.840900965319989</v>
      </c>
      <c r="BG62" s="47">
        <v>89.52449052556311</v>
      </c>
      <c r="BH62" s="47">
        <v>99.749731855559531</v>
      </c>
      <c r="BI62" s="47">
        <v>107.07901322845905</v>
      </c>
      <c r="BJ62" s="47">
        <v>117.01823382195209</v>
      </c>
      <c r="BK62" s="47">
        <v>107.75831247765464</v>
      </c>
      <c r="BL62" s="47">
        <v>106.36396138720056</v>
      </c>
      <c r="BM62" s="47">
        <v>88.773686092241689</v>
      </c>
      <c r="BN62" s="47">
        <v>96.353235609581702</v>
      </c>
      <c r="BO62" s="47">
        <v>96.889524490525559</v>
      </c>
      <c r="BP62" s="47">
        <v>98.891669646049337</v>
      </c>
      <c r="BQ62" s="47">
        <v>94.672863782624233</v>
      </c>
      <c r="BR62" s="47">
        <v>97.032534858777268</v>
      </c>
      <c r="BS62" s="47">
        <v>97.211297819091882</v>
      </c>
      <c r="BT62" s="47">
        <v>90.132284590632821</v>
      </c>
      <c r="BU62" s="47">
        <v>94.458348230246685</v>
      </c>
      <c r="BV62" s="47">
        <v>90.954594208080081</v>
      </c>
      <c r="BW62" s="47">
        <v>84.948158741508763</v>
      </c>
      <c r="BX62" s="47">
        <v>70.754379692527721</v>
      </c>
      <c r="BY62" s="47">
        <v>72.077225598855918</v>
      </c>
      <c r="BZ62" s="47">
        <v>65.927779764032891</v>
      </c>
      <c r="CA62" s="47">
        <v>68.180193063997137</v>
      </c>
      <c r="CB62" s="47">
        <v>68.46621380050054</v>
      </c>
      <c r="CC62" s="47">
        <v>69.038255273507332</v>
      </c>
      <c r="CD62" s="47">
        <v>67.393636038612797</v>
      </c>
      <c r="CE62" s="47">
        <v>64.104397568823728</v>
      </c>
      <c r="CF62" s="47">
        <v>59.456560600643549</v>
      </c>
      <c r="CG62" s="14">
        <f t="shared" si="38"/>
        <v>-7.250418293363059E-2</v>
      </c>
      <c r="CH62" s="14">
        <f t="shared" si="49"/>
        <v>-0.11777188328912458</v>
      </c>
      <c r="CI62" s="14">
        <f t="shared" si="48"/>
        <v>-0.34034113447044823</v>
      </c>
      <c r="CJ62" s="73"/>
      <c r="CK62" s="73"/>
      <c r="CL62" s="73"/>
      <c r="CM62" s="73"/>
      <c r="CN62" s="31">
        <f t="shared" si="2"/>
        <v>-2.6529108327192463E-2</v>
      </c>
      <c r="CO62" s="31">
        <f t="shared" si="3"/>
        <v>-0.25094625283875827</v>
      </c>
      <c r="CP62" s="31">
        <f t="shared" si="16"/>
        <v>-3.6382011116725788E-2</v>
      </c>
      <c r="CQ62" s="31">
        <f t="shared" si="4"/>
        <v>-1.1536444677503921E-2</v>
      </c>
      <c r="CR62" s="31">
        <f t="shared" si="5"/>
        <v>0.26211546565528843</v>
      </c>
      <c r="CS62" s="31">
        <f t="shared" si="6"/>
        <v>-6.6777963272119933E-3</v>
      </c>
      <c r="CT62" s="31">
        <f t="shared" si="7"/>
        <v>-8.9075630252100746E-2</v>
      </c>
      <c r="CU62" s="31">
        <f t="shared" si="8"/>
        <v>1.4760147601478035E-3</v>
      </c>
      <c r="CV62" s="14">
        <f t="shared" si="9"/>
        <v>-0.30545320560058964</v>
      </c>
      <c r="CW62" s="14">
        <f t="shared" si="10"/>
        <v>0.14369995785924994</v>
      </c>
      <c r="CX62" s="14">
        <f t="shared" si="11"/>
        <v>0.22572314049586795</v>
      </c>
      <c r="CY62" s="14">
        <f t="shared" si="12"/>
        <v>0.24983860555196902</v>
      </c>
      <c r="CZ62" s="14">
        <f t="shared" si="13"/>
        <v>3.2666666666666622E-2</v>
      </c>
    </row>
    <row r="63" spans="1:104" s="4" customFormat="1" x14ac:dyDescent="0.25">
      <c r="A63" s="7" t="s">
        <v>125</v>
      </c>
      <c r="B63" s="7" t="s">
        <v>92</v>
      </c>
      <c r="C63" s="7" t="s">
        <v>61</v>
      </c>
      <c r="D63" s="8" t="s">
        <v>40</v>
      </c>
      <c r="E63" s="48">
        <v>100</v>
      </c>
      <c r="F63" s="48">
        <v>111.11111111111111</v>
      </c>
      <c r="G63" s="48">
        <v>127.77777777777777</v>
      </c>
      <c r="H63" s="48">
        <v>127.77777777777777</v>
      </c>
      <c r="I63" s="48">
        <v>127.77777777777777</v>
      </c>
      <c r="J63" s="48">
        <v>155.55555555555554</v>
      </c>
      <c r="K63" s="48">
        <v>155.55555555555554</v>
      </c>
      <c r="L63" s="48">
        <v>170</v>
      </c>
      <c r="M63" s="48">
        <v>170</v>
      </c>
      <c r="N63" s="48">
        <v>170</v>
      </c>
      <c r="O63" s="48">
        <v>170</v>
      </c>
      <c r="P63" s="48">
        <v>170</v>
      </c>
      <c r="Q63" s="48">
        <v>188.88888888888889</v>
      </c>
      <c r="R63" s="48">
        <v>188.88888888888889</v>
      </c>
      <c r="S63" s="48">
        <v>188.88888888888889</v>
      </c>
      <c r="T63" s="48">
        <v>188.88888888888889</v>
      </c>
      <c r="U63" s="48">
        <v>188.88888888888889</v>
      </c>
      <c r="V63" s="48">
        <v>188.88888888888889</v>
      </c>
      <c r="W63" s="48">
        <v>188.88888888888889</v>
      </c>
      <c r="X63" s="48">
        <v>188.88888888888889</v>
      </c>
      <c r="Y63" s="48">
        <v>188.88888888888889</v>
      </c>
      <c r="Z63" s="48">
        <v>188.88888888888889</v>
      </c>
      <c r="AA63" s="48">
        <v>222.22222222222223</v>
      </c>
      <c r="AB63" s="48">
        <v>222.22222222222223</v>
      </c>
      <c r="AC63" s="48">
        <v>222.22222222222223</v>
      </c>
      <c r="AD63" s="48">
        <v>222.22222222222223</v>
      </c>
      <c r="AE63" s="48">
        <v>222.22222222222223</v>
      </c>
      <c r="AF63" s="48">
        <v>222.22222222222223</v>
      </c>
      <c r="AG63" s="48">
        <v>255.55555555555554</v>
      </c>
      <c r="AH63" s="48">
        <v>255.55555555555554</v>
      </c>
      <c r="AI63" s="48">
        <v>255.55555555555554</v>
      </c>
      <c r="AJ63" s="48">
        <v>255.55555555555554</v>
      </c>
      <c r="AK63" s="48">
        <v>255.55555555555554</v>
      </c>
      <c r="AL63" s="48">
        <v>255.55555555555554</v>
      </c>
      <c r="AM63" s="48">
        <v>255.55555555555554</v>
      </c>
      <c r="AN63" s="48">
        <v>255.55555555555554</v>
      </c>
      <c r="AO63" s="48">
        <v>255.55555555555554</v>
      </c>
      <c r="AP63" s="48">
        <v>255.55555555555554</v>
      </c>
      <c r="AQ63" s="48">
        <v>255.55555555555554</v>
      </c>
      <c r="AR63" s="48">
        <v>255.55555555555554</v>
      </c>
      <c r="AS63" s="48">
        <v>255.55555555555554</v>
      </c>
      <c r="AT63" s="48">
        <v>255.55555555555554</v>
      </c>
      <c r="AU63" s="48">
        <v>311.11111111111109</v>
      </c>
      <c r="AV63" s="48">
        <v>311.11111111111109</v>
      </c>
      <c r="AW63" s="48">
        <v>311.11111111111109</v>
      </c>
      <c r="AX63" s="48">
        <v>311.11111111111109</v>
      </c>
      <c r="AY63" s="48">
        <v>316.66666666666663</v>
      </c>
      <c r="AZ63" s="48">
        <v>316.66666666666663</v>
      </c>
      <c r="BA63" s="48">
        <v>355.5555555555556</v>
      </c>
      <c r="BB63" s="48">
        <v>355.5555555555556</v>
      </c>
      <c r="BC63" s="48">
        <v>355.5555555555556</v>
      </c>
      <c r="BD63" s="48">
        <v>355.5555555555556</v>
      </c>
      <c r="BE63" s="48">
        <v>355.5555555555556</v>
      </c>
      <c r="BF63" s="48">
        <v>522.22222222222229</v>
      </c>
      <c r="BG63" s="48">
        <v>522.22222222222229</v>
      </c>
      <c r="BH63" s="48">
        <v>522.22222222222229</v>
      </c>
      <c r="BI63" s="48">
        <v>522.22222222222229</v>
      </c>
      <c r="BJ63" s="48">
        <v>633.33333333333326</v>
      </c>
      <c r="BK63" s="48">
        <v>833.33333333333337</v>
      </c>
      <c r="BL63" s="48">
        <v>833.33333333333337</v>
      </c>
      <c r="BM63" s="48">
        <v>833.33333333333337</v>
      </c>
      <c r="BN63" s="48">
        <v>833.33333333333337</v>
      </c>
      <c r="BO63" s="48">
        <v>833.33333333333337</v>
      </c>
      <c r="BP63" s="48">
        <v>944.44444444444446</v>
      </c>
      <c r="BQ63" s="48">
        <v>944.44444444444446</v>
      </c>
      <c r="BR63" s="48">
        <v>944.44444444444446</v>
      </c>
      <c r="BS63" s="48">
        <v>944.44444444444446</v>
      </c>
      <c r="BT63" s="48">
        <v>944.44444444444446</v>
      </c>
      <c r="BU63" s="48">
        <v>944.44444444444446</v>
      </c>
      <c r="BV63" s="48">
        <v>944.44444444444446</v>
      </c>
      <c r="BW63" s="48">
        <v>944.44444444444446</v>
      </c>
      <c r="BX63" s="48">
        <v>944.44444444444446</v>
      </c>
      <c r="BY63" s="48">
        <v>944.44444444444446</v>
      </c>
      <c r="BZ63" s="48">
        <v>1277.7777777777776</v>
      </c>
      <c r="CA63" s="48">
        <v>1277.7777777777776</v>
      </c>
      <c r="CB63" s="48">
        <v>1277.7777777777776</v>
      </c>
      <c r="CC63" s="48">
        <v>1277.7777777777776</v>
      </c>
      <c r="CD63" s="48">
        <v>1277.7777777777776</v>
      </c>
      <c r="CE63" s="48">
        <v>1277.7777777777776</v>
      </c>
      <c r="CF63" s="48">
        <v>1500</v>
      </c>
      <c r="CG63" s="30">
        <f t="shared" si="38"/>
        <v>0.17391304347826098</v>
      </c>
      <c r="CH63" s="30">
        <f t="shared" si="49"/>
        <v>0.17391304347826098</v>
      </c>
      <c r="CI63" s="30">
        <f t="shared" si="48"/>
        <v>0.58823529411764697</v>
      </c>
      <c r="CJ63" s="74"/>
      <c r="CK63" s="74"/>
      <c r="CL63" s="74"/>
      <c r="CM63" s="74"/>
      <c r="CN63" s="32">
        <f t="shared" si="2"/>
        <v>0</v>
      </c>
      <c r="CO63" s="32">
        <f t="shared" si="3"/>
        <v>0</v>
      </c>
      <c r="CP63" s="32">
        <f t="shared" si="16"/>
        <v>0.35294117647058809</v>
      </c>
      <c r="CQ63" s="32">
        <f t="shared" si="4"/>
        <v>0</v>
      </c>
      <c r="CR63" s="32">
        <f t="shared" si="5"/>
        <v>0</v>
      </c>
      <c r="CS63" s="32">
        <f t="shared" si="6"/>
        <v>0.5957446808510638</v>
      </c>
      <c r="CT63" s="32">
        <f t="shared" si="7"/>
        <v>0</v>
      </c>
      <c r="CU63" s="32">
        <f t="shared" si="8"/>
        <v>0.1333333333333333</v>
      </c>
      <c r="CV63" s="30">
        <f t="shared" si="9"/>
        <v>0.35294117647058809</v>
      </c>
      <c r="CW63" s="30">
        <f t="shared" si="10"/>
        <v>0.80851063829787218</v>
      </c>
      <c r="CX63" s="30">
        <f t="shared" si="11"/>
        <v>1.0434782608695654</v>
      </c>
      <c r="CY63" s="30">
        <f t="shared" si="12"/>
        <v>0</v>
      </c>
      <c r="CZ63" s="30">
        <f t="shared" si="13"/>
        <v>0.35294117647058809</v>
      </c>
    </row>
    <row r="64" spans="1:104" s="4" customFormat="1" x14ac:dyDescent="0.25">
      <c r="A64" s="5" t="s">
        <v>125</v>
      </c>
      <c r="B64" s="5" t="s">
        <v>92</v>
      </c>
      <c r="C64" s="5" t="s">
        <v>62</v>
      </c>
      <c r="D64" s="6" t="s">
        <v>40</v>
      </c>
      <c r="E64" s="47" t="s">
        <v>46</v>
      </c>
      <c r="F64" s="47">
        <v>100</v>
      </c>
      <c r="G64" s="47">
        <v>115.46978804175893</v>
      </c>
      <c r="H64" s="47">
        <v>129.51597595697564</v>
      </c>
      <c r="I64" s="47">
        <v>137.30930085416006</v>
      </c>
      <c r="J64" s="47">
        <v>132.67847588563802</v>
      </c>
      <c r="K64" s="47">
        <v>133.58712241064811</v>
      </c>
      <c r="L64" s="47">
        <v>135.62591036932952</v>
      </c>
      <c r="M64" s="47">
        <v>137.8861374395544</v>
      </c>
      <c r="N64" s="47">
        <v>145.67669986151313</v>
      </c>
      <c r="O64" s="47">
        <v>147.12048079549484</v>
      </c>
      <c r="P64" s="47">
        <v>147.44869310266657</v>
      </c>
      <c r="Q64" s="47">
        <v>146.93167565090093</v>
      </c>
      <c r="R64" s="47">
        <v>148.05746371555563</v>
      </c>
      <c r="S64" s="47">
        <v>151.18533621161902</v>
      </c>
      <c r="T64" s="47">
        <v>152.0185989767206</v>
      </c>
      <c r="U64" s="47">
        <v>152.70688417892416</v>
      </c>
      <c r="V64" s="47">
        <v>152.46034249301852</v>
      </c>
      <c r="W64" s="47">
        <v>138.51239960146728</v>
      </c>
      <c r="X64" s="47">
        <v>140.35541726372463</v>
      </c>
      <c r="Y64" s="47">
        <v>141.6264790222333</v>
      </c>
      <c r="Z64" s="47">
        <v>145.16679172658365</v>
      </c>
      <c r="AA64" s="47">
        <v>153.82351766671428</v>
      </c>
      <c r="AB64" s="47">
        <v>155.16367814415307</v>
      </c>
      <c r="AC64" s="47">
        <v>156.64999555170377</v>
      </c>
      <c r="AD64" s="47">
        <v>156.52653731904107</v>
      </c>
      <c r="AE64" s="47">
        <v>155.22705242560164</v>
      </c>
      <c r="AF64" s="47">
        <v>154.5194830635586</v>
      </c>
      <c r="AG64" s="47">
        <v>155.7625096610725</v>
      </c>
      <c r="AH64" s="47">
        <v>156.86648706897086</v>
      </c>
      <c r="AI64" s="47">
        <v>159.17800871838327</v>
      </c>
      <c r="AJ64" s="47">
        <v>168.19501222983962</v>
      </c>
      <c r="AK64" s="47">
        <v>170.95383046700508</v>
      </c>
      <c r="AL64" s="47">
        <v>179.32249415213985</v>
      </c>
      <c r="AM64" s="47">
        <v>180.18864222192678</v>
      </c>
      <c r="AN64" s="47">
        <v>179.17710535789089</v>
      </c>
      <c r="AO64" s="47">
        <v>177.84564878649047</v>
      </c>
      <c r="AP64" s="47">
        <v>177.95753108369237</v>
      </c>
      <c r="AQ64" s="47">
        <v>176.91543371111368</v>
      </c>
      <c r="AR64" s="47">
        <v>177.1095561947925</v>
      </c>
      <c r="AS64" s="47">
        <v>177.93861599941107</v>
      </c>
      <c r="AT64" s="47">
        <v>178.1553115602145</v>
      </c>
      <c r="AU64" s="47">
        <v>186.22725647834903</v>
      </c>
      <c r="AV64" s="47">
        <v>193.64432255068832</v>
      </c>
      <c r="AW64" s="47">
        <v>194.16916770578615</v>
      </c>
      <c r="AX64" s="47">
        <v>197.6156258411321</v>
      </c>
      <c r="AY64" s="47">
        <v>208.55682342370025</v>
      </c>
      <c r="AZ64" s="47">
        <v>215.38690469738535</v>
      </c>
      <c r="BA64" s="47">
        <v>217.74930907116507</v>
      </c>
      <c r="BB64" s="47">
        <v>218.7486736578077</v>
      </c>
      <c r="BC64" s="47">
        <v>223.32157675886296</v>
      </c>
      <c r="BD64" s="47">
        <v>229.41495928397399</v>
      </c>
      <c r="BE64" s="47">
        <v>239.7616559826358</v>
      </c>
      <c r="BF64" s="47">
        <v>278.22437129963481</v>
      </c>
      <c r="BG64" s="47">
        <v>301.08424210405997</v>
      </c>
      <c r="BH64" s="47">
        <v>309.81174769833416</v>
      </c>
      <c r="BI64" s="47">
        <v>361.21638097743033</v>
      </c>
      <c r="BJ64" s="47">
        <v>408.6347277154423</v>
      </c>
      <c r="BK64" s="47">
        <v>422.54236767275398</v>
      </c>
      <c r="BL64" s="47">
        <v>429.02951532414147</v>
      </c>
      <c r="BM64" s="47">
        <v>436.27263651282806</v>
      </c>
      <c r="BN64" s="47">
        <v>427.16132762592133</v>
      </c>
      <c r="BO64" s="47">
        <v>434.49152540046833</v>
      </c>
      <c r="BP64" s="47">
        <v>443.97456475815471</v>
      </c>
      <c r="BQ64" s="47">
        <v>452.83351258206676</v>
      </c>
      <c r="BR64" s="47">
        <v>487.18464677935367</v>
      </c>
      <c r="BS64" s="47">
        <v>557.78635123049139</v>
      </c>
      <c r="BT64" s="47">
        <v>640.17777635189623</v>
      </c>
      <c r="BU64" s="47">
        <v>767.95345395017705</v>
      </c>
      <c r="BV64" s="47">
        <v>859.45661190755573</v>
      </c>
      <c r="BW64" s="47">
        <v>879.61494901401841</v>
      </c>
      <c r="BX64" s="47">
        <v>888.8222244475902</v>
      </c>
      <c r="BY64" s="47">
        <v>918.21274666765191</v>
      </c>
      <c r="BZ64" s="47">
        <v>920.75286188473285</v>
      </c>
      <c r="CA64" s="47">
        <v>964.65929229466326</v>
      </c>
      <c r="CB64" s="47">
        <v>976.66297319605656</v>
      </c>
      <c r="CC64" s="47">
        <v>995.76184407307892</v>
      </c>
      <c r="CD64" s="47">
        <v>1057.690887740659</v>
      </c>
      <c r="CE64" s="47">
        <v>1112.1874682642731</v>
      </c>
      <c r="CF64" s="47">
        <v>1216.7848910629666</v>
      </c>
      <c r="CG64" s="14">
        <f t="shared" si="38"/>
        <v>9.404657558489915E-2</v>
      </c>
      <c r="CH64" s="14">
        <f t="shared" si="49"/>
        <v>0.15041635052954772</v>
      </c>
      <c r="CI64" s="14">
        <f t="shared" si="48"/>
        <v>0.90069842473587847</v>
      </c>
      <c r="CJ64" s="73"/>
      <c r="CK64" s="73"/>
      <c r="CL64" s="73"/>
      <c r="CM64" s="73"/>
      <c r="CN64" s="31">
        <f t="shared" si="2"/>
        <v>0.5763088164352268</v>
      </c>
      <c r="CO64" s="31">
        <f t="shared" si="3"/>
        <v>0.1573907505405332</v>
      </c>
      <c r="CP64" s="31">
        <f t="shared" si="16"/>
        <v>8.5323100346873515E-2</v>
      </c>
      <c r="CQ64" s="31">
        <f t="shared" si="4"/>
        <v>9.643984792257454E-2</v>
      </c>
      <c r="CR64" s="31">
        <f t="shared" si="5"/>
        <v>0.29829166039669808</v>
      </c>
      <c r="CS64" s="31">
        <f t="shared" si="6"/>
        <v>0.18773549018793889</v>
      </c>
      <c r="CT64" s="31">
        <f t="shared" si="7"/>
        <v>1.2731082317728681E-2</v>
      </c>
      <c r="CU64" s="31">
        <f t="shared" si="8"/>
        <v>0.12127537201172878</v>
      </c>
      <c r="CV64" s="14">
        <f t="shared" si="9"/>
        <v>1.1710267241235295</v>
      </c>
      <c r="CW64" s="14">
        <f t="shared" si="10"/>
        <v>0.75104950189528252</v>
      </c>
      <c r="CX64" s="14">
        <f t="shared" si="11"/>
        <v>0.56169562873570622</v>
      </c>
      <c r="CY64" s="14">
        <f t="shared" si="12"/>
        <v>0.13571301868883823</v>
      </c>
      <c r="CZ64" s="14">
        <f t="shared" si="13"/>
        <v>2.8900266809738451E-2</v>
      </c>
    </row>
    <row r="65" spans="1:104" s="4" customFormat="1" x14ac:dyDescent="0.25">
      <c r="A65" s="7" t="s">
        <v>125</v>
      </c>
      <c r="B65" s="7" t="s">
        <v>92</v>
      </c>
      <c r="C65" s="7" t="s">
        <v>63</v>
      </c>
      <c r="D65" s="8" t="s">
        <v>40</v>
      </c>
      <c r="E65" s="48" t="s">
        <v>46</v>
      </c>
      <c r="F65" s="48">
        <v>100</v>
      </c>
      <c r="G65" s="48">
        <v>105.36585365853657</v>
      </c>
      <c r="H65" s="48">
        <v>106.38580931263859</v>
      </c>
      <c r="I65" s="48">
        <v>116.73946047771236</v>
      </c>
      <c r="J65" s="48">
        <v>128.87318248555039</v>
      </c>
      <c r="K65" s="48">
        <v>135.14543683765402</v>
      </c>
      <c r="L65" s="48">
        <v>136.94395444081329</v>
      </c>
      <c r="M65" s="48">
        <v>135.86589197051492</v>
      </c>
      <c r="N65" s="48">
        <v>143.86888544953226</v>
      </c>
      <c r="O65" s="48">
        <v>150.70232330948235</v>
      </c>
      <c r="P65" s="48">
        <v>150.76614617749985</v>
      </c>
      <c r="Q65" s="48">
        <v>156.12844058302454</v>
      </c>
      <c r="R65" s="48">
        <v>157.13329878709555</v>
      </c>
      <c r="S65" s="48">
        <v>153.84137160516056</v>
      </c>
      <c r="T65" s="48">
        <v>157.64973482031047</v>
      </c>
      <c r="U65" s="48">
        <v>161.84405148324086</v>
      </c>
      <c r="V65" s="48">
        <v>162.95744483460271</v>
      </c>
      <c r="W65" s="48">
        <v>170.01358062088457</v>
      </c>
      <c r="X65" s="48">
        <v>173.49906098231756</v>
      </c>
      <c r="Y65" s="48">
        <v>174.98969066332816</v>
      </c>
      <c r="Z65" s="48">
        <v>182.54287365940286</v>
      </c>
      <c r="AA65" s="48">
        <v>201.0788605124458</v>
      </c>
      <c r="AB65" s="48">
        <v>208.56388302574683</v>
      </c>
      <c r="AC65" s="48">
        <v>210.82197756110665</v>
      </c>
      <c r="AD65" s="48">
        <v>207.00149990719635</v>
      </c>
      <c r="AE65" s="48">
        <v>186.07481064614743</v>
      </c>
      <c r="AF65" s="48">
        <v>189.97926715129481</v>
      </c>
      <c r="AG65" s="48">
        <v>171.4144265936811</v>
      </c>
      <c r="AH65" s="48">
        <v>176.93912996275952</v>
      </c>
      <c r="AI65" s="48">
        <v>173.8407625088748</v>
      </c>
      <c r="AJ65" s="48">
        <v>181.21421642494769</v>
      </c>
      <c r="AK65" s="48">
        <v>183.97568105012448</v>
      </c>
      <c r="AL65" s="48">
        <v>194.84629402221154</v>
      </c>
      <c r="AM65" s="48">
        <v>195.11906116244054</v>
      </c>
      <c r="AN65" s="48">
        <v>198.00392389265892</v>
      </c>
      <c r="AO65" s="48">
        <v>204.30598485791842</v>
      </c>
      <c r="AP65" s="48">
        <v>207.61062448850365</v>
      </c>
      <c r="AQ65" s="48">
        <v>191.84659369750224</v>
      </c>
      <c r="AR65" s="48">
        <v>192.58466455758204</v>
      </c>
      <c r="AS65" s="48">
        <v>204.67465812053965</v>
      </c>
      <c r="AT65" s="48">
        <v>207.69289781012566</v>
      </c>
      <c r="AU65" s="48">
        <v>215.17258259137301</v>
      </c>
      <c r="AV65" s="48">
        <v>223.54885706361887</v>
      </c>
      <c r="AW65" s="48">
        <v>229.63877414680871</v>
      </c>
      <c r="AX65" s="48">
        <v>237.93723361918646</v>
      </c>
      <c r="AY65" s="48">
        <v>244.52154687897075</v>
      </c>
      <c r="AZ65" s="48">
        <v>250.23823265587782</v>
      </c>
      <c r="BA65" s="48">
        <v>257.59256642659057</v>
      </c>
      <c r="BB65" s="48">
        <v>259.12133585788013</v>
      </c>
      <c r="BC65" s="48">
        <v>252.94058460418691</v>
      </c>
      <c r="BD65" s="48">
        <v>255.981573459967</v>
      </c>
      <c r="BE65" s="48">
        <v>262.78286640106182</v>
      </c>
      <c r="BF65" s="48">
        <v>306.08888884445849</v>
      </c>
      <c r="BG65" s="48">
        <v>349.51747194811088</v>
      </c>
      <c r="BH65" s="48">
        <v>360.01605736606325</v>
      </c>
      <c r="BI65" s="48">
        <v>425.07803152623558</v>
      </c>
      <c r="BJ65" s="48">
        <v>463.79188520911907</v>
      </c>
      <c r="BK65" s="48">
        <v>493.63929968572069</v>
      </c>
      <c r="BL65" s="48">
        <v>511.74119663151004</v>
      </c>
      <c r="BM65" s="48">
        <v>540.85516659849986</v>
      </c>
      <c r="BN65" s="48">
        <v>529.25524219467627</v>
      </c>
      <c r="BO65" s="48">
        <v>488.56346415673102</v>
      </c>
      <c r="BP65" s="48">
        <v>485.48958284689638</v>
      </c>
      <c r="BQ65" s="48">
        <v>477.56739669917005</v>
      </c>
      <c r="BR65" s="48">
        <v>504.77906887578172</v>
      </c>
      <c r="BS65" s="48">
        <v>555.9093107723354</v>
      </c>
      <c r="BT65" s="48">
        <v>598.46744227883732</v>
      </c>
      <c r="BU65" s="48">
        <v>656.84331866790149</v>
      </c>
      <c r="BV65" s="48">
        <v>715.71416037957101</v>
      </c>
      <c r="BW65" s="48">
        <v>737.36747486260447</v>
      </c>
      <c r="BX65" s="48">
        <v>730.67326301808464</v>
      </c>
      <c r="BY65" s="48">
        <v>778.82943327165083</v>
      </c>
      <c r="BZ65" s="48">
        <v>810.38378572310205</v>
      </c>
      <c r="CA65" s="48">
        <v>851.45553921146768</v>
      </c>
      <c r="CB65" s="48">
        <v>869.37706430508024</v>
      </c>
      <c r="CC65" s="48">
        <v>891.56682185057616</v>
      </c>
      <c r="CD65" s="48">
        <v>951.55257789781035</v>
      </c>
      <c r="CE65" s="48">
        <v>897.65775676780083</v>
      </c>
      <c r="CF65" s="48">
        <v>943.2660355612619</v>
      </c>
      <c r="CG65" s="30">
        <f t="shared" si="38"/>
        <v>5.0808093006050381E-2</v>
      </c>
      <c r="CH65" s="30">
        <f t="shared" si="49"/>
        <v>-8.7084439988122098E-3</v>
      </c>
      <c r="CI65" s="30">
        <f t="shared" si="48"/>
        <v>0.57613592473719955</v>
      </c>
      <c r="CJ65" s="74"/>
      <c r="CK65" s="74"/>
      <c r="CL65" s="74"/>
      <c r="CM65" s="74"/>
      <c r="CN65" s="32">
        <f t="shared" si="2"/>
        <v>0.30124911900723128</v>
      </c>
      <c r="CO65" s="32">
        <f t="shared" si="3"/>
        <v>0.11240114994229145</v>
      </c>
      <c r="CP65" s="32">
        <f t="shared" si="16"/>
        <v>0.16530271779000838</v>
      </c>
      <c r="CQ65" s="32">
        <f t="shared" si="4"/>
        <v>0.11755991249882825</v>
      </c>
      <c r="CR65" s="32">
        <f t="shared" si="5"/>
        <v>0.38874048362546865</v>
      </c>
      <c r="CS65" s="32">
        <f t="shared" si="6"/>
        <v>0.20387589731257538</v>
      </c>
      <c r="CT65" s="32">
        <f t="shared" si="7"/>
        <v>-4.5291902679214346E-2</v>
      </c>
      <c r="CU65" s="32">
        <f t="shared" si="8"/>
        <v>3.3190375270977679E-2</v>
      </c>
      <c r="CV65" s="30">
        <f t="shared" si="9"/>
        <v>0.8850872323550576</v>
      </c>
      <c r="CW65" s="30">
        <f t="shared" si="10"/>
        <v>0.64912575161226838</v>
      </c>
      <c r="CX65" s="30">
        <f t="shared" si="11"/>
        <v>0.47375712926056424</v>
      </c>
      <c r="CY65" s="30">
        <f t="shared" si="12"/>
        <v>0.17380987379014967</v>
      </c>
      <c r="CZ65" s="30">
        <f t="shared" si="13"/>
        <v>8.5799609476865824E-2</v>
      </c>
    </row>
    <row r="66" spans="1:104" s="4" customFormat="1" x14ac:dyDescent="0.25">
      <c r="A66" s="5" t="s">
        <v>125</v>
      </c>
      <c r="B66" s="5" t="s">
        <v>92</v>
      </c>
      <c r="C66" s="5" t="s">
        <v>64</v>
      </c>
      <c r="D66" s="6" t="s">
        <v>40</v>
      </c>
      <c r="E66" s="47">
        <v>100</v>
      </c>
      <c r="F66" s="47">
        <v>88.986784140969164</v>
      </c>
      <c r="G66" s="47">
        <v>96.519823788546248</v>
      </c>
      <c r="H66" s="47">
        <v>97.621145374449341</v>
      </c>
      <c r="I66" s="47">
        <v>96.916299559471369</v>
      </c>
      <c r="J66" s="47">
        <v>110.87616575283788</v>
      </c>
      <c r="K66" s="47">
        <v>111.128371030997</v>
      </c>
      <c r="L66" s="47">
        <v>111.8547222320953</v>
      </c>
      <c r="M66" s="47">
        <v>117.00307264358368</v>
      </c>
      <c r="N66" s="47">
        <v>124.04464400978658</v>
      </c>
      <c r="O66" s="47">
        <v>129.25688642507527</v>
      </c>
      <c r="P66" s="47">
        <v>135.54184195680082</v>
      </c>
      <c r="Q66" s="47">
        <v>138.1244240051503</v>
      </c>
      <c r="R66" s="47">
        <v>142.28412972625486</v>
      </c>
      <c r="S66" s="47">
        <v>154.47405150394616</v>
      </c>
      <c r="T66" s="47">
        <v>155.08606964561233</v>
      </c>
      <c r="U66" s="47">
        <v>149.65524932258575</v>
      </c>
      <c r="V66" s="47">
        <v>147.94025343110363</v>
      </c>
      <c r="W66" s="47">
        <v>153.226476061319</v>
      </c>
      <c r="X66" s="47">
        <v>155.0020012195593</v>
      </c>
      <c r="Y66" s="47">
        <v>153.80150409552184</v>
      </c>
      <c r="Z66" s="47">
        <v>161.8754357336561</v>
      </c>
      <c r="AA66" s="47">
        <v>169.09523216309148</v>
      </c>
      <c r="AB66" s="47">
        <v>171.9501959118528</v>
      </c>
      <c r="AC66" s="47">
        <v>166.9968842488075</v>
      </c>
      <c r="AD66" s="47">
        <v>164.07109883676841</v>
      </c>
      <c r="AE66" s="47">
        <v>160.98081969017787</v>
      </c>
      <c r="AF66" s="47">
        <v>158.12582485297258</v>
      </c>
      <c r="AG66" s="47">
        <v>156.02075358236118</v>
      </c>
      <c r="AH66" s="47">
        <v>161.63315605943933</v>
      </c>
      <c r="AI66" s="47">
        <v>164.14175536914613</v>
      </c>
      <c r="AJ66" s="47">
        <v>167.12450012478885</v>
      </c>
      <c r="AK66" s="47">
        <v>171.50950481628612</v>
      </c>
      <c r="AL66" s="47">
        <v>181.54053932145214</v>
      </c>
      <c r="AM66" s="47">
        <v>186.70906095552527</v>
      </c>
      <c r="AN66" s="47">
        <v>183.93816842040738</v>
      </c>
      <c r="AO66" s="47">
        <v>184.32824552486574</v>
      </c>
      <c r="AP66" s="47">
        <v>190.88221342649786</v>
      </c>
      <c r="AQ66" s="47">
        <v>197.04274149001247</v>
      </c>
      <c r="AR66" s="47">
        <v>207.85056747043606</v>
      </c>
      <c r="AS66" s="47">
        <v>228.12785143495199</v>
      </c>
      <c r="AT66" s="47">
        <v>235.89576618752776</v>
      </c>
      <c r="AU66" s="47">
        <v>237.8158871068874</v>
      </c>
      <c r="AV66" s="47">
        <v>241.48799226265047</v>
      </c>
      <c r="AW66" s="47">
        <v>244.99532346911644</v>
      </c>
      <c r="AX66" s="47">
        <v>255.46015061630945</v>
      </c>
      <c r="AY66" s="47">
        <v>273.43059929066652</v>
      </c>
      <c r="AZ66" s="47">
        <v>294.19547963575542</v>
      </c>
      <c r="BA66" s="47">
        <v>294.999172980286</v>
      </c>
      <c r="BB66" s="47">
        <v>295.23456433642468</v>
      </c>
      <c r="BC66" s="47">
        <v>301.23031845064219</v>
      </c>
      <c r="BD66" s="47">
        <v>313.1243074029627</v>
      </c>
      <c r="BE66" s="47">
        <v>349.36112531367968</v>
      </c>
      <c r="BF66" s="47">
        <v>434.03139611675539</v>
      </c>
      <c r="BG66" s="47">
        <v>456.0472133830383</v>
      </c>
      <c r="BH66" s="47">
        <v>467.02990151373626</v>
      </c>
      <c r="BI66" s="47">
        <v>551.59929030703825</v>
      </c>
      <c r="BJ66" s="47">
        <v>602.87761587501564</v>
      </c>
      <c r="BK66" s="47">
        <v>637.20776380100949</v>
      </c>
      <c r="BL66" s="47">
        <v>693.41585691326202</v>
      </c>
      <c r="BM66" s="47">
        <v>691.84209756079213</v>
      </c>
      <c r="BN66" s="47">
        <v>697.49149010811982</v>
      </c>
      <c r="BO66" s="47">
        <v>695.56128098778299</v>
      </c>
      <c r="BP66" s="47">
        <v>706.32539143063775</v>
      </c>
      <c r="BQ66" s="47">
        <v>726.55559712392596</v>
      </c>
      <c r="BR66" s="47">
        <v>736.53955335786418</v>
      </c>
      <c r="BS66" s="47">
        <v>745.13470059058432</v>
      </c>
      <c r="BT66" s="47">
        <v>765.9971002117876</v>
      </c>
      <c r="BU66" s="47">
        <v>774.82091333332812</v>
      </c>
      <c r="BV66" s="47">
        <v>776.97978834248556</v>
      </c>
      <c r="BW66" s="47">
        <v>800.92581472910535</v>
      </c>
      <c r="BX66" s="47">
        <v>844.82630264896522</v>
      </c>
      <c r="BY66" s="47">
        <v>874.25694763361571</v>
      </c>
      <c r="BZ66" s="47">
        <v>883.11438809174729</v>
      </c>
      <c r="CA66" s="47">
        <v>891.24211534584936</v>
      </c>
      <c r="CB66" s="47">
        <v>896.90495882781374</v>
      </c>
      <c r="CC66" s="47">
        <v>909.2730932260705</v>
      </c>
      <c r="CD66" s="47">
        <v>989.25907604198699</v>
      </c>
      <c r="CE66" s="47">
        <v>1049.9227912525785</v>
      </c>
      <c r="CF66" s="47">
        <v>1077.2752668358908</v>
      </c>
      <c r="CG66" s="14">
        <f t="shared" si="38"/>
        <v>2.6051892397421117E-2</v>
      </c>
      <c r="CH66" s="14">
        <f t="shared" si="49"/>
        <v>8.897183045927215E-2</v>
      </c>
      <c r="CI66" s="14">
        <f t="shared" si="48"/>
        <v>0.40636990210281354</v>
      </c>
      <c r="CJ66" s="73"/>
      <c r="CK66" s="73"/>
      <c r="CL66" s="73"/>
      <c r="CM66" s="73"/>
      <c r="CN66" s="31">
        <f t="shared" si="2"/>
        <v>5.1974615349495101E-2</v>
      </c>
      <c r="CO66" s="31">
        <f t="shared" si="3"/>
        <v>9.0350412735337171E-2</v>
      </c>
      <c r="CP66" s="31">
        <f t="shared" si="16"/>
        <v>5.4941249522353575E-2</v>
      </c>
      <c r="CQ66" s="31">
        <f t="shared" si="4"/>
        <v>0.10997792744354529</v>
      </c>
      <c r="CR66" s="31">
        <f t="shared" si="5"/>
        <v>0.27087417003044822</v>
      </c>
      <c r="CS66" s="31">
        <f t="shared" si="6"/>
        <v>0.25710070534587537</v>
      </c>
      <c r="CT66" s="31">
        <f t="shared" si="7"/>
        <v>3.0939933852556223E-3</v>
      </c>
      <c r="CU66" s="31">
        <f t="shared" si="8"/>
        <v>5.8913964146892983E-2</v>
      </c>
      <c r="CV66" s="14">
        <f t="shared" si="9"/>
        <v>0.34311738118065938</v>
      </c>
      <c r="CW66" s="14">
        <f t="shared" si="10"/>
        <v>0.69697298386159479</v>
      </c>
      <c r="CX66" s="14">
        <f t="shared" si="11"/>
        <v>0.83992872416250863</v>
      </c>
      <c r="CY66" s="14">
        <f t="shared" si="12"/>
        <v>0.45945158740066261</v>
      </c>
      <c r="CZ66" s="14">
        <f t="shared" si="13"/>
        <v>9.2556976960381787E-2</v>
      </c>
    </row>
    <row r="67" spans="1:104" s="4" customFormat="1" x14ac:dyDescent="0.25">
      <c r="A67" s="7" t="s">
        <v>125</v>
      </c>
      <c r="B67" s="7" t="s">
        <v>92</v>
      </c>
      <c r="C67" s="7" t="s">
        <v>65</v>
      </c>
      <c r="D67" s="8" t="s">
        <v>40</v>
      </c>
      <c r="E67" s="48" t="s">
        <v>46</v>
      </c>
      <c r="F67" s="48">
        <v>100</v>
      </c>
      <c r="G67" s="48">
        <v>101.00460443700294</v>
      </c>
      <c r="H67" s="48">
        <v>141.06320636249478</v>
      </c>
      <c r="I67" s="48">
        <v>146.92339891167853</v>
      </c>
      <c r="J67" s="48">
        <v>78.977513788714475</v>
      </c>
      <c r="K67" s="48">
        <v>74.819686041578265</v>
      </c>
      <c r="L67" s="48">
        <v>81.6079762409843</v>
      </c>
      <c r="M67" s="48">
        <v>76.304624522698333</v>
      </c>
      <c r="N67" s="48">
        <v>77.648140291330776</v>
      </c>
      <c r="O67" s="48">
        <v>67.819261773440829</v>
      </c>
      <c r="P67" s="48">
        <v>71.630603874982341</v>
      </c>
      <c r="Q67" s="48">
        <v>74.218639513505877</v>
      </c>
      <c r="R67" s="48">
        <v>77.966341394427957</v>
      </c>
      <c r="S67" s="48">
        <v>84.542497525102533</v>
      </c>
      <c r="T67" s="48">
        <v>81.883750530335178</v>
      </c>
      <c r="U67" s="48">
        <v>82.802998161504746</v>
      </c>
      <c r="V67" s="48">
        <v>92.844010748126152</v>
      </c>
      <c r="W67" s="48">
        <v>90.510535992080335</v>
      </c>
      <c r="X67" s="48">
        <v>88.247772592278324</v>
      </c>
      <c r="Y67" s="48">
        <v>91.571206335737514</v>
      </c>
      <c r="Z67" s="48">
        <v>90.864092773299404</v>
      </c>
      <c r="AA67" s="48">
        <v>89.803422429642211</v>
      </c>
      <c r="AB67" s="48">
        <v>92.327817847546328</v>
      </c>
      <c r="AC67" s="48">
        <v>93.140998444350174</v>
      </c>
      <c r="AD67" s="48">
        <v>96.60585490029699</v>
      </c>
      <c r="AE67" s="48">
        <v>95.149200961674453</v>
      </c>
      <c r="AF67" s="48">
        <v>95.432046386649688</v>
      </c>
      <c r="AG67" s="48">
        <v>95.762461269461696</v>
      </c>
      <c r="AH67" s="48">
        <v>96.630429392414968</v>
      </c>
      <c r="AI67" s="48">
        <v>97.277557684855125</v>
      </c>
      <c r="AJ67" s="48">
        <v>98.942856040861983</v>
      </c>
      <c r="AK67" s="48">
        <v>98.792250035355679</v>
      </c>
      <c r="AL67" s="48">
        <v>99.042331840722369</v>
      </c>
      <c r="AM67" s="48">
        <v>97.527433488400817</v>
      </c>
      <c r="AN67" s="48">
        <v>94.964601466510672</v>
      </c>
      <c r="AO67" s="48">
        <v>99.831321273832955</v>
      </c>
      <c r="AP67" s="48">
        <v>102.11032685788733</v>
      </c>
      <c r="AQ67" s="48">
        <v>106.91536860819851</v>
      </c>
      <c r="AR67" s="48">
        <v>110.83966521386969</v>
      </c>
      <c r="AS67" s="48">
        <v>112.21043699618158</v>
      </c>
      <c r="AT67" s="48">
        <v>114.64777887773221</v>
      </c>
      <c r="AU67" s="48">
        <v>114.27458005311209</v>
      </c>
      <c r="AV67" s="48">
        <v>114.52867091117425</v>
      </c>
      <c r="AW67" s="48">
        <v>117.75889660511058</v>
      </c>
      <c r="AX67" s="48">
        <v>117.89711530968579</v>
      </c>
      <c r="AY67" s="48">
        <v>121.32654504313393</v>
      </c>
      <c r="AZ67" s="48">
        <v>121.74113529929353</v>
      </c>
      <c r="BA67" s="48">
        <v>123.95893716428297</v>
      </c>
      <c r="BB67" s="48">
        <v>130.78980425432795</v>
      </c>
      <c r="BC67" s="48">
        <v>132.87135742431607</v>
      </c>
      <c r="BD67" s="48">
        <v>136.75677313776592</v>
      </c>
      <c r="BE67" s="48">
        <v>134.76271289169043</v>
      </c>
      <c r="BF67" s="48">
        <v>135.65577400961365</v>
      </c>
      <c r="BG67" s="48">
        <v>137.30829308838824</v>
      </c>
      <c r="BH67" s="48">
        <v>139.3771339677152</v>
      </c>
      <c r="BI67" s="48">
        <v>155.55985369681747</v>
      </c>
      <c r="BJ67" s="48">
        <v>154.42388144027163</v>
      </c>
      <c r="BK67" s="48">
        <v>162.258823767097</v>
      </c>
      <c r="BL67" s="48">
        <v>166.6393922864012</v>
      </c>
      <c r="BM67" s="48">
        <v>168.20447030459761</v>
      </c>
      <c r="BN67" s="48">
        <v>173.18962091978639</v>
      </c>
      <c r="BO67" s="48">
        <v>179.94255544107054</v>
      </c>
      <c r="BP67" s="48">
        <v>180.09705744363461</v>
      </c>
      <c r="BQ67" s="48">
        <v>181.91591066257266</v>
      </c>
      <c r="BR67" s="48">
        <v>188.34463592630757</v>
      </c>
      <c r="BS67" s="48">
        <v>193.14829406047059</v>
      </c>
      <c r="BT67" s="48">
        <v>201.74993770666237</v>
      </c>
      <c r="BU67" s="48">
        <v>202.78939464344643</v>
      </c>
      <c r="BV67" s="48">
        <v>203.26473209375203</v>
      </c>
      <c r="BW67" s="48">
        <v>205.44107050258938</v>
      </c>
      <c r="BX67" s="48">
        <v>208.19095657873766</v>
      </c>
      <c r="BY67" s="48">
        <v>214.84509162171449</v>
      </c>
      <c r="BZ67" s="48">
        <v>218.42383057771713</v>
      </c>
      <c r="CA67" s="48">
        <v>222.65162535103138</v>
      </c>
      <c r="CB67" s="48">
        <v>222.09654120451745</v>
      </c>
      <c r="CC67" s="48">
        <v>221.1772935733479</v>
      </c>
      <c r="CD67" s="48">
        <v>221.31871628583548</v>
      </c>
      <c r="CE67" s="48">
        <v>225.76292502575916</v>
      </c>
      <c r="CF67" s="48">
        <v>239.54456835767829</v>
      </c>
      <c r="CG67" s="30">
        <f t="shared" si="38"/>
        <v>6.1044758922868647E-2</v>
      </c>
      <c r="CH67" s="30">
        <f t="shared" si="49"/>
        <v>8.2351155734628145E-2</v>
      </c>
      <c r="CI67" s="30">
        <f t="shared" si="48"/>
        <v>0.18733403876420551</v>
      </c>
      <c r="CJ67" s="74"/>
      <c r="CK67" s="74"/>
      <c r="CL67" s="74"/>
      <c r="CM67" s="74"/>
      <c r="CN67" s="32">
        <f t="shared" ref="CN67:CN98" si="50">$BU67/$BR67-1</f>
        <v>7.669323124652494E-2</v>
      </c>
      <c r="CO67" s="32">
        <f t="shared" ref="CO67:CO98" si="51">$BX67/$BU67-1</f>
        <v>2.6636313722364413E-2</v>
      </c>
      <c r="CP67" s="32">
        <f t="shared" ref="CP67:CP99" si="52">$CA67/$BX67-1</f>
        <v>6.9458678753054892E-2</v>
      </c>
      <c r="CQ67" s="32">
        <f t="shared" ref="CQ67:CQ99" si="53">$CD67/$CA67-1</f>
        <v>-5.9865229507957141E-3</v>
      </c>
      <c r="CR67" s="32">
        <f t="shared" ref="CR67:CR98" si="54">$BI67/$BF67-1</f>
        <v>0.14672489860839444</v>
      </c>
      <c r="CS67" s="32">
        <f t="shared" ref="CS67:CS98" si="55">$BL67/$BI67-1</f>
        <v>7.1223637244976379E-2</v>
      </c>
      <c r="CT67" s="32">
        <f t="shared" ref="CT67:CT98" si="56">$BO67/$BL67-1</f>
        <v>7.9832043145028564E-2</v>
      </c>
      <c r="CU67" s="32">
        <f t="shared" ref="CU67:CU98" si="57">$BR67/$BO67-1</f>
        <v>4.6693126396043949E-2</v>
      </c>
      <c r="CV67" s="30">
        <f t="shared" ref="CV67:CV99" si="58">$CD67/$BR67-1</f>
        <v>0.17507310573171542</v>
      </c>
      <c r="CW67" s="30">
        <f t="shared" ref="CW67:CW98" si="59">$BR67/$BF67-1</f>
        <v>0.38840117423206744</v>
      </c>
      <c r="CX67" s="30">
        <f t="shared" ref="CX67:CX98" si="60">$BF67/$AT67-1</f>
        <v>0.18323944290526306</v>
      </c>
      <c r="CY67" s="30">
        <f t="shared" ref="CY67:CY98" si="61">$AT67/$AH67-1</f>
        <v>0.1864562705413324</v>
      </c>
      <c r="CZ67" s="30">
        <f t="shared" ref="CZ67:CZ98" si="62">$AH67/$V67-1</f>
        <v>4.0782583752880797E-2</v>
      </c>
    </row>
    <row r="68" spans="1:104" s="4" customFormat="1" x14ac:dyDescent="0.25">
      <c r="A68" s="5" t="s">
        <v>125</v>
      </c>
      <c r="B68" s="5" t="s">
        <v>92</v>
      </c>
      <c r="C68" s="5" t="s">
        <v>66</v>
      </c>
      <c r="D68" s="6" t="s">
        <v>40</v>
      </c>
      <c r="E68" s="47" t="s">
        <v>46</v>
      </c>
      <c r="F68" s="47">
        <v>100</v>
      </c>
      <c r="G68" s="47">
        <v>84.268376459812202</v>
      </c>
      <c r="H68" s="47">
        <v>116.26975040073275</v>
      </c>
      <c r="I68" s="47">
        <v>134.64621021296082</v>
      </c>
      <c r="J68" s="47">
        <v>94.353495371127593</v>
      </c>
      <c r="K68" s="47">
        <v>82.048480486767616</v>
      </c>
      <c r="L68" s="47">
        <v>93.001733782590165</v>
      </c>
      <c r="M68" s="47">
        <v>96.274199352284967</v>
      </c>
      <c r="N68" s="47">
        <v>89.148549183813657</v>
      </c>
      <c r="O68" s="47">
        <v>86.538126860544978</v>
      </c>
      <c r="P68" s="47">
        <v>92.489580948019196</v>
      </c>
      <c r="Q68" s="47">
        <v>99.286597533448898</v>
      </c>
      <c r="R68" s="47">
        <v>101.53070103699821</v>
      </c>
      <c r="S68" s="47">
        <v>119.82930419706237</v>
      </c>
      <c r="T68" s="47">
        <v>107.13925872616048</v>
      </c>
      <c r="U68" s="47">
        <v>112.44868984919361</v>
      </c>
      <c r="V68" s="47">
        <v>128.64889266904379</v>
      </c>
      <c r="W68" s="47">
        <v>170.38346036834699</v>
      </c>
      <c r="X68" s="47">
        <v>188.63404102195037</v>
      </c>
      <c r="Y68" s="47">
        <v>192.55513755765642</v>
      </c>
      <c r="Z68" s="47">
        <v>186.95456181098498</v>
      </c>
      <c r="AA68" s="47">
        <v>172.27851745232095</v>
      </c>
      <c r="AB68" s="47">
        <v>163.63296149694131</v>
      </c>
      <c r="AC68" s="47">
        <v>166.62003990971243</v>
      </c>
      <c r="AD68" s="47">
        <v>169.70362131571198</v>
      </c>
      <c r="AE68" s="47">
        <v>180.56567110471389</v>
      </c>
      <c r="AF68" s="47">
        <v>184.2027544244169</v>
      </c>
      <c r="AG68" s="47">
        <v>186.12522490104354</v>
      </c>
      <c r="AH68" s="47">
        <v>194.59465471556146</v>
      </c>
      <c r="AI68" s="47">
        <v>209.14812604059878</v>
      </c>
      <c r="AJ68" s="47">
        <v>220.11823029272074</v>
      </c>
      <c r="AK68" s="47">
        <v>224.60377070452626</v>
      </c>
      <c r="AL68" s="47">
        <v>230.84281461611428</v>
      </c>
      <c r="AM68" s="47">
        <v>228.25477328346241</v>
      </c>
      <c r="AN68" s="47">
        <v>222.35421321348235</v>
      </c>
      <c r="AO68" s="47">
        <v>221.97719020160056</v>
      </c>
      <c r="AP68" s="47">
        <v>222.64047356353291</v>
      </c>
      <c r="AQ68" s="47">
        <v>224.71213990519482</v>
      </c>
      <c r="AR68" s="47">
        <v>231.65714483974153</v>
      </c>
      <c r="AS68" s="47">
        <v>232.92883815890778</v>
      </c>
      <c r="AT68" s="47">
        <v>238.54081047587675</v>
      </c>
      <c r="AU68" s="47">
        <v>229.85705816713366</v>
      </c>
      <c r="AV68" s="47">
        <v>236.17502698812518</v>
      </c>
      <c r="AW68" s="47">
        <v>231.77101117203568</v>
      </c>
      <c r="AX68" s="47">
        <v>229.36682510813128</v>
      </c>
      <c r="AY68" s="47">
        <v>220.5507464501861</v>
      </c>
      <c r="AZ68" s="47">
        <v>208.5899980898466</v>
      </c>
      <c r="BA68" s="47">
        <v>210.9271980056516</v>
      </c>
      <c r="BB68" s="47">
        <v>220.40149819515892</v>
      </c>
      <c r="BC68" s="47">
        <v>224.19695057778185</v>
      </c>
      <c r="BD68" s="47">
        <v>232.88972463565014</v>
      </c>
      <c r="BE68" s="47">
        <v>231.31512681000706</v>
      </c>
      <c r="BF68" s="47">
        <v>236.31105550116041</v>
      </c>
      <c r="BG68" s="47">
        <v>244.02433831787809</v>
      </c>
      <c r="BH68" s="47">
        <v>252.15779752833515</v>
      </c>
      <c r="BI68" s="47">
        <v>288.67813512524708</v>
      </c>
      <c r="BJ68" s="47">
        <v>288.05708894147182</v>
      </c>
      <c r="BK68" s="47">
        <v>293.04742057373539</v>
      </c>
      <c r="BL68" s="47">
        <v>289.86244545235735</v>
      </c>
      <c r="BM68" s="47">
        <v>297.61408596689688</v>
      </c>
      <c r="BN68" s="47">
        <v>304.433178886571</v>
      </c>
      <c r="BO68" s="47">
        <v>314.73846543080822</v>
      </c>
      <c r="BP68" s="47">
        <v>315.97738819200754</v>
      </c>
      <c r="BQ68" s="47">
        <v>324.9141990106823</v>
      </c>
      <c r="BR68" s="47">
        <v>327.26372347175095</v>
      </c>
      <c r="BS68" s="47">
        <v>344.01865581729896</v>
      </c>
      <c r="BT68" s="47">
        <v>375.48884778501645</v>
      </c>
      <c r="BU68" s="47">
        <v>366.40426922529332</v>
      </c>
      <c r="BV68" s="47">
        <v>367.53796504041901</v>
      </c>
      <c r="BW68" s="47">
        <v>353.14868552333451</v>
      </c>
      <c r="BX68" s="47">
        <v>356.13190895304342</v>
      </c>
      <c r="BY68" s="47">
        <v>374.99835105593183</v>
      </c>
      <c r="BZ68" s="47">
        <v>370.93344752274726</v>
      </c>
      <c r="CA68" s="47">
        <v>381.04269036204329</v>
      </c>
      <c r="CB68" s="47">
        <v>394.14190414131946</v>
      </c>
      <c r="CC68" s="47">
        <v>391.18195145225553</v>
      </c>
      <c r="CD68" s="47">
        <v>406.861905753889</v>
      </c>
      <c r="CE68" s="47">
        <v>426.92589700866881</v>
      </c>
      <c r="CF68" s="47">
        <v>454.83587424295121</v>
      </c>
      <c r="CG68" s="14">
        <f t="shared" si="38"/>
        <v>6.5374289612877945E-2</v>
      </c>
      <c r="CH68" s="14">
        <f t="shared" ref="CH68:CH99" si="63">CF68/$CD68-1</f>
        <v>0.11791216580025976</v>
      </c>
      <c r="CI68" s="14">
        <f t="shared" si="48"/>
        <v>0.21131659948357329</v>
      </c>
      <c r="CJ68" s="73"/>
      <c r="CK68" s="73"/>
      <c r="CL68" s="73"/>
      <c r="CM68" s="73"/>
      <c r="CN68" s="31">
        <f t="shared" si="50"/>
        <v>0.11959940239731748</v>
      </c>
      <c r="CO68" s="31">
        <f t="shared" si="51"/>
        <v>-2.8035591108065527E-2</v>
      </c>
      <c r="CP68" s="31">
        <f t="shared" si="52"/>
        <v>6.9948187126035899E-2</v>
      </c>
      <c r="CQ68" s="31">
        <f t="shared" si="53"/>
        <v>6.7759377216536798E-2</v>
      </c>
      <c r="CR68" s="31">
        <f t="shared" si="54"/>
        <v>0.22160232627723819</v>
      </c>
      <c r="CS68" s="31">
        <f t="shared" si="55"/>
        <v>4.1025286747000678E-3</v>
      </c>
      <c r="CT68" s="31">
        <f t="shared" si="56"/>
        <v>8.582008593638113E-2</v>
      </c>
      <c r="CU68" s="31">
        <f t="shared" si="57"/>
        <v>3.9795765108654235E-2</v>
      </c>
      <c r="CV68" s="14">
        <f t="shared" si="58"/>
        <v>0.24322335955151742</v>
      </c>
      <c r="CW68" s="14">
        <f t="shared" si="59"/>
        <v>0.38488536974159437</v>
      </c>
      <c r="CX68" s="14">
        <f t="shared" si="60"/>
        <v>-9.3474779861277835E-3</v>
      </c>
      <c r="CY68" s="14">
        <f t="shared" si="61"/>
        <v>0.22583434177342276</v>
      </c>
      <c r="CZ68" s="14">
        <f t="shared" si="62"/>
        <v>0.51260264024321378</v>
      </c>
    </row>
    <row r="69" spans="1:104" s="4" customFormat="1" x14ac:dyDescent="0.25">
      <c r="A69" s="7" t="s">
        <v>130</v>
      </c>
      <c r="B69" s="7" t="s">
        <v>92</v>
      </c>
      <c r="C69" s="7" t="s">
        <v>134</v>
      </c>
      <c r="D69" s="8" t="s">
        <v>46</v>
      </c>
      <c r="E69" s="48">
        <v>100</v>
      </c>
      <c r="F69" s="48">
        <v>96.243532391775673</v>
      </c>
      <c r="G69" s="48">
        <v>88.22611651642697</v>
      </c>
      <c r="H69" s="48">
        <v>72.062744288248766</v>
      </c>
      <c r="I69" s="48">
        <v>80.358653258132534</v>
      </c>
      <c r="J69" s="48">
        <v>79.070164888308369</v>
      </c>
      <c r="K69" s="48">
        <v>78.784848114680045</v>
      </c>
      <c r="L69" s="48">
        <v>80.178690713716776</v>
      </c>
      <c r="M69" s="48">
        <v>81.001899765496859</v>
      </c>
      <c r="N69" s="48">
        <v>81.376085698124157</v>
      </c>
      <c r="O69" s="48">
        <v>82.232036019009129</v>
      </c>
      <c r="P69" s="48">
        <v>80.791420178393992</v>
      </c>
      <c r="Q69" s="48">
        <v>78.158086677529298</v>
      </c>
      <c r="R69" s="48">
        <v>78.499531341051735</v>
      </c>
      <c r="S69" s="48">
        <v>76.956014368964063</v>
      </c>
      <c r="T69" s="48">
        <v>76.198287855393758</v>
      </c>
      <c r="U69" s="48">
        <v>75.216049782247069</v>
      </c>
      <c r="V69" s="48">
        <v>75.522567032850873</v>
      </c>
      <c r="W69" s="48">
        <v>76.675236269617201</v>
      </c>
      <c r="X69" s="48">
        <v>78.122274407025898</v>
      </c>
      <c r="Y69" s="48">
        <v>78.401449118111429</v>
      </c>
      <c r="Z69" s="48">
        <v>79.843931113173596</v>
      </c>
      <c r="AA69" s="48">
        <v>81.296820400092443</v>
      </c>
      <c r="AB69" s="48">
        <v>81.006383168470094</v>
      </c>
      <c r="AC69" s="48">
        <v>80.314862786524259</v>
      </c>
      <c r="AD69" s="48">
        <v>79.39769857444827</v>
      </c>
      <c r="AE69" s="48">
        <v>79.467737441724879</v>
      </c>
      <c r="AF69" s="48">
        <v>80.77738820592046</v>
      </c>
      <c r="AG69" s="48">
        <v>82.882184076949088</v>
      </c>
      <c r="AH69" s="48">
        <v>84.893433464820873</v>
      </c>
      <c r="AI69" s="48">
        <v>85.595032088497078</v>
      </c>
      <c r="AJ69" s="48">
        <v>83.911195391674184</v>
      </c>
      <c r="AK69" s="48">
        <v>80.12256282382269</v>
      </c>
      <c r="AL69" s="48">
        <v>77.409714812274672</v>
      </c>
      <c r="AM69" s="48">
        <v>76.021565807782693</v>
      </c>
      <c r="AN69" s="48">
        <v>77.823276917427151</v>
      </c>
      <c r="AO69" s="48">
        <v>78.758401412866959</v>
      </c>
      <c r="AP69" s="48">
        <v>80.296237958854604</v>
      </c>
      <c r="AQ69" s="48">
        <v>81.995834058376772</v>
      </c>
      <c r="AR69" s="48">
        <v>84.550578260133634</v>
      </c>
      <c r="AS69" s="48">
        <v>87.868512052217795</v>
      </c>
      <c r="AT69" s="48">
        <v>89.777191871016072</v>
      </c>
      <c r="AU69" s="48">
        <v>93.669482024583971</v>
      </c>
      <c r="AV69" s="48">
        <v>95.945650437781353</v>
      </c>
      <c r="AW69" s="48">
        <v>97.935947010462712</v>
      </c>
      <c r="AX69" s="48">
        <v>99.561781666783418</v>
      </c>
      <c r="AY69" s="48">
        <v>104.29803518245396</v>
      </c>
      <c r="AZ69" s="48">
        <v>101.66993329192648</v>
      </c>
      <c r="BA69" s="48">
        <v>100.40922611910661</v>
      </c>
      <c r="BB69" s="48">
        <v>103.55203489663465</v>
      </c>
      <c r="BC69" s="48">
        <v>104.78870909355005</v>
      </c>
      <c r="BD69" s="48">
        <v>107.96047023249649</v>
      </c>
      <c r="BE69" s="48">
        <v>109.22360773421669</v>
      </c>
      <c r="BF69" s="48">
        <v>108.21875054306189</v>
      </c>
      <c r="BG69" s="48">
        <v>107.65601304023799</v>
      </c>
      <c r="BH69" s="48">
        <v>111.86536315011128</v>
      </c>
      <c r="BI69" s="48">
        <v>126.00514505228534</v>
      </c>
      <c r="BJ69" s="48">
        <v>125.03490543538274</v>
      </c>
      <c r="BK69" s="48">
        <v>124.32220647440104</v>
      </c>
      <c r="BL69" s="48">
        <v>121.41306684290005</v>
      </c>
      <c r="BM69" s="48">
        <v>110.9229778676735</v>
      </c>
      <c r="BN69" s="48">
        <v>108.78216439482739</v>
      </c>
      <c r="BO69" s="48">
        <v>107.57468237004481</v>
      </c>
      <c r="BP69" s="48">
        <v>107.51013756062278</v>
      </c>
      <c r="BQ69" s="48">
        <v>107.3596233680379</v>
      </c>
      <c r="BR69" s="48">
        <v>105.29831859937158</v>
      </c>
      <c r="BS69" s="48">
        <v>102.65533080252736</v>
      </c>
      <c r="BT69" s="48">
        <v>102.03426605117207</v>
      </c>
      <c r="BU69" s="48">
        <v>101.58531528054691</v>
      </c>
      <c r="BV69" s="48">
        <v>102.20498570375824</v>
      </c>
      <c r="BW69" s="48">
        <v>99.52721507831977</v>
      </c>
      <c r="BX69" s="48">
        <v>98.163692231746793</v>
      </c>
      <c r="BY69" s="48">
        <v>99.4005547538668</v>
      </c>
      <c r="BZ69" s="48">
        <v>97.303203048560221</v>
      </c>
      <c r="CA69" s="48">
        <v>97.166978564292236</v>
      </c>
      <c r="CB69" s="48">
        <v>96.632560182188641</v>
      </c>
      <c r="CC69" s="48">
        <v>96.613233670152198</v>
      </c>
      <c r="CD69" s="48">
        <v>95.193019135200956</v>
      </c>
      <c r="CE69" s="48">
        <v>92.613288316637011</v>
      </c>
      <c r="CF69" s="48">
        <v>91.92794998309391</v>
      </c>
      <c r="CG69" s="30">
        <f t="shared" si="38"/>
        <v>-7.3999999999998511E-3</v>
      </c>
      <c r="CH69" s="30">
        <f t="shared" si="63"/>
        <v>-3.4299459999999837E-2</v>
      </c>
      <c r="CI69" s="30">
        <f t="shared" si="48"/>
        <v>-9.9048255641978722E-2</v>
      </c>
      <c r="CJ69" s="80"/>
      <c r="CK69" s="80"/>
      <c r="CL69" s="80"/>
      <c r="CM69" s="80"/>
      <c r="CN69" s="32">
        <f t="shared" si="50"/>
        <v>-3.5261753161999976E-2</v>
      </c>
      <c r="CO69" s="32">
        <f t="shared" si="51"/>
        <v>-3.3682260466000091E-2</v>
      </c>
      <c r="CP69" s="32">
        <f t="shared" si="52"/>
        <v>-1.0153587795999952E-2</v>
      </c>
      <c r="CQ69" s="32">
        <f t="shared" si="53"/>
        <v>-2.0315126169999975E-2</v>
      </c>
      <c r="CR69" s="32">
        <f t="shared" si="54"/>
        <v>0.16435594035200007</v>
      </c>
      <c r="CS69" s="32">
        <f t="shared" si="55"/>
        <v>-3.6443577026000207E-2</v>
      </c>
      <c r="CT69" s="32">
        <f t="shared" si="56"/>
        <v>-0.11397771947199997</v>
      </c>
      <c r="CU69" s="32">
        <f t="shared" si="57"/>
        <v>-2.1160776128000047E-2</v>
      </c>
      <c r="CV69" s="30">
        <f t="shared" si="58"/>
        <v>-9.5968288939334845E-2</v>
      </c>
      <c r="CW69" s="30">
        <f t="shared" si="59"/>
        <v>-2.6986376473901563E-2</v>
      </c>
      <c r="CX69" s="30">
        <f t="shared" si="60"/>
        <v>0.20541474162547901</v>
      </c>
      <c r="CY69" s="30">
        <f t="shared" si="61"/>
        <v>5.7528105612773883E-2</v>
      </c>
      <c r="CZ69" s="30">
        <f t="shared" si="62"/>
        <v>0.12408034843272553</v>
      </c>
    </row>
    <row r="70" spans="1:104" s="4" customFormat="1" x14ac:dyDescent="0.25">
      <c r="A70" s="5" t="s">
        <v>128</v>
      </c>
      <c r="B70" s="5" t="s">
        <v>94</v>
      </c>
      <c r="C70" s="5" t="s">
        <v>70</v>
      </c>
      <c r="D70" s="6" t="s">
        <v>40</v>
      </c>
      <c r="E70" s="47" t="s">
        <v>46</v>
      </c>
      <c r="F70" s="47">
        <v>100</v>
      </c>
      <c r="G70" s="47">
        <v>92.408629759197083</v>
      </c>
      <c r="H70" s="47">
        <v>99.687566630254793</v>
      </c>
      <c r="I70" s="47">
        <v>114.42691475182629</v>
      </c>
      <c r="J70" s="47">
        <v>128.36853798968338</v>
      </c>
      <c r="K70" s="47">
        <v>129.85488976599063</v>
      </c>
      <c r="L70" s="47">
        <v>130.32544690277632</v>
      </c>
      <c r="M70" s="47">
        <v>132.1962182017551</v>
      </c>
      <c r="N70" s="47">
        <v>136.01868440857319</v>
      </c>
      <c r="O70" s="47">
        <v>138.68359456435243</v>
      </c>
      <c r="P70" s="47">
        <v>140.98684989402489</v>
      </c>
      <c r="Q70" s="47">
        <v>141.72722399402235</v>
      </c>
      <c r="R70" s="47">
        <v>149.04117360148064</v>
      </c>
      <c r="S70" s="47">
        <v>159.42479566468671</v>
      </c>
      <c r="T70" s="47">
        <v>161.19300190545255</v>
      </c>
      <c r="U70" s="47">
        <v>156.90278887350885</v>
      </c>
      <c r="V70" s="47">
        <v>153.18354662122519</v>
      </c>
      <c r="W70" s="47">
        <v>156.19908321488433</v>
      </c>
      <c r="X70" s="47">
        <v>158.42974982246457</v>
      </c>
      <c r="Y70" s="47">
        <v>159.02904133000177</v>
      </c>
      <c r="Z70" s="47">
        <v>161.63340226321168</v>
      </c>
      <c r="AA70" s="47">
        <v>163.36685384898311</v>
      </c>
      <c r="AB70" s="47">
        <v>165.7166139476634</v>
      </c>
      <c r="AC70" s="47">
        <v>164.75515665669633</v>
      </c>
      <c r="AD70" s="47">
        <v>164.99652886468067</v>
      </c>
      <c r="AE70" s="47">
        <v>171.07095964322744</v>
      </c>
      <c r="AF70" s="47">
        <v>171.74774897131121</v>
      </c>
      <c r="AG70" s="47">
        <v>171.00127060189783</v>
      </c>
      <c r="AH70" s="47">
        <v>171.58451830486555</v>
      </c>
      <c r="AI70" s="47">
        <v>171.13792013741875</v>
      </c>
      <c r="AJ70" s="47">
        <v>170.57580923998478</v>
      </c>
      <c r="AK70" s="47">
        <v>164.19898237430232</v>
      </c>
      <c r="AL70" s="47">
        <v>160.03937426207767</v>
      </c>
      <c r="AM70" s="47">
        <v>168.05808585331633</v>
      </c>
      <c r="AN70" s="47">
        <v>174.14624065187871</v>
      </c>
      <c r="AO70" s="47">
        <v>175.10675773815342</v>
      </c>
      <c r="AP70" s="47">
        <v>177.39804390740068</v>
      </c>
      <c r="AQ70" s="47">
        <v>175.83081167451795</v>
      </c>
      <c r="AR70" s="47">
        <v>179.8399002075405</v>
      </c>
      <c r="AS70" s="47">
        <v>185.22233555235073</v>
      </c>
      <c r="AT70" s="47">
        <v>186.79106141743546</v>
      </c>
      <c r="AU70" s="47">
        <v>189.05211066925727</v>
      </c>
      <c r="AV70" s="47">
        <v>190.31530803222302</v>
      </c>
      <c r="AW70" s="47">
        <v>190.50885637656674</v>
      </c>
      <c r="AX70" s="47">
        <v>192.65646931563617</v>
      </c>
      <c r="AY70" s="47">
        <v>205.72923096423528</v>
      </c>
      <c r="AZ70" s="47">
        <v>210.36668689765983</v>
      </c>
      <c r="BA70" s="47">
        <v>211.86151151708449</v>
      </c>
      <c r="BB70" s="47">
        <v>213.51713543252887</v>
      </c>
      <c r="BC70" s="47">
        <v>227.09115339082314</v>
      </c>
      <c r="BD70" s="47">
        <v>238.61991687424074</v>
      </c>
      <c r="BE70" s="47">
        <v>258.53886225006642</v>
      </c>
      <c r="BF70" s="47">
        <v>292.35875949680576</v>
      </c>
      <c r="BG70" s="47">
        <v>345.93311916357356</v>
      </c>
      <c r="BH70" s="47">
        <v>385.52094593448646</v>
      </c>
      <c r="BI70" s="47">
        <v>443.47074666939193</v>
      </c>
      <c r="BJ70" s="47">
        <v>468.2546594631404</v>
      </c>
      <c r="BK70" s="47">
        <v>503.16021586003569</v>
      </c>
      <c r="BL70" s="47">
        <v>537.59368958173104</v>
      </c>
      <c r="BM70" s="47">
        <v>535.1696966942294</v>
      </c>
      <c r="BN70" s="47">
        <v>561.02539700064676</v>
      </c>
      <c r="BO70" s="47">
        <v>549.49928081568885</v>
      </c>
      <c r="BP70" s="47">
        <v>593.91510487360381</v>
      </c>
      <c r="BQ70" s="47">
        <v>566.86871762765406</v>
      </c>
      <c r="BR70" s="47">
        <v>565.04135799004268</v>
      </c>
      <c r="BS70" s="47">
        <v>602.44468637429259</v>
      </c>
      <c r="BT70" s="47">
        <v>595.37471892697647</v>
      </c>
      <c r="BU70" s="47">
        <v>605.57913789422832</v>
      </c>
      <c r="BV70" s="47">
        <v>609.99330867040658</v>
      </c>
      <c r="BW70" s="47">
        <v>614.2767960496144</v>
      </c>
      <c r="BX70" s="47">
        <v>673.51063238579741</v>
      </c>
      <c r="BY70" s="47">
        <v>823.29090293587865</v>
      </c>
      <c r="BZ70" s="47">
        <v>910.07110288487331</v>
      </c>
      <c r="CA70" s="47">
        <v>989.92913665046297</v>
      </c>
      <c r="CB70" s="47">
        <v>995.22320664868266</v>
      </c>
      <c r="CC70" s="47">
        <v>1006.0807892512858</v>
      </c>
      <c r="CD70" s="47">
        <v>1013.8931260565846</v>
      </c>
      <c r="CE70" s="47">
        <v>1101.3197617388685</v>
      </c>
      <c r="CF70" s="47">
        <v>1140.9178017633033</v>
      </c>
      <c r="CG70" s="14">
        <f t="shared" si="38"/>
        <v>3.5955079896063724E-2</v>
      </c>
      <c r="CH70" s="14">
        <f t="shared" si="63"/>
        <v>0.12528408807816449</v>
      </c>
      <c r="CI70" s="14">
        <f t="shared" si="48"/>
        <v>0.91630206237097278</v>
      </c>
      <c r="CJ70" s="81"/>
      <c r="CK70" s="81"/>
      <c r="CL70" s="73"/>
      <c r="CM70" s="73"/>
      <c r="CN70" s="31">
        <f t="shared" si="50"/>
        <v>7.1743031427621728E-2</v>
      </c>
      <c r="CO70" s="31">
        <f t="shared" si="51"/>
        <v>0.1121760811110275</v>
      </c>
      <c r="CP70" s="31">
        <f t="shared" si="52"/>
        <v>0.46980476483913347</v>
      </c>
      <c r="CQ70" s="31">
        <f t="shared" si="53"/>
        <v>2.4207782677461598E-2</v>
      </c>
      <c r="CR70" s="31">
        <f t="shared" si="54"/>
        <v>0.51687176205246277</v>
      </c>
      <c r="CS70" s="31">
        <f t="shared" si="55"/>
        <v>0.21224160470387887</v>
      </c>
      <c r="CT70" s="31">
        <f t="shared" si="56"/>
        <v>2.2146076980964713E-2</v>
      </c>
      <c r="CU70" s="31">
        <f t="shared" si="57"/>
        <v>2.8284071912310527E-2</v>
      </c>
      <c r="CV70" s="14">
        <f t="shared" si="58"/>
        <v>0.79436976022992578</v>
      </c>
      <c r="CW70" s="14">
        <f t="shared" si="59"/>
        <v>0.93269857541660617</v>
      </c>
      <c r="CX70" s="14">
        <f t="shared" si="60"/>
        <v>0.56516461375767091</v>
      </c>
      <c r="CY70" s="14">
        <f t="shared" si="61"/>
        <v>8.8624214251960876E-2</v>
      </c>
      <c r="CZ70" s="14">
        <f t="shared" si="62"/>
        <v>0.1201236822720928</v>
      </c>
    </row>
    <row r="71" spans="1:104" s="4" customFormat="1" x14ac:dyDescent="0.25">
      <c r="A71" s="7" t="s">
        <v>128</v>
      </c>
      <c r="B71" s="7" t="s">
        <v>94</v>
      </c>
      <c r="C71" s="7" t="s">
        <v>71</v>
      </c>
      <c r="D71" s="8" t="s">
        <v>40</v>
      </c>
      <c r="E71" s="48" t="s">
        <v>46</v>
      </c>
      <c r="F71" s="48">
        <v>100</v>
      </c>
      <c r="G71" s="48">
        <v>107.25909440808562</v>
      </c>
      <c r="H71" s="48">
        <v>117.77341004863541</v>
      </c>
      <c r="I71" s="48">
        <v>128.25663566844213</v>
      </c>
      <c r="J71" s="48">
        <v>140.85757117461722</v>
      </c>
      <c r="K71" s="48">
        <v>144.06883659703257</v>
      </c>
      <c r="L71" s="48">
        <v>146.45070885839363</v>
      </c>
      <c r="M71" s="48">
        <v>148.72371476704978</v>
      </c>
      <c r="N71" s="48">
        <v>153.79643194254427</v>
      </c>
      <c r="O71" s="48">
        <v>158.4585151764511</v>
      </c>
      <c r="P71" s="48">
        <v>165.47014722380501</v>
      </c>
      <c r="Q71" s="48">
        <v>170.99585665230202</v>
      </c>
      <c r="R71" s="48">
        <v>179.63174247899445</v>
      </c>
      <c r="S71" s="48">
        <v>192.25169536833076</v>
      </c>
      <c r="T71" s="48">
        <v>185.89794269424763</v>
      </c>
      <c r="U71" s="48">
        <v>180.36501076340349</v>
      </c>
      <c r="V71" s="48">
        <v>183.29145520052808</v>
      </c>
      <c r="W71" s="48">
        <v>189.74908593418485</v>
      </c>
      <c r="X71" s="48">
        <v>190.86250759951585</v>
      </c>
      <c r="Y71" s="48">
        <v>192.30026072729694</v>
      </c>
      <c r="Z71" s="48">
        <v>195.96168398265752</v>
      </c>
      <c r="AA71" s="48">
        <v>200.49861766688636</v>
      </c>
      <c r="AB71" s="48">
        <v>200.70352252370546</v>
      </c>
      <c r="AC71" s="48">
        <v>204.30842878156304</v>
      </c>
      <c r="AD71" s="48">
        <v>205.8479509588841</v>
      </c>
      <c r="AE71" s="48">
        <v>208.56774073157155</v>
      </c>
      <c r="AF71" s="48">
        <v>211.56671871872348</v>
      </c>
      <c r="AG71" s="48">
        <v>211.33555035250274</v>
      </c>
      <c r="AH71" s="48">
        <v>211.94534042179308</v>
      </c>
      <c r="AI71" s="48">
        <v>228.64540893853601</v>
      </c>
      <c r="AJ71" s="48">
        <v>230.35094225053578</v>
      </c>
      <c r="AK71" s="48">
        <v>232.68754055000298</v>
      </c>
      <c r="AL71" s="48">
        <v>232.40562776285904</v>
      </c>
      <c r="AM71" s="48">
        <v>232.50388974483062</v>
      </c>
      <c r="AN71" s="48">
        <v>245.76488726335305</v>
      </c>
      <c r="AO71" s="48">
        <v>252.19313792225103</v>
      </c>
      <c r="AP71" s="48">
        <v>260.41103934846342</v>
      </c>
      <c r="AQ71" s="48">
        <v>265.32653958850307</v>
      </c>
      <c r="AR71" s="48">
        <v>269.87094349060385</v>
      </c>
      <c r="AS71" s="48">
        <v>273.6036751325658</v>
      </c>
      <c r="AT71" s="48">
        <v>273.79041865563198</v>
      </c>
      <c r="AU71" s="48">
        <v>284.74740394279053</v>
      </c>
      <c r="AV71" s="48">
        <v>281.94100763580866</v>
      </c>
      <c r="AW71" s="48">
        <v>288.19092100244592</v>
      </c>
      <c r="AX71" s="48">
        <v>296.28711391888498</v>
      </c>
      <c r="AY71" s="48">
        <v>300.91660706042904</v>
      </c>
      <c r="AZ71" s="48">
        <v>309.93427937213795</v>
      </c>
      <c r="BA71" s="48">
        <v>319.20208772617264</v>
      </c>
      <c r="BB71" s="48">
        <v>324.62217197031765</v>
      </c>
      <c r="BC71" s="48">
        <v>328.72773187223896</v>
      </c>
      <c r="BD71" s="48">
        <v>337.73145788932953</v>
      </c>
      <c r="BE71" s="48">
        <v>355.48593752352139</v>
      </c>
      <c r="BF71" s="48">
        <v>369.02876868541904</v>
      </c>
      <c r="BG71" s="48">
        <v>435.64284250434724</v>
      </c>
      <c r="BH71" s="48">
        <v>483.76404932311203</v>
      </c>
      <c r="BI71" s="48">
        <v>524.53918130764282</v>
      </c>
      <c r="BJ71" s="48">
        <v>547.25619285085838</v>
      </c>
      <c r="BK71" s="48">
        <v>589.71529059743693</v>
      </c>
      <c r="BL71" s="48">
        <v>639.92411617219557</v>
      </c>
      <c r="BM71" s="48">
        <v>691.24765621596168</v>
      </c>
      <c r="BN71" s="48">
        <v>712.68113518962411</v>
      </c>
      <c r="BO71" s="48">
        <v>756.91039563519166</v>
      </c>
      <c r="BP71" s="48">
        <v>778.67978941885326</v>
      </c>
      <c r="BQ71" s="48">
        <v>788.42276955471857</v>
      </c>
      <c r="BR71" s="48">
        <v>792.04029338561418</v>
      </c>
      <c r="BS71" s="48">
        <v>897.34223477558214</v>
      </c>
      <c r="BT71" s="48">
        <v>882.91536895005061</v>
      </c>
      <c r="BU71" s="48">
        <v>934.10964830025182</v>
      </c>
      <c r="BV71" s="48">
        <v>973.62126539627093</v>
      </c>
      <c r="BW71" s="48">
        <v>1027.0978209025425</v>
      </c>
      <c r="BX71" s="48">
        <v>1118.7779463018956</v>
      </c>
      <c r="BY71" s="48">
        <v>1377.4097558685785</v>
      </c>
      <c r="BZ71" s="48">
        <v>1649.6913359577597</v>
      </c>
      <c r="CA71" s="48">
        <v>1749.2324399236381</v>
      </c>
      <c r="CB71" s="48">
        <v>1726.2272414887732</v>
      </c>
      <c r="CC71" s="48">
        <v>1751.1638291936285</v>
      </c>
      <c r="CD71" s="48">
        <v>1692.3234984831804</v>
      </c>
      <c r="CE71" s="48">
        <v>1941.859582710736</v>
      </c>
      <c r="CF71" s="48">
        <v>1993.3452785934478</v>
      </c>
      <c r="CG71" s="30">
        <f t="shared" si="38"/>
        <v>2.6513603939807284E-2</v>
      </c>
      <c r="CH71" s="30">
        <f t="shared" si="63"/>
        <v>0.17787484507546658</v>
      </c>
      <c r="CI71" s="30">
        <f t="shared" si="48"/>
        <v>1.2576855593349827</v>
      </c>
      <c r="CJ71" s="74"/>
      <c r="CK71" s="74"/>
      <c r="CL71" s="74"/>
      <c r="CM71" s="74"/>
      <c r="CN71" s="32">
        <f t="shared" si="50"/>
        <v>0.1793713730236568</v>
      </c>
      <c r="CO71" s="32">
        <f t="shared" si="51"/>
        <v>0.19769445518272355</v>
      </c>
      <c r="CP71" s="32">
        <f t="shared" si="52"/>
        <v>0.56352066619269792</v>
      </c>
      <c r="CQ71" s="32">
        <f t="shared" si="53"/>
        <v>-3.2533664561435915E-2</v>
      </c>
      <c r="CR71" s="32">
        <f t="shared" si="54"/>
        <v>0.42140457822893929</v>
      </c>
      <c r="CS71" s="32">
        <f t="shared" si="55"/>
        <v>0.21997391038912562</v>
      </c>
      <c r="CT71" s="32">
        <f t="shared" si="56"/>
        <v>0.18281273748951277</v>
      </c>
      <c r="CU71" s="32">
        <f t="shared" si="57"/>
        <v>4.6412227858149357E-2</v>
      </c>
      <c r="CV71" s="30">
        <f t="shared" si="58"/>
        <v>1.1366633902541277</v>
      </c>
      <c r="CW71" s="30">
        <f t="shared" si="59"/>
        <v>1.1462833269261834</v>
      </c>
      <c r="CX71" s="30">
        <f t="shared" si="60"/>
        <v>0.34785128894366424</v>
      </c>
      <c r="CY71" s="30">
        <f t="shared" si="61"/>
        <v>0.29179730071329146</v>
      </c>
      <c r="CZ71" s="30">
        <f t="shared" si="62"/>
        <v>0.15632962916856386</v>
      </c>
    </row>
    <row r="72" spans="1:104" s="4" customFormat="1" x14ac:dyDescent="0.25">
      <c r="A72" s="5" t="s">
        <v>128</v>
      </c>
      <c r="B72" s="5" t="s">
        <v>94</v>
      </c>
      <c r="C72" s="5" t="s">
        <v>72</v>
      </c>
      <c r="D72" s="6" t="s">
        <v>40</v>
      </c>
      <c r="E72" s="47" t="s">
        <v>46</v>
      </c>
      <c r="F72" s="47">
        <v>100</v>
      </c>
      <c r="G72" s="47">
        <v>99.648013784720007</v>
      </c>
      <c r="H72" s="47">
        <v>135.04974619056833</v>
      </c>
      <c r="I72" s="47">
        <v>145.75475734900971</v>
      </c>
      <c r="J72" s="47">
        <v>159.18569571757516</v>
      </c>
      <c r="K72" s="47">
        <v>158.27642077393551</v>
      </c>
      <c r="L72" s="47">
        <v>159.90066610705398</v>
      </c>
      <c r="M72" s="47">
        <v>163.43973009865397</v>
      </c>
      <c r="N72" s="47">
        <v>166.27713959570417</v>
      </c>
      <c r="O72" s="47">
        <v>168.99332273295283</v>
      </c>
      <c r="P72" s="47">
        <v>172.9252110610206</v>
      </c>
      <c r="Q72" s="47">
        <v>173.54837610440003</v>
      </c>
      <c r="R72" s="47">
        <v>175.95855941020909</v>
      </c>
      <c r="S72" s="47">
        <v>184.54551518573749</v>
      </c>
      <c r="T72" s="47">
        <v>188.61806611875559</v>
      </c>
      <c r="U72" s="47">
        <v>189.17153102741122</v>
      </c>
      <c r="V72" s="47">
        <v>190.92762928559571</v>
      </c>
      <c r="W72" s="47">
        <v>185.65222697102908</v>
      </c>
      <c r="X72" s="47">
        <v>187.14149948734661</v>
      </c>
      <c r="Y72" s="47">
        <v>187.4957638296664</v>
      </c>
      <c r="Z72" s="47">
        <v>191.75467037418056</v>
      </c>
      <c r="AA72" s="47">
        <v>195.68922606880372</v>
      </c>
      <c r="AB72" s="47">
        <v>198.22002523788481</v>
      </c>
      <c r="AC72" s="47">
        <v>198.85466119753511</v>
      </c>
      <c r="AD72" s="47">
        <v>197.79027915351432</v>
      </c>
      <c r="AE72" s="47">
        <v>198.12670470647055</v>
      </c>
      <c r="AF72" s="47">
        <v>197.66503887738196</v>
      </c>
      <c r="AG72" s="47">
        <v>197.76972172235801</v>
      </c>
      <c r="AH72" s="47">
        <v>199.89342349022985</v>
      </c>
      <c r="AI72" s="47">
        <v>205.76797832620878</v>
      </c>
      <c r="AJ72" s="47">
        <v>210.49210724322919</v>
      </c>
      <c r="AK72" s="47">
        <v>214.91536370001921</v>
      </c>
      <c r="AL72" s="47">
        <v>219.91189199752745</v>
      </c>
      <c r="AM72" s="47">
        <v>222.72169451353568</v>
      </c>
      <c r="AN72" s="47">
        <v>225.95410068479077</v>
      </c>
      <c r="AO72" s="47">
        <v>225.43766881363129</v>
      </c>
      <c r="AP72" s="47">
        <v>226.38461221925809</v>
      </c>
      <c r="AQ72" s="47">
        <v>227.67421387797268</v>
      </c>
      <c r="AR72" s="47">
        <v>232.18119444476511</v>
      </c>
      <c r="AS72" s="47">
        <v>239.18735528128661</v>
      </c>
      <c r="AT72" s="47">
        <v>244.60577097274387</v>
      </c>
      <c r="AU72" s="47">
        <v>249.9827837871463</v>
      </c>
      <c r="AV72" s="47">
        <v>253.16355698488269</v>
      </c>
      <c r="AW72" s="47">
        <v>256.95635019175069</v>
      </c>
      <c r="AX72" s="47">
        <v>261.65093329801812</v>
      </c>
      <c r="AY72" s="47">
        <v>266.33872804584018</v>
      </c>
      <c r="AZ72" s="47">
        <v>275.16149198410614</v>
      </c>
      <c r="BA72" s="47">
        <v>280.75744923847481</v>
      </c>
      <c r="BB72" s="47">
        <v>284.03357104365273</v>
      </c>
      <c r="BC72" s="47">
        <v>287.21224032940762</v>
      </c>
      <c r="BD72" s="47">
        <v>295.03783927178023</v>
      </c>
      <c r="BE72" s="47">
        <v>308.28724806414527</v>
      </c>
      <c r="BF72" s="47">
        <v>353.40463270381355</v>
      </c>
      <c r="BG72" s="47">
        <v>375.69115023407295</v>
      </c>
      <c r="BH72" s="47">
        <v>393.60087946162849</v>
      </c>
      <c r="BI72" s="47">
        <v>422.30854148852035</v>
      </c>
      <c r="BJ72" s="47">
        <v>465.33868046740167</v>
      </c>
      <c r="BK72" s="47">
        <v>488.79340414219985</v>
      </c>
      <c r="BL72" s="47">
        <v>503.15856803638985</v>
      </c>
      <c r="BM72" s="47">
        <v>515.35093581806473</v>
      </c>
      <c r="BN72" s="47">
        <v>524.05694472107734</v>
      </c>
      <c r="BO72" s="47">
        <v>539.02954599257453</v>
      </c>
      <c r="BP72" s="47">
        <v>563.00897434229682</v>
      </c>
      <c r="BQ72" s="47">
        <v>581.56356153881973</v>
      </c>
      <c r="BR72" s="47">
        <v>601.79529274842912</v>
      </c>
      <c r="BS72" s="47">
        <v>652.13388234889044</v>
      </c>
      <c r="BT72" s="47">
        <v>680.92668468359477</v>
      </c>
      <c r="BU72" s="47">
        <v>728.72287300845505</v>
      </c>
      <c r="BV72" s="47">
        <v>780.2795946461066</v>
      </c>
      <c r="BW72" s="47">
        <v>799.98417005601391</v>
      </c>
      <c r="BX72" s="47">
        <v>823.53977077805052</v>
      </c>
      <c r="BY72" s="47">
        <v>868.27812345982215</v>
      </c>
      <c r="BZ72" s="47">
        <v>933.83684951403632</v>
      </c>
      <c r="CA72" s="47">
        <v>970.89879438830951</v>
      </c>
      <c r="CB72" s="47">
        <v>1002.3561830101418</v>
      </c>
      <c r="CC72" s="47">
        <v>1030.302075718399</v>
      </c>
      <c r="CD72" s="47">
        <v>1076.5177249317398</v>
      </c>
      <c r="CE72" s="47">
        <v>1136.4449051916711</v>
      </c>
      <c r="CF72" s="47">
        <v>1230.4177956361827</v>
      </c>
      <c r="CG72" s="14">
        <f t="shared" si="38"/>
        <v>8.2690229869667453E-2</v>
      </c>
      <c r="CH72" s="14">
        <f t="shared" si="63"/>
        <v>0.14296101879251588</v>
      </c>
      <c r="CI72" s="14">
        <f t="shared" si="48"/>
        <v>0.8069754399593243</v>
      </c>
      <c r="CJ72" s="73"/>
      <c r="CK72" s="73"/>
      <c r="CL72" s="73"/>
      <c r="CM72" s="73"/>
      <c r="CN72" s="31">
        <f t="shared" si="50"/>
        <v>0.21091487718413582</v>
      </c>
      <c r="CO72" s="31">
        <f t="shared" si="51"/>
        <v>0.13011379398337519</v>
      </c>
      <c r="CP72" s="31">
        <f t="shared" si="52"/>
        <v>0.17893370646937856</v>
      </c>
      <c r="CQ72" s="31">
        <f t="shared" si="53"/>
        <v>0.1087846963595962</v>
      </c>
      <c r="CR72" s="31">
        <f t="shared" si="54"/>
        <v>0.19497171912416555</v>
      </c>
      <c r="CS72" s="31">
        <f t="shared" si="55"/>
        <v>0.19144776533028574</v>
      </c>
      <c r="CT72" s="31">
        <f t="shared" si="56"/>
        <v>7.1291597192061351E-2</v>
      </c>
      <c r="CU72" s="31">
        <f t="shared" si="57"/>
        <v>0.11644212682307997</v>
      </c>
      <c r="CV72" s="14">
        <f t="shared" si="58"/>
        <v>0.78884371131457298</v>
      </c>
      <c r="CW72" s="14">
        <f t="shared" si="59"/>
        <v>0.70285060539313982</v>
      </c>
      <c r="CX72" s="14">
        <f t="shared" si="60"/>
        <v>0.44479270173553265</v>
      </c>
      <c r="CY72" s="14">
        <f t="shared" si="61"/>
        <v>0.22368093307831827</v>
      </c>
      <c r="CZ72" s="14">
        <f t="shared" si="62"/>
        <v>4.69591239265994E-2</v>
      </c>
    </row>
    <row r="73" spans="1:104" s="4" customFormat="1" x14ac:dyDescent="0.25">
      <c r="A73" s="7" t="s">
        <v>128</v>
      </c>
      <c r="B73" s="7" t="s">
        <v>94</v>
      </c>
      <c r="C73" s="7" t="s">
        <v>73</v>
      </c>
      <c r="D73" s="8" t="s">
        <v>40</v>
      </c>
      <c r="E73" s="48" t="s">
        <v>46</v>
      </c>
      <c r="F73" s="48">
        <v>100</v>
      </c>
      <c r="G73" s="48">
        <v>101.09607615875409</v>
      </c>
      <c r="H73" s="48">
        <v>118.47027955634076</v>
      </c>
      <c r="I73" s="48">
        <v>122.69545125487151</v>
      </c>
      <c r="J73" s="48">
        <v>140.30440621002919</v>
      </c>
      <c r="K73" s="48">
        <v>144.93728455632197</v>
      </c>
      <c r="L73" s="48">
        <v>144.15270385332389</v>
      </c>
      <c r="M73" s="48">
        <v>143.89032674296044</v>
      </c>
      <c r="N73" s="48">
        <v>147.14393419379525</v>
      </c>
      <c r="O73" s="48">
        <v>152.56259353865889</v>
      </c>
      <c r="P73" s="48">
        <v>158.25799603152277</v>
      </c>
      <c r="Q73" s="48">
        <v>166.80267515875784</v>
      </c>
      <c r="R73" s="48">
        <v>175.10423816864903</v>
      </c>
      <c r="S73" s="48">
        <v>181.0781279890173</v>
      </c>
      <c r="T73" s="48">
        <v>186.89819242988585</v>
      </c>
      <c r="U73" s="48">
        <v>187.53810000712673</v>
      </c>
      <c r="V73" s="48">
        <v>183.53742108994339</v>
      </c>
      <c r="W73" s="48">
        <v>196.79301653032059</v>
      </c>
      <c r="X73" s="48">
        <v>201.08979336161528</v>
      </c>
      <c r="Y73" s="48">
        <v>203.02813942933446</v>
      </c>
      <c r="Z73" s="48">
        <v>203.86675218772621</v>
      </c>
      <c r="AA73" s="48">
        <v>211.27405748665606</v>
      </c>
      <c r="AB73" s="48">
        <v>215.63475005720161</v>
      </c>
      <c r="AC73" s="48">
        <v>218.73215029200938</v>
      </c>
      <c r="AD73" s="48">
        <v>225.66556389510913</v>
      </c>
      <c r="AE73" s="48">
        <v>219.93848485189483</v>
      </c>
      <c r="AF73" s="48">
        <v>216.84282879659116</v>
      </c>
      <c r="AG73" s="48">
        <v>216.81807270040247</v>
      </c>
      <c r="AH73" s="48">
        <v>215.66297575778032</v>
      </c>
      <c r="AI73" s="48">
        <v>228.60416877656124</v>
      </c>
      <c r="AJ73" s="48">
        <v>232.21610196510892</v>
      </c>
      <c r="AK73" s="48">
        <v>230.64572150892158</v>
      </c>
      <c r="AL73" s="48">
        <v>233.56180209376558</v>
      </c>
      <c r="AM73" s="48">
        <v>240.74026353989672</v>
      </c>
      <c r="AN73" s="48">
        <v>245.72634761309976</v>
      </c>
      <c r="AO73" s="48">
        <v>258.66519630459004</v>
      </c>
      <c r="AP73" s="48">
        <v>273.18513433933106</v>
      </c>
      <c r="AQ73" s="48">
        <v>275.54176465954743</v>
      </c>
      <c r="AR73" s="48">
        <v>286.99016507815054</v>
      </c>
      <c r="AS73" s="48">
        <v>289.76658002033003</v>
      </c>
      <c r="AT73" s="48">
        <v>287.32416607589619</v>
      </c>
      <c r="AU73" s="48">
        <v>303.74105873571364</v>
      </c>
      <c r="AV73" s="48">
        <v>307.94250584206361</v>
      </c>
      <c r="AW73" s="48">
        <v>305.06652263119793</v>
      </c>
      <c r="AX73" s="48">
        <v>309.86359766092397</v>
      </c>
      <c r="AY73" s="48">
        <v>317.77245771771294</v>
      </c>
      <c r="AZ73" s="48">
        <v>329.17689731096289</v>
      </c>
      <c r="BA73" s="48">
        <v>340.74735278562343</v>
      </c>
      <c r="BB73" s="48">
        <v>355.29559153941659</v>
      </c>
      <c r="BC73" s="48">
        <v>344.98087028930865</v>
      </c>
      <c r="BD73" s="48">
        <v>352.48639352440534</v>
      </c>
      <c r="BE73" s="48">
        <v>363.51592829734318</v>
      </c>
      <c r="BF73" s="48">
        <v>393.09390156075932</v>
      </c>
      <c r="BG73" s="48">
        <v>452.7378591978275</v>
      </c>
      <c r="BH73" s="48">
        <v>484.52169534247804</v>
      </c>
      <c r="BI73" s="48">
        <v>504.50664101034886</v>
      </c>
      <c r="BJ73" s="48">
        <v>522.39098878098719</v>
      </c>
      <c r="BK73" s="48">
        <v>537.19322640575228</v>
      </c>
      <c r="BL73" s="48">
        <v>557.19520123179234</v>
      </c>
      <c r="BM73" s="48">
        <v>581.32076329503479</v>
      </c>
      <c r="BN73" s="48">
        <v>602.01784434101864</v>
      </c>
      <c r="BO73" s="48">
        <v>604.1163999098701</v>
      </c>
      <c r="BP73" s="48">
        <v>617.95733918352516</v>
      </c>
      <c r="BQ73" s="48">
        <v>624.75436089200923</v>
      </c>
      <c r="BR73" s="48">
        <v>641.24486964237519</v>
      </c>
      <c r="BS73" s="48">
        <v>756.91959284356278</v>
      </c>
      <c r="BT73" s="48">
        <v>788.89999982967527</v>
      </c>
      <c r="BU73" s="48">
        <v>784.28046075338671</v>
      </c>
      <c r="BV73" s="48">
        <v>811.71592089009596</v>
      </c>
      <c r="BW73" s="48">
        <v>846.33846071436767</v>
      </c>
      <c r="BX73" s="48">
        <v>881.63399418599204</v>
      </c>
      <c r="BY73" s="48">
        <v>1032.3736377024481</v>
      </c>
      <c r="BZ73" s="48">
        <v>1148.5518717745636</v>
      </c>
      <c r="CA73" s="48">
        <v>1145.9814672534169</v>
      </c>
      <c r="CB73" s="48">
        <v>1165.2708481791465</v>
      </c>
      <c r="CC73" s="48">
        <v>1176.5764387042814</v>
      </c>
      <c r="CD73" s="48">
        <v>1202.8485524620255</v>
      </c>
      <c r="CE73" s="48">
        <v>1405.7691372921436</v>
      </c>
      <c r="CF73" s="48">
        <v>1463.8717221027823</v>
      </c>
      <c r="CG73" s="30">
        <f t="shared" si="38"/>
        <v>4.1331526827056875E-2</v>
      </c>
      <c r="CH73" s="30">
        <f t="shared" si="63"/>
        <v>0.21700418486307926</v>
      </c>
      <c r="CI73" s="30">
        <f t="shared" si="48"/>
        <v>0.85558590748996632</v>
      </c>
      <c r="CJ73" s="74"/>
      <c r="CK73" s="74"/>
      <c r="CL73" s="74"/>
      <c r="CM73" s="74"/>
      <c r="CN73" s="32">
        <f t="shared" si="50"/>
        <v>0.22305923662326221</v>
      </c>
      <c r="CO73" s="32">
        <f t="shared" si="51"/>
        <v>0.1241310198383454</v>
      </c>
      <c r="CP73" s="32">
        <f t="shared" si="52"/>
        <v>0.29983811287981865</v>
      </c>
      <c r="CQ73" s="32">
        <f t="shared" si="53"/>
        <v>4.9623040889921644E-2</v>
      </c>
      <c r="CR73" s="32">
        <f t="shared" si="54"/>
        <v>0.28342525540902797</v>
      </c>
      <c r="CS73" s="32">
        <f t="shared" si="55"/>
        <v>0.10443581102505783</v>
      </c>
      <c r="CT73" s="32">
        <f t="shared" si="56"/>
        <v>8.4209624516415449E-2</v>
      </c>
      <c r="CU73" s="32">
        <f t="shared" si="57"/>
        <v>6.1459132276568518E-2</v>
      </c>
      <c r="CV73" s="30">
        <f t="shared" si="58"/>
        <v>0.87580222377897377</v>
      </c>
      <c r="CW73" s="30">
        <f t="shared" si="59"/>
        <v>0.63127656546271793</v>
      </c>
      <c r="CX73" s="30">
        <f t="shared" si="60"/>
        <v>0.36811987285790715</v>
      </c>
      <c r="CY73" s="30">
        <f t="shared" si="61"/>
        <v>0.33228323065801257</v>
      </c>
      <c r="CZ73" s="30">
        <f t="shared" si="62"/>
        <v>0.17503544768722468</v>
      </c>
    </row>
    <row r="74" spans="1:104" s="4" customFormat="1" x14ac:dyDescent="0.25">
      <c r="A74" s="5" t="s">
        <v>128</v>
      </c>
      <c r="B74" s="5" t="s">
        <v>94</v>
      </c>
      <c r="C74" s="5" t="s">
        <v>74</v>
      </c>
      <c r="D74" s="6" t="s">
        <v>40</v>
      </c>
      <c r="E74" s="47" t="s">
        <v>46</v>
      </c>
      <c r="F74" s="47">
        <v>100</v>
      </c>
      <c r="G74" s="47">
        <v>104.96452140866556</v>
      </c>
      <c r="H74" s="47">
        <v>119.87139949588254</v>
      </c>
      <c r="I74" s="47">
        <v>128.24823911685448</v>
      </c>
      <c r="J74" s="47">
        <v>138.55012353635317</v>
      </c>
      <c r="K74" s="47">
        <v>149.05302330695477</v>
      </c>
      <c r="L74" s="47">
        <v>157.00569958840748</v>
      </c>
      <c r="M74" s="47">
        <v>166.24752437762172</v>
      </c>
      <c r="N74" s="47">
        <v>178.60613896210668</v>
      </c>
      <c r="O74" s="47">
        <v>193.26331436121674</v>
      </c>
      <c r="P74" s="47">
        <v>211.46337032361959</v>
      </c>
      <c r="Q74" s="47">
        <v>227.48595602756058</v>
      </c>
      <c r="R74" s="47">
        <v>254.09183896818575</v>
      </c>
      <c r="S74" s="47">
        <v>306.49930728387045</v>
      </c>
      <c r="T74" s="47">
        <v>277.73474267550421</v>
      </c>
      <c r="U74" s="47">
        <v>248.48414771451112</v>
      </c>
      <c r="V74" s="47">
        <v>252.34140819210134</v>
      </c>
      <c r="W74" s="47">
        <v>280.46574700482302</v>
      </c>
      <c r="X74" s="47">
        <v>277.00146054801758</v>
      </c>
      <c r="Y74" s="47">
        <v>282.29725989340812</v>
      </c>
      <c r="Z74" s="47">
        <v>293.15623463818781</v>
      </c>
      <c r="AA74" s="47">
        <v>302.14698512089376</v>
      </c>
      <c r="AB74" s="47">
        <v>295.9876685040648</v>
      </c>
      <c r="AC74" s="47">
        <v>301.24155069809052</v>
      </c>
      <c r="AD74" s="47">
        <v>298.81251520628996</v>
      </c>
      <c r="AE74" s="47">
        <v>309.64438316218178</v>
      </c>
      <c r="AF74" s="47">
        <v>320.17235438693933</v>
      </c>
      <c r="AG74" s="47">
        <v>316.42797219684383</v>
      </c>
      <c r="AH74" s="47">
        <v>319.50920549434329</v>
      </c>
      <c r="AI74" s="47">
        <v>377.5303929289048</v>
      </c>
      <c r="AJ74" s="47">
        <v>383.22683717215165</v>
      </c>
      <c r="AK74" s="47">
        <v>388.07816169087943</v>
      </c>
      <c r="AL74" s="47">
        <v>388.08611512413239</v>
      </c>
      <c r="AM74" s="47">
        <v>388.55050725462411</v>
      </c>
      <c r="AN74" s="47">
        <v>428.10861682865544</v>
      </c>
      <c r="AO74" s="47">
        <v>427.8421826285948</v>
      </c>
      <c r="AP74" s="47">
        <v>446.01737062380352</v>
      </c>
      <c r="AQ74" s="47">
        <v>452.02263714544483</v>
      </c>
      <c r="AR74" s="47">
        <v>467.74520492857971</v>
      </c>
      <c r="AS74" s="47">
        <v>470.83569630145348</v>
      </c>
      <c r="AT74" s="47">
        <v>463.65431700031473</v>
      </c>
      <c r="AU74" s="47">
        <v>499.47437573572165</v>
      </c>
      <c r="AV74" s="47">
        <v>482.13107267303121</v>
      </c>
      <c r="AW74" s="47">
        <v>504.11839122603288</v>
      </c>
      <c r="AX74" s="47">
        <v>533.69057581880008</v>
      </c>
      <c r="AY74" s="47">
        <v>545.20051581968107</v>
      </c>
      <c r="AZ74" s="47">
        <v>558.51094101719946</v>
      </c>
      <c r="BA74" s="47">
        <v>566.99848801047835</v>
      </c>
      <c r="BB74" s="47">
        <v>568.06446085559685</v>
      </c>
      <c r="BC74" s="47">
        <v>578.84946750834138</v>
      </c>
      <c r="BD74" s="47">
        <v>603.80475851585959</v>
      </c>
      <c r="BE74" s="47">
        <v>654.17370712175068</v>
      </c>
      <c r="BF74" s="47">
        <v>693.6338505142453</v>
      </c>
      <c r="BG74" s="47">
        <v>710.1970681691555</v>
      </c>
      <c r="BH74" s="47">
        <v>865.90686418033658</v>
      </c>
      <c r="BI74" s="47">
        <v>924.27362480139072</v>
      </c>
      <c r="BJ74" s="47">
        <v>948.789793270735</v>
      </c>
      <c r="BK74" s="47">
        <v>1075.4035322384277</v>
      </c>
      <c r="BL74" s="47">
        <v>1165.1372237765493</v>
      </c>
      <c r="BM74" s="47">
        <v>1239.8740623676192</v>
      </c>
      <c r="BN74" s="47">
        <v>1261.441364532149</v>
      </c>
      <c r="BO74" s="47">
        <v>1401.5964313878351</v>
      </c>
      <c r="BP74" s="47">
        <v>1437.8179555754482</v>
      </c>
      <c r="BQ74" s="47">
        <v>1437.0537360293611</v>
      </c>
      <c r="BR74" s="47">
        <v>1427.1750060150603</v>
      </c>
      <c r="BS74" s="47">
        <v>1604.878901975495</v>
      </c>
      <c r="BT74" s="47">
        <v>1402.2048031194747</v>
      </c>
      <c r="BU74" s="47">
        <v>1414.4156131826871</v>
      </c>
      <c r="BV74" s="47">
        <v>1448.0287433713211</v>
      </c>
      <c r="BW74" s="47">
        <v>1529.1971567353155</v>
      </c>
      <c r="BX74" s="47">
        <v>1686.0614698547363</v>
      </c>
      <c r="BY74" s="47">
        <v>2041.1578472598453</v>
      </c>
      <c r="BZ74" s="47">
        <v>2737.4788894865892</v>
      </c>
      <c r="CA74" s="47">
        <v>2852.6177488268258</v>
      </c>
      <c r="CB74" s="47">
        <v>2548.7119926732539</v>
      </c>
      <c r="CC74" s="47">
        <v>2532.1815121256254</v>
      </c>
      <c r="CD74" s="47">
        <v>2467.9509182603579</v>
      </c>
      <c r="CE74" s="47">
        <v>2553.8674932212975</v>
      </c>
      <c r="CF74" s="47">
        <v>2516.2923382257718</v>
      </c>
      <c r="CG74" s="14">
        <f t="shared" si="38"/>
        <v>-1.4713040161739466E-2</v>
      </c>
      <c r="CH74" s="14">
        <f t="shared" si="63"/>
        <v>1.9587674782239883E-2</v>
      </c>
      <c r="CI74" s="14">
        <f t="shared" si="48"/>
        <v>0.79452554479045756</v>
      </c>
      <c r="CJ74" s="73"/>
      <c r="CK74" s="73"/>
      <c r="CL74" s="73"/>
      <c r="CM74" s="73"/>
      <c r="CN74" s="31">
        <f t="shared" si="50"/>
        <v>-8.9403141020524268E-3</v>
      </c>
      <c r="CO74" s="31">
        <f t="shared" si="51"/>
        <v>0.19205518812168476</v>
      </c>
      <c r="CP74" s="31">
        <f t="shared" si="52"/>
        <v>0.69188241344047485</v>
      </c>
      <c r="CQ74" s="31">
        <f t="shared" si="53"/>
        <v>-0.13484695968279203</v>
      </c>
      <c r="CR74" s="31">
        <f t="shared" si="54"/>
        <v>0.33250939831750426</v>
      </c>
      <c r="CS74" s="31">
        <f t="shared" si="55"/>
        <v>0.26059771967085577</v>
      </c>
      <c r="CT74" s="31">
        <f t="shared" si="56"/>
        <v>0.20294537225825859</v>
      </c>
      <c r="CU74" s="31">
        <f t="shared" si="57"/>
        <v>1.8249600280372924E-2</v>
      </c>
      <c r="CV74" s="14">
        <f t="shared" si="58"/>
        <v>0.72925598322474738</v>
      </c>
      <c r="CW74" s="14">
        <f t="shared" si="59"/>
        <v>1.0575336756661793</v>
      </c>
      <c r="CX74" s="14">
        <f t="shared" si="60"/>
        <v>0.4960150808080892</v>
      </c>
      <c r="CY74" s="14">
        <f t="shared" si="61"/>
        <v>0.45114540998263486</v>
      </c>
      <c r="CZ74" s="14">
        <f t="shared" si="62"/>
        <v>0.26617826136211753</v>
      </c>
    </row>
    <row r="75" spans="1:104" s="4" customFormat="1" x14ac:dyDescent="0.25">
      <c r="A75" s="7" t="s">
        <v>128</v>
      </c>
      <c r="B75" s="7" t="s">
        <v>94</v>
      </c>
      <c r="C75" s="7" t="s">
        <v>75</v>
      </c>
      <c r="D75" s="8" t="s">
        <v>40</v>
      </c>
      <c r="E75" s="48" t="s">
        <v>46</v>
      </c>
      <c r="F75" s="48">
        <v>100</v>
      </c>
      <c r="G75" s="48">
        <v>116.45759320277456</v>
      </c>
      <c r="H75" s="48">
        <v>141.35661100598594</v>
      </c>
      <c r="I75" s="48">
        <v>162.21197530051327</v>
      </c>
      <c r="J75" s="48">
        <v>144.40947958742584</v>
      </c>
      <c r="K75" s="48">
        <v>127.31207005630958</v>
      </c>
      <c r="L75" s="48">
        <v>127.65702695816718</v>
      </c>
      <c r="M75" s="48">
        <v>127.79171759909997</v>
      </c>
      <c r="N75" s="48">
        <v>127.79171759909997</v>
      </c>
      <c r="O75" s="48">
        <v>131.45627635485047</v>
      </c>
      <c r="P75" s="48">
        <v>142.51278916978464</v>
      </c>
      <c r="Q75" s="48">
        <v>143.08583272023569</v>
      </c>
      <c r="R75" s="48">
        <v>143.85389858553359</v>
      </c>
      <c r="S75" s="48">
        <v>143.85389858553359</v>
      </c>
      <c r="T75" s="48">
        <v>148.79007440190776</v>
      </c>
      <c r="U75" s="48">
        <v>142.03743569631197</v>
      </c>
      <c r="V75" s="48">
        <v>142.03743569631197</v>
      </c>
      <c r="W75" s="48">
        <v>156.62131175229521</v>
      </c>
      <c r="X75" s="48">
        <v>158.63623221181788</v>
      </c>
      <c r="Y75" s="48">
        <v>161.18018201128484</v>
      </c>
      <c r="Z75" s="48">
        <v>162.77807677223399</v>
      </c>
      <c r="AA75" s="48">
        <v>165.7995270798325</v>
      </c>
      <c r="AB75" s="48">
        <v>167.67911278802475</v>
      </c>
      <c r="AC75" s="48">
        <v>164.23090355806588</v>
      </c>
      <c r="AD75" s="48">
        <v>164.87930802504303</v>
      </c>
      <c r="AE75" s="48">
        <v>163.72957096522094</v>
      </c>
      <c r="AF75" s="48">
        <v>166.3228309940198</v>
      </c>
      <c r="AG75" s="48">
        <v>167.5847863986786</v>
      </c>
      <c r="AH75" s="48">
        <v>168.65522631176663</v>
      </c>
      <c r="AI75" s="48">
        <v>162.90017147650141</v>
      </c>
      <c r="AJ75" s="48">
        <v>163.45933086949179</v>
      </c>
      <c r="AK75" s="48">
        <v>163.62150355405805</v>
      </c>
      <c r="AL75" s="48">
        <v>161.41793031584314</v>
      </c>
      <c r="AM75" s="48">
        <v>161.9509674538173</v>
      </c>
      <c r="AN75" s="48">
        <v>163.58836765248955</v>
      </c>
      <c r="AO75" s="48">
        <v>162.8872177007263</v>
      </c>
      <c r="AP75" s="48">
        <v>163.17084097916234</v>
      </c>
      <c r="AQ75" s="48">
        <v>166.96601100999376</v>
      </c>
      <c r="AR75" s="48">
        <v>167.48874238160539</v>
      </c>
      <c r="AS75" s="48">
        <v>167.46440932213821</v>
      </c>
      <c r="AT75" s="48">
        <v>167.65499443202347</v>
      </c>
      <c r="AU75" s="48">
        <v>179.7566121510711</v>
      </c>
      <c r="AV75" s="48">
        <v>181.55861834025634</v>
      </c>
      <c r="AW75" s="48">
        <v>184.08589283720613</v>
      </c>
      <c r="AX75" s="48">
        <v>183.8135772746401</v>
      </c>
      <c r="AY75" s="48">
        <v>183.8824255193677</v>
      </c>
      <c r="AZ75" s="48">
        <v>185.87286978377929</v>
      </c>
      <c r="BA75" s="48">
        <v>186.76739599048435</v>
      </c>
      <c r="BB75" s="48">
        <v>187.71101772305542</v>
      </c>
      <c r="BC75" s="48">
        <v>188.91335713201977</v>
      </c>
      <c r="BD75" s="48">
        <v>189.51889247364159</v>
      </c>
      <c r="BE75" s="48">
        <v>190.05135706904005</v>
      </c>
      <c r="BF75" s="48">
        <v>190.64701605123111</v>
      </c>
      <c r="BG75" s="48">
        <v>189.93799363905197</v>
      </c>
      <c r="BH75" s="48">
        <v>192.9040504524518</v>
      </c>
      <c r="BI75" s="48">
        <v>198.79172046181287</v>
      </c>
      <c r="BJ75" s="48">
        <v>221.50276681199711</v>
      </c>
      <c r="BK75" s="48">
        <v>225.13106645358545</v>
      </c>
      <c r="BL75" s="48">
        <v>232.52937155363153</v>
      </c>
      <c r="BM75" s="48">
        <v>236.73686387025123</v>
      </c>
      <c r="BN75" s="48">
        <v>240.77052843473993</v>
      </c>
      <c r="BO75" s="48">
        <v>248.3190582847003</v>
      </c>
      <c r="BP75" s="48">
        <v>254.88471369103345</v>
      </c>
      <c r="BQ75" s="48">
        <v>262.03772459936772</v>
      </c>
      <c r="BR75" s="48">
        <v>264.67770279909496</v>
      </c>
      <c r="BS75" s="48">
        <v>284.86778295135451</v>
      </c>
      <c r="BT75" s="48">
        <v>287.72159586005859</v>
      </c>
      <c r="BU75" s="48">
        <v>290.37044170961366</v>
      </c>
      <c r="BV75" s="48">
        <v>312.11013014180617</v>
      </c>
      <c r="BW75" s="48">
        <v>320.40866547281871</v>
      </c>
      <c r="BX75" s="48">
        <v>330.23041780617149</v>
      </c>
      <c r="BY75" s="48">
        <v>344.66630752314222</v>
      </c>
      <c r="BZ75" s="48">
        <v>361.48638282920888</v>
      </c>
      <c r="CA75" s="48">
        <v>379.30225561125883</v>
      </c>
      <c r="CB75" s="48">
        <v>393.44596981803176</v>
      </c>
      <c r="CC75" s="48">
        <v>412.18165261268405</v>
      </c>
      <c r="CD75" s="48">
        <v>424.74270493184764</v>
      </c>
      <c r="CE75" s="48">
        <v>435.38930185465102</v>
      </c>
      <c r="CF75" s="48">
        <v>460.52454353736402</v>
      </c>
      <c r="CG75" s="30">
        <f t="shared" si="38"/>
        <v>5.7730499062891738E-2</v>
      </c>
      <c r="CH75" s="30">
        <f t="shared" si="63"/>
        <v>8.4243562490985635E-2</v>
      </c>
      <c r="CI75" s="30">
        <f t="shared" si="48"/>
        <v>0.60059081474493481</v>
      </c>
      <c r="CJ75" s="74"/>
      <c r="CK75" s="74"/>
      <c r="CL75" s="74"/>
      <c r="CM75" s="74"/>
      <c r="CN75" s="32">
        <f t="shared" si="50"/>
        <v>9.7071791990052558E-2</v>
      </c>
      <c r="CO75" s="32">
        <f t="shared" si="51"/>
        <v>0.1372728431374568</v>
      </c>
      <c r="CP75" s="32">
        <f t="shared" si="52"/>
        <v>0.14859878181751873</v>
      </c>
      <c r="CQ75" s="32">
        <f t="shared" si="53"/>
        <v>0.11980010307969291</v>
      </c>
      <c r="CR75" s="32">
        <f t="shared" si="54"/>
        <v>4.2721384154227326E-2</v>
      </c>
      <c r="CS75" s="32">
        <f t="shared" si="55"/>
        <v>0.16971356258421011</v>
      </c>
      <c r="CT75" s="32">
        <f t="shared" si="56"/>
        <v>6.790405283242662E-2</v>
      </c>
      <c r="CU75" s="32">
        <f t="shared" si="57"/>
        <v>6.58775231647315E-2</v>
      </c>
      <c r="CV75" s="30">
        <f t="shared" si="58"/>
        <v>0.60475438784600177</v>
      </c>
      <c r="CW75" s="30">
        <f t="shared" si="59"/>
        <v>0.38831285315249908</v>
      </c>
      <c r="CX75" s="30">
        <f t="shared" si="60"/>
        <v>0.13713890061610945</v>
      </c>
      <c r="CY75" s="30">
        <f t="shared" si="61"/>
        <v>-5.9306307999859031E-3</v>
      </c>
      <c r="CZ75" s="30">
        <f t="shared" si="62"/>
        <v>0.18739982515852893</v>
      </c>
    </row>
    <row r="76" spans="1:104" s="4" customFormat="1" x14ac:dyDescent="0.25">
      <c r="A76" s="5" t="s">
        <v>128</v>
      </c>
      <c r="B76" s="5" t="s">
        <v>94</v>
      </c>
      <c r="C76" s="5" t="s">
        <v>76</v>
      </c>
      <c r="D76" s="6" t="s">
        <v>40</v>
      </c>
      <c r="E76" s="47" t="s">
        <v>46</v>
      </c>
      <c r="F76" s="47">
        <v>100</v>
      </c>
      <c r="G76" s="47">
        <v>95.183206583615515</v>
      </c>
      <c r="H76" s="47">
        <v>108.87879326077912</v>
      </c>
      <c r="I76" s="47">
        <v>128.48818280774674</v>
      </c>
      <c r="J76" s="47">
        <v>129.20638250867199</v>
      </c>
      <c r="K76" s="47">
        <v>137.361620951075</v>
      </c>
      <c r="L76" s="47">
        <v>137.82038567692319</v>
      </c>
      <c r="M76" s="47">
        <v>140.71436277632623</v>
      </c>
      <c r="N76" s="47">
        <v>141.2447735162223</v>
      </c>
      <c r="O76" s="47">
        <v>141.4090238367875</v>
      </c>
      <c r="P76" s="47">
        <v>141.91460320404522</v>
      </c>
      <c r="Q76" s="47">
        <v>149.73746792514885</v>
      </c>
      <c r="R76" s="47">
        <v>155.84084024726181</v>
      </c>
      <c r="S76" s="47">
        <v>158.2218397311581</v>
      </c>
      <c r="T76" s="47">
        <v>162.88698952385536</v>
      </c>
      <c r="U76" s="47">
        <v>163.91935895764993</v>
      </c>
      <c r="V76" s="47">
        <v>163.76958962507049</v>
      </c>
      <c r="W76" s="47">
        <v>135.33556683798838</v>
      </c>
      <c r="X76" s="47">
        <v>136.65884160077627</v>
      </c>
      <c r="Y76" s="47">
        <v>135.45898873689188</v>
      </c>
      <c r="Z76" s="47">
        <v>134.30695366094079</v>
      </c>
      <c r="AA76" s="47">
        <v>132.04631547283418</v>
      </c>
      <c r="AB76" s="47">
        <v>129.53265071389686</v>
      </c>
      <c r="AC76" s="47">
        <v>130.59141030292537</v>
      </c>
      <c r="AD76" s="47">
        <v>131.30360169850684</v>
      </c>
      <c r="AE76" s="47">
        <v>136.82446856172561</v>
      </c>
      <c r="AF76" s="47">
        <v>136.98742273921354</v>
      </c>
      <c r="AG76" s="47">
        <v>134.66295214800073</v>
      </c>
      <c r="AH76" s="47">
        <v>134.18923231867274</v>
      </c>
      <c r="AI76" s="47">
        <v>142.78784208242988</v>
      </c>
      <c r="AJ76" s="47">
        <v>140.38632431253001</v>
      </c>
      <c r="AK76" s="47">
        <v>141.60094510660113</v>
      </c>
      <c r="AL76" s="47">
        <v>141.55185880390346</v>
      </c>
      <c r="AM76" s="47">
        <v>141.56659560960185</v>
      </c>
      <c r="AN76" s="47">
        <v>141.04202092445632</v>
      </c>
      <c r="AO76" s="47">
        <v>140.65106835786963</v>
      </c>
      <c r="AP76" s="47">
        <v>141.30674109347612</v>
      </c>
      <c r="AQ76" s="47">
        <v>143.73358140602258</v>
      </c>
      <c r="AR76" s="47">
        <v>146.03315411199173</v>
      </c>
      <c r="AS76" s="47">
        <v>143.70201691118805</v>
      </c>
      <c r="AT76" s="47">
        <v>143.70360127555489</v>
      </c>
      <c r="AU76" s="47">
        <v>152.4364539421868</v>
      </c>
      <c r="AV76" s="47">
        <v>152.15294140399789</v>
      </c>
      <c r="AW76" s="47">
        <v>151.98553770376179</v>
      </c>
      <c r="AX76" s="47">
        <v>152.04502043830033</v>
      </c>
      <c r="AY76" s="47">
        <v>156.46352955245445</v>
      </c>
      <c r="AZ76" s="47">
        <v>158.76971258811773</v>
      </c>
      <c r="BA76" s="47">
        <v>158.9370378375886</v>
      </c>
      <c r="BB76" s="47">
        <v>159.24800814359875</v>
      </c>
      <c r="BC76" s="47">
        <v>159.56979442249852</v>
      </c>
      <c r="BD76" s="47">
        <v>162.556225748694</v>
      </c>
      <c r="BE76" s="47">
        <v>164.89657920895777</v>
      </c>
      <c r="BF76" s="47">
        <v>169.08615023028202</v>
      </c>
      <c r="BG76" s="47">
        <v>198.66648366035992</v>
      </c>
      <c r="BH76" s="47">
        <v>206.54568430231913</v>
      </c>
      <c r="BI76" s="47">
        <v>215.78587491243789</v>
      </c>
      <c r="BJ76" s="47">
        <v>228.95286545001352</v>
      </c>
      <c r="BK76" s="47">
        <v>225.67498189407505</v>
      </c>
      <c r="BL76" s="47">
        <v>250.68742360368978</v>
      </c>
      <c r="BM76" s="47">
        <v>258.08121952556877</v>
      </c>
      <c r="BN76" s="47">
        <v>263.87870846323523</v>
      </c>
      <c r="BO76" s="47">
        <v>276.17761973561744</v>
      </c>
      <c r="BP76" s="47">
        <v>283.25201079182966</v>
      </c>
      <c r="BQ76" s="47">
        <v>289.90667062677954</v>
      </c>
      <c r="BR76" s="47">
        <v>364.03243608743117</v>
      </c>
      <c r="BS76" s="47">
        <v>392.65309832537474</v>
      </c>
      <c r="BT76" s="47">
        <v>396.18566873936498</v>
      </c>
      <c r="BU76" s="47">
        <v>406.81072360513906</v>
      </c>
      <c r="BV76" s="47">
        <v>410.36281652234442</v>
      </c>
      <c r="BW76" s="47">
        <v>424.14435633796757</v>
      </c>
      <c r="BX76" s="47">
        <v>429.5346993656479</v>
      </c>
      <c r="BY76" s="47">
        <v>444.12607504649043</v>
      </c>
      <c r="BZ76" s="47">
        <v>451.29971782318677</v>
      </c>
      <c r="CA76" s="47">
        <v>440.89323226921653</v>
      </c>
      <c r="CB76" s="47">
        <v>442.76882784218901</v>
      </c>
      <c r="CC76" s="47">
        <v>452.60610069343971</v>
      </c>
      <c r="CD76" s="47">
        <v>458.90224395613882</v>
      </c>
      <c r="CE76" s="47">
        <v>645.02873771166435</v>
      </c>
      <c r="CF76" s="47">
        <v>658.93166462905424</v>
      </c>
      <c r="CG76" s="14">
        <f t="shared" si="38"/>
        <v>2.1553965125201469E-2</v>
      </c>
      <c r="CH76" s="14">
        <f t="shared" si="63"/>
        <v>0.4358867783005087</v>
      </c>
      <c r="CI76" s="14">
        <f t="shared" si="48"/>
        <v>0.66318904650369759</v>
      </c>
      <c r="CJ76" s="73"/>
      <c r="CK76" s="73"/>
      <c r="CL76" s="73"/>
      <c r="CM76" s="73"/>
      <c r="CN76" s="31">
        <f t="shared" si="50"/>
        <v>0.11751229636974903</v>
      </c>
      <c r="CO76" s="31">
        <f t="shared" si="51"/>
        <v>5.5858841574110807E-2</v>
      </c>
      <c r="CP76" s="31">
        <f t="shared" si="52"/>
        <v>2.6443807497609217E-2</v>
      </c>
      <c r="CQ76" s="31">
        <f t="shared" si="53"/>
        <v>4.0846650319925404E-2</v>
      </c>
      <c r="CR76" s="31">
        <f t="shared" si="54"/>
        <v>0.27618894048125475</v>
      </c>
      <c r="CS76" s="31">
        <f t="shared" si="55"/>
        <v>0.16174158158134455</v>
      </c>
      <c r="CT76" s="31">
        <f t="shared" si="56"/>
        <v>0.10168119232109918</v>
      </c>
      <c r="CU76" s="31">
        <f t="shared" si="57"/>
        <v>0.31810983249083113</v>
      </c>
      <c r="CV76" s="14">
        <f t="shared" si="58"/>
        <v>0.26060811747534052</v>
      </c>
      <c r="CW76" s="14">
        <f t="shared" si="59"/>
        <v>1.1529405902946377</v>
      </c>
      <c r="CX76" s="14">
        <f t="shared" si="60"/>
        <v>0.17663126553144282</v>
      </c>
      <c r="CY76" s="14">
        <f t="shared" si="61"/>
        <v>7.0902626034013094E-2</v>
      </c>
      <c r="CZ76" s="14">
        <f t="shared" si="62"/>
        <v>-0.18062179537799539</v>
      </c>
    </row>
    <row r="77" spans="1:104" s="4" customFormat="1" x14ac:dyDescent="0.25">
      <c r="A77" s="7" t="s">
        <v>128</v>
      </c>
      <c r="B77" s="7" t="s">
        <v>94</v>
      </c>
      <c r="C77" s="7" t="s">
        <v>77</v>
      </c>
      <c r="D77" s="8" t="s">
        <v>40</v>
      </c>
      <c r="E77" s="48" t="s">
        <v>46</v>
      </c>
      <c r="F77" s="48">
        <v>100</v>
      </c>
      <c r="G77" s="48">
        <v>103.00532948132413</v>
      </c>
      <c r="H77" s="48">
        <v>110.41332075916368</v>
      </c>
      <c r="I77" s="48">
        <v>111.98048138741432</v>
      </c>
      <c r="J77" s="48">
        <v>119.90871561709997</v>
      </c>
      <c r="K77" s="48">
        <v>122.58120517959618</v>
      </c>
      <c r="L77" s="48">
        <v>128.74255100302179</v>
      </c>
      <c r="M77" s="48">
        <v>137.32570219877366</v>
      </c>
      <c r="N77" s="48">
        <v>145.9244552122949</v>
      </c>
      <c r="O77" s="48">
        <v>149.06331146242673</v>
      </c>
      <c r="P77" s="48">
        <v>151.42322856850191</v>
      </c>
      <c r="Q77" s="48">
        <v>156.59537800647578</v>
      </c>
      <c r="R77" s="48">
        <v>160.08601317264481</v>
      </c>
      <c r="S77" s="48">
        <v>176.40132922822832</v>
      </c>
      <c r="T77" s="48">
        <v>170.58956212908879</v>
      </c>
      <c r="U77" s="48">
        <v>165.73541292304739</v>
      </c>
      <c r="V77" s="48">
        <v>165.34408256395005</v>
      </c>
      <c r="W77" s="48">
        <v>161.1382785423321</v>
      </c>
      <c r="X77" s="48">
        <v>157.22567013708851</v>
      </c>
      <c r="Y77" s="48">
        <v>158.64146275571693</v>
      </c>
      <c r="Z77" s="48">
        <v>163.26177185368439</v>
      </c>
      <c r="AA77" s="48">
        <v>165.9864860069172</v>
      </c>
      <c r="AB77" s="48">
        <v>176.52036561262616</v>
      </c>
      <c r="AC77" s="48">
        <v>179.45419336104283</v>
      </c>
      <c r="AD77" s="48">
        <v>182.32146827833137</v>
      </c>
      <c r="AE77" s="48">
        <v>186.70629243323356</v>
      </c>
      <c r="AF77" s="48">
        <v>184.48766917235858</v>
      </c>
      <c r="AG77" s="48">
        <v>177.47591036577887</v>
      </c>
      <c r="AH77" s="48">
        <v>176.92103589908157</v>
      </c>
      <c r="AI77" s="48">
        <v>180.09109362523142</v>
      </c>
      <c r="AJ77" s="48">
        <v>180.49070934570764</v>
      </c>
      <c r="AK77" s="48">
        <v>179.2381728985757</v>
      </c>
      <c r="AL77" s="48">
        <v>178.66430544664971</v>
      </c>
      <c r="AM77" s="48">
        <v>178.42237433406675</v>
      </c>
      <c r="AN77" s="48">
        <v>180.62386179758076</v>
      </c>
      <c r="AO77" s="48">
        <v>185.44260206129138</v>
      </c>
      <c r="AP77" s="48">
        <v>190.43412918152507</v>
      </c>
      <c r="AQ77" s="48">
        <v>190.9697839133122</v>
      </c>
      <c r="AR77" s="48">
        <v>191.74929533037465</v>
      </c>
      <c r="AS77" s="48">
        <v>190.82523639014218</v>
      </c>
      <c r="AT77" s="48">
        <v>189.04296949655307</v>
      </c>
      <c r="AU77" s="48">
        <v>190.35731502750758</v>
      </c>
      <c r="AV77" s="48">
        <v>190.41091433317848</v>
      </c>
      <c r="AW77" s="48">
        <v>194.26474112276793</v>
      </c>
      <c r="AX77" s="48">
        <v>197.53920448005536</v>
      </c>
      <c r="AY77" s="48">
        <v>196.76054607369969</v>
      </c>
      <c r="AZ77" s="48">
        <v>208.29180035000073</v>
      </c>
      <c r="BA77" s="48">
        <v>219.57451538014288</v>
      </c>
      <c r="BB77" s="48">
        <v>230.44068044772047</v>
      </c>
      <c r="BC77" s="48">
        <v>243.29771491748727</v>
      </c>
      <c r="BD77" s="48">
        <v>252.84242603155445</v>
      </c>
      <c r="BE77" s="48">
        <v>264.10684992072032</v>
      </c>
      <c r="BF77" s="48">
        <v>281.04613808940428</v>
      </c>
      <c r="BG77" s="48">
        <v>338.31268075638792</v>
      </c>
      <c r="BH77" s="48">
        <v>363.67562421487918</v>
      </c>
      <c r="BI77" s="48">
        <v>381.86746772650179</v>
      </c>
      <c r="BJ77" s="48">
        <v>411.86856926205786</v>
      </c>
      <c r="BK77" s="48">
        <v>443.50077455330137</v>
      </c>
      <c r="BL77" s="48">
        <v>495.77538972035944</v>
      </c>
      <c r="BM77" s="48">
        <v>510.17442023537632</v>
      </c>
      <c r="BN77" s="48">
        <v>530.29616788952012</v>
      </c>
      <c r="BO77" s="48">
        <v>532.3510734631476</v>
      </c>
      <c r="BP77" s="48">
        <v>537.95780699363468</v>
      </c>
      <c r="BQ77" s="48">
        <v>542.31761963932581</v>
      </c>
      <c r="BR77" s="48">
        <v>535.68655962098683</v>
      </c>
      <c r="BS77" s="48">
        <v>609.81761844592586</v>
      </c>
      <c r="BT77" s="48">
        <v>613.62210470271737</v>
      </c>
      <c r="BU77" s="48">
        <v>612.69859907977184</v>
      </c>
      <c r="BV77" s="48">
        <v>625.08470740817381</v>
      </c>
      <c r="BW77" s="48">
        <v>687.03942951351053</v>
      </c>
      <c r="BX77" s="48">
        <v>767.53868057531554</v>
      </c>
      <c r="BY77" s="48">
        <v>904.4199602734484</v>
      </c>
      <c r="BZ77" s="48">
        <v>953.04671758850861</v>
      </c>
      <c r="CA77" s="48">
        <v>957.87527094027314</v>
      </c>
      <c r="CB77" s="48">
        <v>930.5209755275547</v>
      </c>
      <c r="CC77" s="48">
        <v>913.30290034304085</v>
      </c>
      <c r="CD77" s="48">
        <v>904.25580055839134</v>
      </c>
      <c r="CE77" s="48">
        <v>993.95084500971768</v>
      </c>
      <c r="CF77" s="48">
        <v>1010.263622657194</v>
      </c>
      <c r="CG77" s="30">
        <f t="shared" si="38"/>
        <v>1.6412056722298729E-2</v>
      </c>
      <c r="CH77" s="30">
        <f t="shared" si="63"/>
        <v>0.11723211732049843</v>
      </c>
      <c r="CI77" s="30">
        <f t="shared" si="48"/>
        <v>0.64639379011067133</v>
      </c>
      <c r="CJ77" s="74"/>
      <c r="CK77" s="74"/>
      <c r="CL77" s="74"/>
      <c r="CM77" s="74"/>
      <c r="CN77" s="32">
        <f t="shared" si="50"/>
        <v>0.14376324751039715</v>
      </c>
      <c r="CO77" s="32">
        <f t="shared" si="51"/>
        <v>0.25271819084963165</v>
      </c>
      <c r="CP77" s="32">
        <f t="shared" si="52"/>
        <v>0.24798305959289135</v>
      </c>
      <c r="CQ77" s="32">
        <f t="shared" si="53"/>
        <v>-5.5977507728378506E-2</v>
      </c>
      <c r="CR77" s="32">
        <f t="shared" si="54"/>
        <v>0.35873586565713622</v>
      </c>
      <c r="CS77" s="32">
        <f t="shared" si="55"/>
        <v>0.29829176774869937</v>
      </c>
      <c r="CT77" s="32">
        <f t="shared" si="56"/>
        <v>7.3774706250381961E-2</v>
      </c>
      <c r="CU77" s="32">
        <f t="shared" si="57"/>
        <v>6.265576090869196E-3</v>
      </c>
      <c r="CV77" s="30">
        <f t="shared" si="58"/>
        <v>0.68803152574553583</v>
      </c>
      <c r="CW77" s="30">
        <f t="shared" si="59"/>
        <v>0.90604490516278946</v>
      </c>
      <c r="CX77" s="30">
        <f t="shared" si="60"/>
        <v>0.48667860454090439</v>
      </c>
      <c r="CY77" s="30">
        <f t="shared" si="61"/>
        <v>6.8516067271876091E-2</v>
      </c>
      <c r="CZ77" s="30">
        <f t="shared" si="62"/>
        <v>7.0017342959061812E-2</v>
      </c>
    </row>
    <row r="78" spans="1:104" s="4" customFormat="1" x14ac:dyDescent="0.25">
      <c r="A78" s="5" t="s">
        <v>128</v>
      </c>
      <c r="B78" s="5" t="s">
        <v>94</v>
      </c>
      <c r="C78" s="5" t="s">
        <v>78</v>
      </c>
      <c r="D78" s="6" t="s">
        <v>40</v>
      </c>
      <c r="E78" s="47" t="s">
        <v>46</v>
      </c>
      <c r="F78" s="47">
        <v>100</v>
      </c>
      <c r="G78" s="47">
        <v>105.18093148792629</v>
      </c>
      <c r="H78" s="47">
        <v>101.42441569649935</v>
      </c>
      <c r="I78" s="47">
        <v>117.41786277733159</v>
      </c>
      <c r="J78" s="47">
        <v>123.29965788331856</v>
      </c>
      <c r="K78" s="47">
        <v>126.3364685627436</v>
      </c>
      <c r="L78" s="47">
        <v>130.17266347313989</v>
      </c>
      <c r="M78" s="47">
        <v>130.58444221539841</v>
      </c>
      <c r="N78" s="47">
        <v>130.90086833566954</v>
      </c>
      <c r="O78" s="47">
        <v>131.32495377709066</v>
      </c>
      <c r="P78" s="47">
        <v>131.48525896689608</v>
      </c>
      <c r="Q78" s="47">
        <v>133.45657351424794</v>
      </c>
      <c r="R78" s="47">
        <v>134.62860535538402</v>
      </c>
      <c r="S78" s="47">
        <v>141.25499547225112</v>
      </c>
      <c r="T78" s="47">
        <v>141.45923148032574</v>
      </c>
      <c r="U78" s="47">
        <v>141.51937971704481</v>
      </c>
      <c r="V78" s="47">
        <v>141.52013148004033</v>
      </c>
      <c r="W78" s="47">
        <v>144.3092009306132</v>
      </c>
      <c r="X78" s="47">
        <v>145.39609180469267</v>
      </c>
      <c r="Y78" s="47">
        <v>146.49052550871295</v>
      </c>
      <c r="Z78" s="47">
        <v>147.65223018434926</v>
      </c>
      <c r="AA78" s="47">
        <v>148.93382812854654</v>
      </c>
      <c r="AB78" s="47">
        <v>150.41708467404712</v>
      </c>
      <c r="AC78" s="47">
        <v>150.89741431954809</v>
      </c>
      <c r="AD78" s="47">
        <v>154.47635984278739</v>
      </c>
      <c r="AE78" s="47">
        <v>155.34600073581305</v>
      </c>
      <c r="AF78" s="47">
        <v>155.64681215473442</v>
      </c>
      <c r="AG78" s="47">
        <v>155.909888368667</v>
      </c>
      <c r="AH78" s="47">
        <v>156.02477998876</v>
      </c>
      <c r="AI78" s="47">
        <v>160.12994924709588</v>
      </c>
      <c r="AJ78" s="47">
        <v>160.60523011602089</v>
      </c>
      <c r="AK78" s="47">
        <v>160.91209208369025</v>
      </c>
      <c r="AL78" s="47">
        <v>161.05615433348839</v>
      </c>
      <c r="AM78" s="47">
        <v>161.1700274392677</v>
      </c>
      <c r="AN78" s="47">
        <v>161.96685925928088</v>
      </c>
      <c r="AO78" s="47">
        <v>162.98825801940114</v>
      </c>
      <c r="AP78" s="47">
        <v>163.21303239872697</v>
      </c>
      <c r="AQ78" s="47">
        <v>166.42418195986787</v>
      </c>
      <c r="AR78" s="47">
        <v>166.83066012986487</v>
      </c>
      <c r="AS78" s="47">
        <v>166.90480326572708</v>
      </c>
      <c r="AT78" s="47">
        <v>166.82479445927885</v>
      </c>
      <c r="AU78" s="47">
        <v>166.02327943347828</v>
      </c>
      <c r="AV78" s="47">
        <v>166.39362101780046</v>
      </c>
      <c r="AW78" s="47">
        <v>167.77377814819019</v>
      </c>
      <c r="AX78" s="47">
        <v>168.6971921460196</v>
      </c>
      <c r="AY78" s="47">
        <v>169.05916822320603</v>
      </c>
      <c r="AZ78" s="47">
        <v>170.20152497553289</v>
      </c>
      <c r="BA78" s="47">
        <v>171.30788418362977</v>
      </c>
      <c r="BB78" s="47">
        <v>172.53198648438757</v>
      </c>
      <c r="BC78" s="47">
        <v>182.61803477343642</v>
      </c>
      <c r="BD78" s="47">
        <v>183.0867148998785</v>
      </c>
      <c r="BE78" s="47">
        <v>183.36755411777858</v>
      </c>
      <c r="BF78" s="47">
        <v>183.69703599492269</v>
      </c>
      <c r="BG78" s="47">
        <v>185.77066677224835</v>
      </c>
      <c r="BH78" s="47">
        <v>188.31207645878027</v>
      </c>
      <c r="BI78" s="47">
        <v>192.37479275015124</v>
      </c>
      <c r="BJ78" s="47">
        <v>195.30110463099032</v>
      </c>
      <c r="BK78" s="47">
        <v>196.27196378782153</v>
      </c>
      <c r="BL78" s="47">
        <v>198.17682528923532</v>
      </c>
      <c r="BM78" s="47">
        <v>199.75953651949726</v>
      </c>
      <c r="BN78" s="47">
        <v>216.39854185965061</v>
      </c>
      <c r="BO78" s="47">
        <v>235.81215859818289</v>
      </c>
      <c r="BP78" s="47">
        <v>237.04564465435865</v>
      </c>
      <c r="BQ78" s="47">
        <v>237.88094423440324</v>
      </c>
      <c r="BR78" s="47">
        <v>238.52750011562529</v>
      </c>
      <c r="BS78" s="47">
        <v>245.33125927553155</v>
      </c>
      <c r="BT78" s="47">
        <v>250.95502424820614</v>
      </c>
      <c r="BU78" s="47">
        <v>256.99308167361335</v>
      </c>
      <c r="BV78" s="47">
        <v>260.69081566309802</v>
      </c>
      <c r="BW78" s="47">
        <v>267.94244384686357</v>
      </c>
      <c r="BX78" s="47">
        <v>273.43880429435796</v>
      </c>
      <c r="BY78" s="47">
        <v>280.79007264506873</v>
      </c>
      <c r="BZ78" s="47">
        <v>290.57897428107594</v>
      </c>
      <c r="CA78" s="47">
        <v>421.05054221789476</v>
      </c>
      <c r="CB78" s="47">
        <v>422.62430492631171</v>
      </c>
      <c r="CC78" s="47">
        <v>426.41420477936424</v>
      </c>
      <c r="CD78" s="47">
        <v>429.60114706560057</v>
      </c>
      <c r="CE78" s="47">
        <v>438.47592141904966</v>
      </c>
      <c r="CF78" s="47">
        <v>458.09176326289185</v>
      </c>
      <c r="CG78" s="14">
        <f t="shared" si="38"/>
        <v>4.4736417407731377E-2</v>
      </c>
      <c r="CH78" s="14">
        <f t="shared" si="63"/>
        <v>6.6318761930448833E-2</v>
      </c>
      <c r="CI78" s="14">
        <f t="shared" si="48"/>
        <v>0.8253938714126634</v>
      </c>
      <c r="CJ78" s="73"/>
      <c r="CK78" s="73"/>
      <c r="CL78" s="73"/>
      <c r="CM78" s="73"/>
      <c r="CN78" s="31">
        <f t="shared" si="50"/>
        <v>7.7414895762697888E-2</v>
      </c>
      <c r="CO78" s="31">
        <f t="shared" si="51"/>
        <v>6.399286126165471E-2</v>
      </c>
      <c r="CP78" s="31">
        <f t="shared" si="52"/>
        <v>0.5398346379712522</v>
      </c>
      <c r="CQ78" s="31">
        <f t="shared" si="53"/>
        <v>2.0307787285263279E-2</v>
      </c>
      <c r="CR78" s="31">
        <f t="shared" si="54"/>
        <v>4.7239503393339488E-2</v>
      </c>
      <c r="CS78" s="31">
        <f t="shared" si="55"/>
        <v>3.0160045690702963E-2</v>
      </c>
      <c r="CT78" s="31">
        <f t="shared" si="56"/>
        <v>0.18990784242314662</v>
      </c>
      <c r="CU78" s="31">
        <f t="shared" si="57"/>
        <v>1.1514849503876823E-2</v>
      </c>
      <c r="CV78" s="14">
        <f t="shared" si="58"/>
        <v>0.80105500144575803</v>
      </c>
      <c r="CW78" s="14">
        <f t="shared" si="59"/>
        <v>0.29848311826990015</v>
      </c>
      <c r="CX78" s="14">
        <f t="shared" si="60"/>
        <v>0.10113749332244648</v>
      </c>
      <c r="CY78" s="14">
        <f t="shared" si="61"/>
        <v>6.9219866685900078E-2</v>
      </c>
      <c r="CZ78" s="14">
        <f t="shared" si="62"/>
        <v>0.10249176818186734</v>
      </c>
    </row>
    <row r="79" spans="1:104" s="4" customFormat="1" x14ac:dyDescent="0.25">
      <c r="A79" s="7" t="s">
        <v>128</v>
      </c>
      <c r="B79" s="7" t="s">
        <v>94</v>
      </c>
      <c r="C79" s="7" t="s">
        <v>110</v>
      </c>
      <c r="D79" s="8" t="s">
        <v>40</v>
      </c>
      <c r="E79" s="48" t="s">
        <v>46</v>
      </c>
      <c r="F79" s="48">
        <v>100</v>
      </c>
      <c r="G79" s="48">
        <v>110.22</v>
      </c>
      <c r="H79" s="48">
        <v>124.28</v>
      </c>
      <c r="I79" s="48">
        <v>160.37</v>
      </c>
      <c r="J79" s="48">
        <v>172.79414964188945</v>
      </c>
      <c r="K79" s="48">
        <v>196.55321407619172</v>
      </c>
      <c r="L79" s="48">
        <v>196.64837591500859</v>
      </c>
      <c r="M79" s="48">
        <v>197.19527687579466</v>
      </c>
      <c r="N79" s="48">
        <v>197.34624168302472</v>
      </c>
      <c r="O79" s="48">
        <v>197.34624168302472</v>
      </c>
      <c r="P79" s="48">
        <v>197.38268441758129</v>
      </c>
      <c r="Q79" s="48">
        <v>198.78060106360277</v>
      </c>
      <c r="R79" s="48">
        <v>199.77312303757776</v>
      </c>
      <c r="S79" s="48">
        <v>199.77312303757776</v>
      </c>
      <c r="T79" s="48">
        <v>200.23176407943106</v>
      </c>
      <c r="U79" s="48">
        <v>200.53812964643996</v>
      </c>
      <c r="V79" s="48">
        <v>200.53812964643996</v>
      </c>
      <c r="W79" s="48">
        <v>241.76520037055244</v>
      </c>
      <c r="X79" s="48">
        <v>241.90628995463408</v>
      </c>
      <c r="Y79" s="48">
        <v>241.53763954041182</v>
      </c>
      <c r="Z79" s="48">
        <v>241.26981233201778</v>
      </c>
      <c r="AA79" s="48">
        <v>240.76030040581395</v>
      </c>
      <c r="AB79" s="48">
        <v>240.21572134847978</v>
      </c>
      <c r="AC79" s="48">
        <v>240.3796026057785</v>
      </c>
      <c r="AD79" s="48">
        <v>240.41387915335855</v>
      </c>
      <c r="AE79" s="48">
        <v>240.55675785849061</v>
      </c>
      <c r="AF79" s="48">
        <v>240.59387186202295</v>
      </c>
      <c r="AG79" s="48">
        <v>240.23785629356249</v>
      </c>
      <c r="AH79" s="48">
        <v>240.23785629356249</v>
      </c>
      <c r="AI79" s="48">
        <v>275.25977437096054</v>
      </c>
      <c r="AJ79" s="48">
        <v>274.93905818871218</v>
      </c>
      <c r="AK79" s="48">
        <v>275.19597294387654</v>
      </c>
      <c r="AL79" s="48">
        <v>275.26121949155964</v>
      </c>
      <c r="AM79" s="48">
        <v>275.35059885608399</v>
      </c>
      <c r="AN79" s="48">
        <v>275.23609271857913</v>
      </c>
      <c r="AO79" s="48">
        <v>275.1975475377202</v>
      </c>
      <c r="AP79" s="48">
        <v>275.30436595234124</v>
      </c>
      <c r="AQ79" s="48">
        <v>275.56341602009309</v>
      </c>
      <c r="AR79" s="48">
        <v>275.91107558453814</v>
      </c>
      <c r="AS79" s="48">
        <v>275.30892639839453</v>
      </c>
      <c r="AT79" s="48">
        <v>275.22220721107209</v>
      </c>
      <c r="AU79" s="48">
        <v>348.89209495627517</v>
      </c>
      <c r="AV79" s="48">
        <v>349.01002815096922</v>
      </c>
      <c r="AW79" s="48">
        <v>348.99146268364473</v>
      </c>
      <c r="AX79" s="48">
        <v>349.18251439929219</v>
      </c>
      <c r="AY79" s="48">
        <v>350.07383610151288</v>
      </c>
      <c r="AZ79" s="48">
        <v>350.42075766846381</v>
      </c>
      <c r="BA79" s="48">
        <v>350.51268466806226</v>
      </c>
      <c r="BB79" s="48">
        <v>350.55658904529872</v>
      </c>
      <c r="BC79" s="48">
        <v>350.49782014363666</v>
      </c>
      <c r="BD79" s="48">
        <v>350.75692399258241</v>
      </c>
      <c r="BE79" s="48">
        <v>350.63565835576253</v>
      </c>
      <c r="BF79" s="48">
        <v>350.55676034836074</v>
      </c>
      <c r="BG79" s="48">
        <v>464.4829523325825</v>
      </c>
      <c r="BH79" s="48">
        <v>464.76798070888503</v>
      </c>
      <c r="BI79" s="48">
        <v>463.8367752716461</v>
      </c>
      <c r="BJ79" s="48">
        <v>464.69453352507992</v>
      </c>
      <c r="BK79" s="48">
        <v>462.82004586440308</v>
      </c>
      <c r="BL79" s="48">
        <v>462.97860812924461</v>
      </c>
      <c r="BM79" s="48">
        <v>594.47362721882962</v>
      </c>
      <c r="BN79" s="48">
        <v>594.81160397197948</v>
      </c>
      <c r="BO79" s="48">
        <v>594.94168053611304</v>
      </c>
      <c r="BP79" s="48">
        <v>595.63282876072378</v>
      </c>
      <c r="BQ79" s="48">
        <v>596.28501963652809</v>
      </c>
      <c r="BR79" s="48">
        <v>598.60296030636766</v>
      </c>
      <c r="BS79" s="48">
        <v>919.99258436853756</v>
      </c>
      <c r="BT79" s="48">
        <v>920.05470372047785</v>
      </c>
      <c r="BU79" s="48">
        <v>922.10491125858027</v>
      </c>
      <c r="BV79" s="48">
        <v>922.11492509737172</v>
      </c>
      <c r="BW79" s="48">
        <v>922.04480018708261</v>
      </c>
      <c r="BX79" s="48">
        <v>922.26957056024753</v>
      </c>
      <c r="BY79" s="48">
        <v>1227.8642914997872</v>
      </c>
      <c r="BZ79" s="48">
        <v>1228.7296339604554</v>
      </c>
      <c r="CA79" s="48">
        <v>1227.4453843048275</v>
      </c>
      <c r="CB79" s="48">
        <v>1227.9285084986379</v>
      </c>
      <c r="CC79" s="48">
        <v>1229.5921168715388</v>
      </c>
      <c r="CD79" s="48">
        <v>1230.2199534859037</v>
      </c>
      <c r="CE79" s="48">
        <v>1824.6665790264285</v>
      </c>
      <c r="CF79" s="48">
        <v>1824.3428715476678</v>
      </c>
      <c r="CG79" s="30">
        <f t="shared" si="38"/>
        <v>-1.774063724746533E-4</v>
      </c>
      <c r="CH79" s="30">
        <f t="shared" si="63"/>
        <v>0.48294040133090044</v>
      </c>
      <c r="CI79" s="30">
        <f t="shared" si="48"/>
        <v>0.98286347993273449</v>
      </c>
      <c r="CJ79" s="74"/>
      <c r="CK79" s="74"/>
      <c r="CL79" s="74"/>
      <c r="CM79" s="74"/>
      <c r="CN79" s="32">
        <f t="shared" si="50"/>
        <v>0.54042825111764037</v>
      </c>
      <c r="CO79" s="32">
        <f t="shared" si="51"/>
        <v>1.7856894552537028E-4</v>
      </c>
      <c r="CP79" s="32">
        <f t="shared" si="52"/>
        <v>0.33089654422751469</v>
      </c>
      <c r="CQ79" s="32">
        <f t="shared" si="53"/>
        <v>2.2604420665508496E-3</v>
      </c>
      <c r="CR79" s="32">
        <f t="shared" si="54"/>
        <v>0.32314314751971973</v>
      </c>
      <c r="CS79" s="32">
        <f t="shared" si="55"/>
        <v>-1.8501489923883341E-3</v>
      </c>
      <c r="CT79" s="32">
        <f t="shared" si="56"/>
        <v>0.28503060420024795</v>
      </c>
      <c r="CU79" s="32">
        <f t="shared" si="57"/>
        <v>6.1540145698908422E-3</v>
      </c>
      <c r="CV79" s="30">
        <f t="shared" si="58"/>
        <v>1.0551518035531795</v>
      </c>
      <c r="CW79" s="30">
        <f t="shared" si="59"/>
        <v>0.70757785333112544</v>
      </c>
      <c r="CX79" s="30">
        <f t="shared" si="60"/>
        <v>0.27372265450772093</v>
      </c>
      <c r="CY79" s="30">
        <f t="shared" si="61"/>
        <v>0.14562380574508582</v>
      </c>
      <c r="CZ79" s="30">
        <f t="shared" si="62"/>
        <v>0.19796597643109259</v>
      </c>
    </row>
    <row r="80" spans="1:104" s="4" customFormat="1" x14ac:dyDescent="0.25">
      <c r="A80" s="5" t="s">
        <v>128</v>
      </c>
      <c r="B80" s="5" t="s">
        <v>84</v>
      </c>
      <c r="C80" s="5" t="s">
        <v>95</v>
      </c>
      <c r="D80" s="6" t="s">
        <v>15</v>
      </c>
      <c r="E80" s="47" t="s">
        <v>46</v>
      </c>
      <c r="F80" s="47" t="s">
        <v>46</v>
      </c>
      <c r="G80" s="47" t="s">
        <v>46</v>
      </c>
      <c r="H80" s="47" t="s">
        <v>46</v>
      </c>
      <c r="I80" s="47" t="s">
        <v>46</v>
      </c>
      <c r="J80" s="47">
        <v>101.7745404315898</v>
      </c>
      <c r="K80" s="47">
        <v>106.53026736119079</v>
      </c>
      <c r="L80" s="47">
        <v>99.668353634370106</v>
      </c>
      <c r="M80" s="47">
        <v>96.574531985019959</v>
      </c>
      <c r="N80" s="47">
        <v>91.313876029239083</v>
      </c>
      <c r="O80" s="47">
        <v>93.66155319764168</v>
      </c>
      <c r="P80" s="47">
        <v>89.109828468035616</v>
      </c>
      <c r="Q80" s="47">
        <v>68.280549263090094</v>
      </c>
      <c r="R80" s="47">
        <v>65.228623927449732</v>
      </c>
      <c r="S80" s="47">
        <v>66.5</v>
      </c>
      <c r="T80" s="47">
        <v>62.72</v>
      </c>
      <c r="U80" s="47">
        <v>56.942956005102339</v>
      </c>
      <c r="V80" s="47">
        <v>56.552159950731195</v>
      </c>
      <c r="W80" s="47">
        <v>55.234265164893081</v>
      </c>
      <c r="X80" s="47">
        <v>53.871625362489731</v>
      </c>
      <c r="Y80" s="47">
        <v>54.190777251036337</v>
      </c>
      <c r="Z80" s="47">
        <v>50.674214733846654</v>
      </c>
      <c r="AA80" s="47">
        <v>50.160796478358641</v>
      </c>
      <c r="AB80" s="47">
        <v>49.491965129317471</v>
      </c>
      <c r="AC80" s="47">
        <v>48.756528168753547</v>
      </c>
      <c r="AD80" s="47">
        <v>48.157077665048597</v>
      </c>
      <c r="AE80" s="47">
        <v>46.528015416554176</v>
      </c>
      <c r="AF80" s="47">
        <v>45.82480529578126</v>
      </c>
      <c r="AG80" s="47">
        <v>45.572711682855086</v>
      </c>
      <c r="AH80" s="47">
        <v>44.428692049841487</v>
      </c>
      <c r="AI80" s="47">
        <v>42.397673562494639</v>
      </c>
      <c r="AJ80" s="47">
        <v>41.770923384752891</v>
      </c>
      <c r="AK80" s="47">
        <v>41.619361490983579</v>
      </c>
      <c r="AL80" s="47">
        <v>38.592657366481333</v>
      </c>
      <c r="AM80" s="47">
        <v>35.847327823107783</v>
      </c>
      <c r="AN80" s="47">
        <v>33.18061015470613</v>
      </c>
      <c r="AO80" s="47">
        <v>33.985539349153882</v>
      </c>
      <c r="AP80" s="47">
        <v>42.437150137755637</v>
      </c>
      <c r="AQ80" s="47">
        <v>46.673403540823877</v>
      </c>
      <c r="AR80" s="47">
        <v>52.560750425119117</v>
      </c>
      <c r="AS80" s="47">
        <v>51.456207367366503</v>
      </c>
      <c r="AT80" s="47">
        <v>48.375697834438363</v>
      </c>
      <c r="AU80" s="47">
        <v>52.305428914281812</v>
      </c>
      <c r="AV80" s="47">
        <v>56.312866540901865</v>
      </c>
      <c r="AW80" s="47">
        <v>64.542058099650234</v>
      </c>
      <c r="AX80" s="47">
        <v>76.900174270937654</v>
      </c>
      <c r="AY80" s="47">
        <v>83.064480483932499</v>
      </c>
      <c r="AZ80" s="47">
        <v>86.475925391761223</v>
      </c>
      <c r="BA80" s="47">
        <v>81.115078992373498</v>
      </c>
      <c r="BB80" s="47">
        <v>78.835194790011599</v>
      </c>
      <c r="BC80" s="47">
        <v>80.137402750391772</v>
      </c>
      <c r="BD80" s="47">
        <v>82.448719852896943</v>
      </c>
      <c r="BE80" s="47">
        <v>84.680007838909788</v>
      </c>
      <c r="BF80" s="47">
        <v>83.389524115656101</v>
      </c>
      <c r="BG80" s="47">
        <v>81.365823618889237</v>
      </c>
      <c r="BH80" s="47">
        <v>82.720692766614931</v>
      </c>
      <c r="BI80" s="47">
        <v>84.180465752488999</v>
      </c>
      <c r="BJ80" s="47">
        <v>83.891286389127629</v>
      </c>
      <c r="BK80" s="47">
        <v>82.714587252225343</v>
      </c>
      <c r="BL80" s="47">
        <v>82.973794090401455</v>
      </c>
      <c r="BM80" s="47">
        <v>87.344787346583303</v>
      </c>
      <c r="BN80" s="47">
        <v>92.270272318692207</v>
      </c>
      <c r="BO80" s="47">
        <v>91.472115073944323</v>
      </c>
      <c r="BP80" s="47">
        <v>88.560894803636558</v>
      </c>
      <c r="BQ80" s="47">
        <v>87.759407278312551</v>
      </c>
      <c r="BR80" s="47">
        <v>85.967716328350022</v>
      </c>
      <c r="BS80" s="47">
        <v>82.15315745176467</v>
      </c>
      <c r="BT80" s="47">
        <v>72.788130948281747</v>
      </c>
      <c r="BU80" s="47">
        <v>79.645733701313688</v>
      </c>
      <c r="BV80" s="47">
        <v>79.151742082519803</v>
      </c>
      <c r="BW80" s="47">
        <v>76.898529749380742</v>
      </c>
      <c r="BX80" s="47">
        <v>71.730766865357737</v>
      </c>
      <c r="BY80" s="47">
        <v>68.296877560183788</v>
      </c>
      <c r="BZ80" s="47">
        <v>69.859212875458681</v>
      </c>
      <c r="CA80" s="47">
        <v>71.312327880529978</v>
      </c>
      <c r="CB80" s="47">
        <v>71.013638163682543</v>
      </c>
      <c r="CC80" s="47">
        <v>66.445354778344651</v>
      </c>
      <c r="CD80" s="47">
        <v>65.107385035914817</v>
      </c>
      <c r="CE80" s="47">
        <v>64.241952599422518</v>
      </c>
      <c r="CF80" s="47">
        <v>65.197987130839024</v>
      </c>
      <c r="CG80" s="14">
        <f t="shared" si="38"/>
        <v>1.4881778849061611E-2</v>
      </c>
      <c r="CH80" s="14">
        <f t="shared" si="63"/>
        <v>1.3915793864893722E-3</v>
      </c>
      <c r="CI80" s="14">
        <f t="shared" si="48"/>
        <v>-0.10427721825740732</v>
      </c>
      <c r="CJ80" s="81"/>
      <c r="CK80" s="81"/>
      <c r="CL80" s="81"/>
      <c r="CM80" s="81"/>
      <c r="CN80" s="31">
        <f t="shared" si="50"/>
        <v>-7.353903182550281E-2</v>
      </c>
      <c r="CO80" s="31">
        <f t="shared" si="51"/>
        <v>-9.9377160183350743E-2</v>
      </c>
      <c r="CP80" s="31">
        <f t="shared" si="52"/>
        <v>-5.8334659325919302E-3</v>
      </c>
      <c r="CQ80" s="31">
        <f t="shared" si="53"/>
        <v>-8.7010802045480062E-2</v>
      </c>
      <c r="CR80" s="31">
        <f t="shared" si="54"/>
        <v>9.4849040718341104E-3</v>
      </c>
      <c r="CS80" s="31">
        <f t="shared" si="55"/>
        <v>-1.4334342906054398E-2</v>
      </c>
      <c r="CT80" s="31">
        <f t="shared" si="56"/>
        <v>0.10242174745298249</v>
      </c>
      <c r="CU80" s="31">
        <f t="shared" si="57"/>
        <v>-6.0175702083029914E-2</v>
      </c>
      <c r="CV80" s="14">
        <f t="shared" si="58"/>
        <v>-0.24265308168429256</v>
      </c>
      <c r="CW80" s="14">
        <f t="shared" si="59"/>
        <v>3.0917459237663092E-2</v>
      </c>
      <c r="CX80" s="14">
        <f t="shared" si="60"/>
        <v>0.72378958544535177</v>
      </c>
      <c r="CY80" s="14">
        <f t="shared" si="61"/>
        <v>8.8839117302147885E-2</v>
      </c>
      <c r="CZ80" s="14">
        <f t="shared" si="62"/>
        <v>-0.21437674372564719</v>
      </c>
    </row>
    <row r="81" spans="1:104" s="4" customFormat="1" x14ac:dyDescent="0.25">
      <c r="A81" s="7" t="s">
        <v>128</v>
      </c>
      <c r="B81" s="7" t="s">
        <v>96</v>
      </c>
      <c r="C81" s="7" t="s">
        <v>97</v>
      </c>
      <c r="D81" s="8" t="s">
        <v>15</v>
      </c>
      <c r="E81" s="48" t="s">
        <v>46</v>
      </c>
      <c r="F81" s="48" t="s">
        <v>46</v>
      </c>
      <c r="G81" s="48" t="s">
        <v>46</v>
      </c>
      <c r="H81" s="48" t="s">
        <v>46</v>
      </c>
      <c r="I81" s="48" t="s">
        <v>46</v>
      </c>
      <c r="J81" s="48">
        <v>109.96043467927325</v>
      </c>
      <c r="K81" s="48">
        <v>108.7399214285857</v>
      </c>
      <c r="L81" s="48">
        <v>107.5681408293738</v>
      </c>
      <c r="M81" s="48">
        <v>96.021698013345542</v>
      </c>
      <c r="N81" s="48">
        <v>90.780141843971649</v>
      </c>
      <c r="O81" s="48">
        <v>93.137683721097446</v>
      </c>
      <c r="P81" s="48">
        <v>87.222658286248404</v>
      </c>
      <c r="Q81" s="48">
        <v>91.739016678949696</v>
      </c>
      <c r="R81" s="48">
        <v>92.334593591656343</v>
      </c>
      <c r="S81" s="48">
        <v>83.59</v>
      </c>
      <c r="T81" s="48">
        <v>75.930000000000007</v>
      </c>
      <c r="U81" s="48">
        <v>73.048047598219256</v>
      </c>
      <c r="V81" s="48">
        <v>68.758375924472375</v>
      </c>
      <c r="W81" s="48">
        <v>66.871583471642197</v>
      </c>
      <c r="X81" s="48">
        <v>67.693048207377402</v>
      </c>
      <c r="Y81" s="48">
        <v>72.201617364801848</v>
      </c>
      <c r="Z81" s="48">
        <v>73.375594927809757</v>
      </c>
      <c r="AA81" s="48">
        <v>65.391029597096804</v>
      </c>
      <c r="AB81" s="48">
        <v>61.460861089973662</v>
      </c>
      <c r="AC81" s="48">
        <v>65.849595858523529</v>
      </c>
      <c r="AD81" s="48">
        <v>64.551190255067496</v>
      </c>
      <c r="AE81" s="48">
        <v>64.212658106496818</v>
      </c>
      <c r="AF81" s="48">
        <v>63.914070754217676</v>
      </c>
      <c r="AG81" s="48">
        <v>63.031889928119341</v>
      </c>
      <c r="AH81" s="48">
        <v>63.555366483519769</v>
      </c>
      <c r="AI81" s="48">
        <v>63.112178968665312</v>
      </c>
      <c r="AJ81" s="48">
        <v>60.705704716082373</v>
      </c>
      <c r="AK81" s="48">
        <v>55.271814352564753</v>
      </c>
      <c r="AL81" s="48">
        <v>55.214893017849334</v>
      </c>
      <c r="AM81" s="48">
        <v>58.325194581088937</v>
      </c>
      <c r="AN81" s="48">
        <v>58.140050450277727</v>
      </c>
      <c r="AO81" s="48">
        <v>62.825974503236523</v>
      </c>
      <c r="AP81" s="48">
        <v>73.245374891899388</v>
      </c>
      <c r="AQ81" s="48">
        <v>89.095270336395103</v>
      </c>
      <c r="AR81" s="48">
        <v>102.11228082789586</v>
      </c>
      <c r="AS81" s="48">
        <v>91.840476461530159</v>
      </c>
      <c r="AT81" s="48">
        <v>91.125864055874786</v>
      </c>
      <c r="AU81" s="48">
        <v>91.533900149992718</v>
      </c>
      <c r="AV81" s="48">
        <v>116.05041832187916</v>
      </c>
      <c r="AW81" s="48">
        <v>105.51444570270554</v>
      </c>
      <c r="AX81" s="48">
        <v>100.8238614235127</v>
      </c>
      <c r="AY81" s="48">
        <v>89.906149701113065</v>
      </c>
      <c r="AZ81" s="48">
        <v>89.16117925027612</v>
      </c>
      <c r="BA81" s="48">
        <v>102.05535949318043</v>
      </c>
      <c r="BB81" s="48">
        <v>101.84165483302077</v>
      </c>
      <c r="BC81" s="48">
        <v>109.50186841784652</v>
      </c>
      <c r="BD81" s="48">
        <v>112.56024174590718</v>
      </c>
      <c r="BE81" s="48">
        <v>102.42644665072869</v>
      </c>
      <c r="BF81" s="48">
        <v>98.505065998789661</v>
      </c>
      <c r="BG81" s="48">
        <v>100.14400099063094</v>
      </c>
      <c r="BH81" s="48">
        <v>102.65812646921955</v>
      </c>
      <c r="BI81" s="48">
        <v>99.542432358480582</v>
      </c>
      <c r="BJ81" s="48">
        <v>92.452231016734871</v>
      </c>
      <c r="BK81" s="48">
        <v>88.357889396853551</v>
      </c>
      <c r="BL81" s="48">
        <v>89.975653646660319</v>
      </c>
      <c r="BM81" s="48">
        <v>78.29180073138923</v>
      </c>
      <c r="BN81" s="48">
        <v>77.294578891971298</v>
      </c>
      <c r="BO81" s="48">
        <v>82.518958798939863</v>
      </c>
      <c r="BP81" s="48">
        <v>81.518741099800081</v>
      </c>
      <c r="BQ81" s="48">
        <v>71.566894551729504</v>
      </c>
      <c r="BR81" s="48">
        <v>73.185257973480645</v>
      </c>
      <c r="BS81" s="48">
        <v>77.772518379599404</v>
      </c>
      <c r="BT81" s="48">
        <v>81.407494842128187</v>
      </c>
      <c r="BU81" s="48">
        <v>75.116189426212969</v>
      </c>
      <c r="BV81" s="48">
        <v>76.993594851914665</v>
      </c>
      <c r="BW81" s="48">
        <v>73.498425176406215</v>
      </c>
      <c r="BX81" s="48">
        <v>73.877900741175694</v>
      </c>
      <c r="BY81" s="48">
        <v>76.214671324229926</v>
      </c>
      <c r="BZ81" s="48">
        <v>79.717872006150657</v>
      </c>
      <c r="CA81" s="48">
        <v>78.822015343216734</v>
      </c>
      <c r="CB81" s="48">
        <v>74.677006902776171</v>
      </c>
      <c r="CC81" s="48">
        <v>73.868061707141791</v>
      </c>
      <c r="CD81" s="48">
        <v>73.005632531630766</v>
      </c>
      <c r="CE81" s="48">
        <v>74.810716852467777</v>
      </c>
      <c r="CF81" s="48">
        <v>75.81354147515502</v>
      </c>
      <c r="CG81" s="30">
        <f t="shared" si="38"/>
        <v>1.3404825737265424E-2</v>
      </c>
      <c r="CH81" s="30">
        <f t="shared" si="63"/>
        <v>3.8461538461538325E-2</v>
      </c>
      <c r="CI81" s="30">
        <f t="shared" si="48"/>
        <v>-6.8715458912246397E-2</v>
      </c>
      <c r="CJ81" s="74"/>
      <c r="CK81" s="74"/>
      <c r="CL81" s="74"/>
      <c r="CM81" s="74"/>
      <c r="CN81" s="32">
        <f t="shared" si="50"/>
        <v>2.6384158588769635E-2</v>
      </c>
      <c r="CO81" s="32">
        <f t="shared" si="51"/>
        <v>-1.6484977399627732E-2</v>
      </c>
      <c r="CP81" s="32">
        <f t="shared" si="52"/>
        <v>6.6922781406069998E-2</v>
      </c>
      <c r="CQ81" s="32">
        <f t="shared" si="53"/>
        <v>-7.3791348600508955E-2</v>
      </c>
      <c r="CR81" s="32">
        <f t="shared" si="54"/>
        <v>1.0531096539782681E-2</v>
      </c>
      <c r="CS81" s="32">
        <f t="shared" si="55"/>
        <v>-9.6107544141251999E-2</v>
      </c>
      <c r="CT81" s="32">
        <f t="shared" si="56"/>
        <v>-8.2874583795782497E-2</v>
      </c>
      <c r="CU81" s="32">
        <f t="shared" si="57"/>
        <v>-0.1131097745452786</v>
      </c>
      <c r="CV81" s="30">
        <f t="shared" si="58"/>
        <v>-2.4543937785252989E-3</v>
      </c>
      <c r="CW81" s="30">
        <f t="shared" si="59"/>
        <v>-0.25704066860500474</v>
      </c>
      <c r="CX81" s="30">
        <f t="shared" si="60"/>
        <v>8.0978128650612824E-2</v>
      </c>
      <c r="CY81" s="30">
        <f t="shared" si="61"/>
        <v>0.43380282575357643</v>
      </c>
      <c r="CZ81" s="30">
        <f t="shared" si="62"/>
        <v>-7.5670918211736882E-2</v>
      </c>
    </row>
    <row r="82" spans="1:104" s="4" customFormat="1" x14ac:dyDescent="0.25">
      <c r="A82" s="5" t="s">
        <v>128</v>
      </c>
      <c r="B82" s="5" t="s">
        <v>96</v>
      </c>
      <c r="C82" s="5" t="s">
        <v>98</v>
      </c>
      <c r="D82" s="6" t="s">
        <v>16</v>
      </c>
      <c r="E82" s="47" t="s">
        <v>46</v>
      </c>
      <c r="F82" s="47">
        <v>100</v>
      </c>
      <c r="G82" s="47">
        <v>95.850815850815849</v>
      </c>
      <c r="H82" s="47">
        <v>85.850815850815849</v>
      </c>
      <c r="I82" s="47">
        <v>124.52214452214452</v>
      </c>
      <c r="J82" s="47">
        <v>159.37062937062939</v>
      </c>
      <c r="K82" s="47">
        <v>161.81818181818181</v>
      </c>
      <c r="L82" s="47">
        <v>164.10256410256409</v>
      </c>
      <c r="M82" s="47">
        <v>166.82983682983684</v>
      </c>
      <c r="N82" s="47">
        <v>168.11188811188811</v>
      </c>
      <c r="O82" s="47">
        <v>164.96503496503496</v>
      </c>
      <c r="P82" s="47">
        <v>159.37062937062939</v>
      </c>
      <c r="Q82" s="47">
        <v>155.78088578088577</v>
      </c>
      <c r="R82" s="47">
        <v>150.53613053613054</v>
      </c>
      <c r="S82" s="47">
        <v>142.33100233100234</v>
      </c>
      <c r="T82" s="47">
        <v>134.45221445221443</v>
      </c>
      <c r="U82" s="47">
        <v>121.35198135198135</v>
      </c>
      <c r="V82" s="47">
        <v>118.9044289044289</v>
      </c>
      <c r="W82" s="47">
        <v>115.7808857808858</v>
      </c>
      <c r="X82" s="47">
        <v>111.3053613053613</v>
      </c>
      <c r="Y82" s="47">
        <v>107.92540792540792</v>
      </c>
      <c r="Z82" s="47">
        <v>105.64102564102565</v>
      </c>
      <c r="AA82" s="47">
        <v>104.8018648018648</v>
      </c>
      <c r="AB82" s="47">
        <v>108.25174825174825</v>
      </c>
      <c r="AC82" s="47">
        <v>111.93473193473193</v>
      </c>
      <c r="AD82" s="47">
        <v>115.40792540792542</v>
      </c>
      <c r="AE82" s="47">
        <v>118.01864801864801</v>
      </c>
      <c r="AF82" s="47">
        <v>117.5990675990676</v>
      </c>
      <c r="AG82" s="47">
        <v>116.92307692307693</v>
      </c>
      <c r="AH82" s="47">
        <v>114.1958041958042</v>
      </c>
      <c r="AI82" s="47">
        <v>112.37762237762239</v>
      </c>
      <c r="AJ82" s="47">
        <v>111.32867132867132</v>
      </c>
      <c r="AK82" s="47">
        <v>113.51981351981352</v>
      </c>
      <c r="AL82" s="47">
        <v>112.65734265734267</v>
      </c>
      <c r="AM82" s="47">
        <v>106.38694638694639</v>
      </c>
      <c r="AN82" s="47">
        <v>104.10256410256412</v>
      </c>
      <c r="AO82" s="47">
        <v>109.18414918414918</v>
      </c>
      <c r="AP82" s="47">
        <v>118.92773892773893</v>
      </c>
      <c r="AQ82" s="47">
        <v>126.55011655011654</v>
      </c>
      <c r="AR82" s="47">
        <v>140.86247086247084</v>
      </c>
      <c r="AS82" s="47">
        <v>153.82284382284382</v>
      </c>
      <c r="AT82" s="47">
        <v>165.24475524475523</v>
      </c>
      <c r="AU82" s="47">
        <v>167.2960372960373</v>
      </c>
      <c r="AV82" s="47">
        <v>167.2960372960373</v>
      </c>
      <c r="AW82" s="47">
        <v>173.24009324009324</v>
      </c>
      <c r="AX82" s="47">
        <v>178.95104895104893</v>
      </c>
      <c r="AY82" s="47">
        <v>177.90209790209789</v>
      </c>
      <c r="AZ82" s="47">
        <v>173.24009324009324</v>
      </c>
      <c r="BA82" s="47">
        <v>171.42191142191143</v>
      </c>
      <c r="BB82" s="47">
        <v>167.17948717948718</v>
      </c>
      <c r="BC82" s="47">
        <v>162.86713286713285</v>
      </c>
      <c r="BD82" s="47">
        <v>164.68531468531469</v>
      </c>
      <c r="BE82" s="47">
        <v>163.1235431235431</v>
      </c>
      <c r="BF82" s="47">
        <v>167.27272727272725</v>
      </c>
      <c r="BG82" s="47">
        <v>167.27272727272725</v>
      </c>
      <c r="BH82" s="47">
        <v>169.04428904428906</v>
      </c>
      <c r="BI82" s="47">
        <v>171.84149184149186</v>
      </c>
      <c r="BJ82" s="47">
        <v>181.16550116550115</v>
      </c>
      <c r="BK82" s="47">
        <v>178.78787878787878</v>
      </c>
      <c r="BL82" s="47">
        <v>172.69912749788912</v>
      </c>
      <c r="BM82" s="47">
        <v>161.42187447227695</v>
      </c>
      <c r="BN82" s="47">
        <v>154.6525700589234</v>
      </c>
      <c r="BO82" s="47">
        <v>150.48684426609046</v>
      </c>
      <c r="BP82" s="47">
        <v>166.00095192238842</v>
      </c>
      <c r="BQ82" s="47">
        <v>164.96019360312579</v>
      </c>
      <c r="BR82" s="47">
        <v>164.96019360312579</v>
      </c>
      <c r="BS82" s="47">
        <v>164.96019360312579</v>
      </c>
      <c r="BT82" s="47">
        <v>163.96345527319752</v>
      </c>
      <c r="BU82" s="47">
        <v>163.46508610823338</v>
      </c>
      <c r="BV82" s="47">
        <v>163.46508610823338</v>
      </c>
      <c r="BW82" s="47">
        <v>163.34508610823337</v>
      </c>
      <c r="BX82" s="47">
        <v>157.46466300833697</v>
      </c>
      <c r="BY82" s="47">
        <v>153.79048753814246</v>
      </c>
      <c r="BZ82" s="47">
        <v>153.79048753814246</v>
      </c>
      <c r="CA82" s="47">
        <v>149.17677291199817</v>
      </c>
      <c r="CB82" s="47">
        <v>157.67984896798205</v>
      </c>
      <c r="CC82" s="47">
        <v>157.67984896798205</v>
      </c>
      <c r="CD82" s="47">
        <v>154.36857213965442</v>
      </c>
      <c r="CE82" s="47">
        <v>151.01877412422391</v>
      </c>
      <c r="CF82" s="47">
        <v>143.61885419213692</v>
      </c>
      <c r="CG82" s="14">
        <f t="shared" si="38"/>
        <v>-4.9000000000000155E-2</v>
      </c>
      <c r="CH82" s="14">
        <f t="shared" si="63"/>
        <v>-6.9636700000000107E-2</v>
      </c>
      <c r="CI82" s="14">
        <f t="shared" si="48"/>
        <v>-0.1240800948428552</v>
      </c>
      <c r="CJ82" s="79"/>
      <c r="CK82" s="81"/>
      <c r="CL82" s="79"/>
      <c r="CM82" s="79"/>
      <c r="CN82" s="31">
        <f t="shared" si="50"/>
        <v>-9.0634441087614759E-3</v>
      </c>
      <c r="CO82" s="31">
        <f t="shared" si="51"/>
        <v>-3.6707674052937622E-2</v>
      </c>
      <c r="CP82" s="31">
        <f t="shared" si="52"/>
        <v>-5.263333333333331E-2</v>
      </c>
      <c r="CQ82" s="31">
        <f t="shared" si="53"/>
        <v>3.4802999999999917E-2</v>
      </c>
      <c r="CR82" s="31">
        <f t="shared" si="54"/>
        <v>2.7313266443701467E-2</v>
      </c>
      <c r="CS82" s="31">
        <f t="shared" si="55"/>
        <v>4.9908531822357993E-3</v>
      </c>
      <c r="CT82" s="31">
        <f t="shared" si="56"/>
        <v>-0.1286183870967742</v>
      </c>
      <c r="CU82" s="31">
        <f t="shared" si="57"/>
        <v>9.6176841288821091E-2</v>
      </c>
      <c r="CV82" s="14">
        <f t="shared" si="58"/>
        <v>-6.4207135261695525E-2</v>
      </c>
      <c r="CW82" s="14">
        <f t="shared" si="59"/>
        <v>-1.3824929546530473E-2</v>
      </c>
      <c r="CX82" s="14">
        <f t="shared" si="60"/>
        <v>1.2272534913245758E-2</v>
      </c>
      <c r="CY82" s="14">
        <f t="shared" si="61"/>
        <v>0.44703000612369848</v>
      </c>
      <c r="CZ82" s="14">
        <f t="shared" si="62"/>
        <v>-3.9600078415996776E-2</v>
      </c>
    </row>
    <row r="83" spans="1:104" s="4" customFormat="1" x14ac:dyDescent="0.25">
      <c r="A83" s="7" t="s">
        <v>128</v>
      </c>
      <c r="B83" s="7" t="s">
        <v>96</v>
      </c>
      <c r="C83" s="7" t="s">
        <v>100</v>
      </c>
      <c r="D83" s="8" t="s">
        <v>16</v>
      </c>
      <c r="E83" s="48"/>
      <c r="F83" s="48">
        <v>100</v>
      </c>
      <c r="G83" s="48">
        <v>97.245370370370367</v>
      </c>
      <c r="H83" s="48">
        <v>89.907407407407405</v>
      </c>
      <c r="I83" s="48">
        <v>97.129629629629633</v>
      </c>
      <c r="J83" s="48">
        <v>137.8587962962963</v>
      </c>
      <c r="K83" s="48">
        <v>137.66203703703704</v>
      </c>
      <c r="L83" s="48">
        <v>137.55787037037038</v>
      </c>
      <c r="M83" s="48">
        <v>135.3587962962963</v>
      </c>
      <c r="N83" s="48">
        <v>136.0185185185185</v>
      </c>
      <c r="O83" s="48">
        <v>132.85879629629628</v>
      </c>
      <c r="P83" s="48">
        <v>134.93055555555554</v>
      </c>
      <c r="Q83" s="48">
        <v>136.06481481481481</v>
      </c>
      <c r="R83" s="48">
        <v>133.8912037037037</v>
      </c>
      <c r="S83" s="48">
        <v>132.53472222222223</v>
      </c>
      <c r="T83" s="48">
        <v>127.5462962962963</v>
      </c>
      <c r="U83" s="48">
        <v>120.16203703703702</v>
      </c>
      <c r="V83" s="48">
        <v>117.39583333333334</v>
      </c>
      <c r="W83" s="48">
        <v>115.15046296296296</v>
      </c>
      <c r="X83" s="48">
        <v>116.74016203703701</v>
      </c>
      <c r="Y83" s="48">
        <v>113.24074074074073</v>
      </c>
      <c r="Z83" s="48">
        <v>114.68750000000001</v>
      </c>
      <c r="AA83" s="48">
        <v>115.33564814814814</v>
      </c>
      <c r="AB83" s="48">
        <v>115.79861111111111</v>
      </c>
      <c r="AC83" s="48">
        <v>116.34259259259258</v>
      </c>
      <c r="AD83" s="48">
        <v>116.34259259259258</v>
      </c>
      <c r="AE83" s="48">
        <v>116.97337962962963</v>
      </c>
      <c r="AF83" s="48">
        <v>115.83912037037037</v>
      </c>
      <c r="AG83" s="48">
        <v>116.13512731481481</v>
      </c>
      <c r="AH83" s="48">
        <v>111.9849537037037</v>
      </c>
      <c r="AI83" s="48">
        <v>110.02314814814815</v>
      </c>
      <c r="AJ83" s="48">
        <v>107.87037037037037</v>
      </c>
      <c r="AK83" s="48">
        <v>108.64583333333333</v>
      </c>
      <c r="AL83" s="48">
        <v>107.34953703703705</v>
      </c>
      <c r="AM83" s="48">
        <v>102.61574074074073</v>
      </c>
      <c r="AN83" s="48">
        <v>101.73611111111111</v>
      </c>
      <c r="AO83" s="48">
        <v>102.95138888888889</v>
      </c>
      <c r="AP83" s="48">
        <v>110.50925925925925</v>
      </c>
      <c r="AQ83" s="48">
        <v>113.18287037037038</v>
      </c>
      <c r="AR83" s="48">
        <v>116.77083333333333</v>
      </c>
      <c r="AS83" s="48">
        <v>119.71064814814815</v>
      </c>
      <c r="AT83" s="48">
        <v>123.46064814814814</v>
      </c>
      <c r="AU83" s="48">
        <v>134.31712962962962</v>
      </c>
      <c r="AV83" s="48">
        <v>139.6875</v>
      </c>
      <c r="AW83" s="48">
        <v>145.35879629629628</v>
      </c>
      <c r="AX83" s="48">
        <v>152.70833333333334</v>
      </c>
      <c r="AY83" s="48">
        <v>160.17361111111111</v>
      </c>
      <c r="AZ83" s="48">
        <v>163.76157407407408</v>
      </c>
      <c r="BA83" s="48">
        <v>163.76157407407408</v>
      </c>
      <c r="BB83" s="48">
        <v>167.11805555555554</v>
      </c>
      <c r="BC83" s="48">
        <v>169.3287037037037</v>
      </c>
      <c r="BD83" s="48">
        <v>168.93518518518519</v>
      </c>
      <c r="BE83" s="48">
        <v>168.41435185185185</v>
      </c>
      <c r="BF83" s="48">
        <v>168.41435185185185</v>
      </c>
      <c r="BG83" s="48">
        <v>168.41435185185185</v>
      </c>
      <c r="BH83" s="48">
        <v>169.45601851851853</v>
      </c>
      <c r="BI83" s="48">
        <v>172.2337962962963</v>
      </c>
      <c r="BJ83" s="48">
        <v>182.01388888888889</v>
      </c>
      <c r="BK83" s="48">
        <v>182.01388888888889</v>
      </c>
      <c r="BL83" s="48">
        <v>198.51222384665365</v>
      </c>
      <c r="BM83" s="48">
        <v>191.02831300763481</v>
      </c>
      <c r="BN83" s="48">
        <v>180.79465338222582</v>
      </c>
      <c r="BO83" s="48">
        <v>174.5407502778092</v>
      </c>
      <c r="BP83" s="48">
        <v>179.31542125805319</v>
      </c>
      <c r="BQ83" s="48">
        <v>177.21406866518535</v>
      </c>
      <c r="BR83" s="48">
        <v>177.21406866518535</v>
      </c>
      <c r="BS83" s="48">
        <v>177.21406866518535</v>
      </c>
      <c r="BT83" s="48">
        <v>175.77330387928953</v>
      </c>
      <c r="BU83" s="48">
        <v>173.52938936168155</v>
      </c>
      <c r="BV83" s="48">
        <v>171.2854748440736</v>
      </c>
      <c r="BW83" s="48">
        <v>171.1654748440736</v>
      </c>
      <c r="BX83" s="48">
        <v>174.93111529064322</v>
      </c>
      <c r="BY83" s="48">
        <v>163.49331159856271</v>
      </c>
      <c r="BZ83" s="48">
        <v>168.23461763492102</v>
      </c>
      <c r="CA83" s="48">
        <v>156.45819440047657</v>
      </c>
      <c r="CB83" s="48">
        <v>157.24048537247893</v>
      </c>
      <c r="CC83" s="48">
        <v>161.01425702141842</v>
      </c>
      <c r="CD83" s="48">
        <v>165.84468473206098</v>
      </c>
      <c r="CE83" s="48">
        <v>165.84468473206098</v>
      </c>
      <c r="CF83" s="48">
        <v>165.84468473206098</v>
      </c>
      <c r="CG83" s="30">
        <f t="shared" si="38"/>
        <v>0</v>
      </c>
      <c r="CH83" s="30">
        <f t="shared" si="63"/>
        <v>0</v>
      </c>
      <c r="CI83" s="30">
        <f t="shared" si="48"/>
        <v>-5.6485364546864925E-2</v>
      </c>
      <c r="CJ83" s="80"/>
      <c r="CK83" s="80"/>
      <c r="CL83" s="80"/>
      <c r="CM83" s="80"/>
      <c r="CN83" s="32">
        <f t="shared" si="50"/>
        <v>-2.0792250475696439E-2</v>
      </c>
      <c r="CO83" s="32">
        <f t="shared" si="51"/>
        <v>8.0777436843282313E-3</v>
      </c>
      <c r="CP83" s="32">
        <f t="shared" si="52"/>
        <v>-0.10560111538461525</v>
      </c>
      <c r="CQ83" s="32">
        <f t="shared" si="53"/>
        <v>5.9993599999999869E-2</v>
      </c>
      <c r="CR83" s="32">
        <f t="shared" si="54"/>
        <v>2.267885368703193E-2</v>
      </c>
      <c r="CS83" s="32">
        <f t="shared" si="55"/>
        <v>0.15257416439425264</v>
      </c>
      <c r="CT83" s="32">
        <f t="shared" si="56"/>
        <v>-0.12075565476190475</v>
      </c>
      <c r="CU83" s="32">
        <f t="shared" si="57"/>
        <v>1.5316299392096999E-2</v>
      </c>
      <c r="CV83" s="30">
        <f t="shared" si="58"/>
        <v>-6.4156215241605974E-2</v>
      </c>
      <c r="CW83" s="30">
        <f t="shared" si="59"/>
        <v>5.2250397407189508E-2</v>
      </c>
      <c r="CX83" s="30">
        <f t="shared" si="60"/>
        <v>0.36411362144932968</v>
      </c>
      <c r="CY83" s="30">
        <f t="shared" si="61"/>
        <v>0.10247532427264749</v>
      </c>
      <c r="CZ83" s="30">
        <f t="shared" si="62"/>
        <v>-4.6090900128167411E-2</v>
      </c>
    </row>
    <row r="84" spans="1:104" s="4" customFormat="1" x14ac:dyDescent="0.25">
      <c r="A84" s="5" t="s">
        <v>128</v>
      </c>
      <c r="B84" s="5" t="s">
        <v>96</v>
      </c>
      <c r="C84" s="5" t="s">
        <v>99</v>
      </c>
      <c r="D84" s="6" t="s">
        <v>16</v>
      </c>
      <c r="E84" s="47" t="s">
        <v>46</v>
      </c>
      <c r="F84" s="47">
        <v>100</v>
      </c>
      <c r="G84" s="47">
        <v>110.47328649078617</v>
      </c>
      <c r="H84" s="47">
        <v>100.1458305713907</v>
      </c>
      <c r="I84" s="47">
        <v>99.270847143046538</v>
      </c>
      <c r="J84" s="47">
        <v>114.01299217817844</v>
      </c>
      <c r="K84" s="47">
        <v>114.60957178841309</v>
      </c>
      <c r="L84" s="47">
        <v>116.26673737239825</v>
      </c>
      <c r="M84" s="47">
        <v>116.62468513853905</v>
      </c>
      <c r="N84" s="47">
        <v>116.5053692164921</v>
      </c>
      <c r="O84" s="47">
        <v>116.5053692164921</v>
      </c>
      <c r="P84" s="47">
        <v>117.38035264483626</v>
      </c>
      <c r="Q84" s="47">
        <v>117.55269786557072</v>
      </c>
      <c r="R84" s="47">
        <v>117.4333819435238</v>
      </c>
      <c r="S84" s="47">
        <v>117.11520615139865</v>
      </c>
      <c r="T84" s="47">
        <v>116.51862654116398</v>
      </c>
      <c r="U84" s="47">
        <v>115.51106986610102</v>
      </c>
      <c r="V84" s="47">
        <v>114.79517433381943</v>
      </c>
      <c r="W84" s="47">
        <v>114.3179106456317</v>
      </c>
      <c r="X84" s="47">
        <v>114.6877900039772</v>
      </c>
      <c r="Y84" s="47">
        <v>112.9789208537717</v>
      </c>
      <c r="Z84" s="47">
        <v>111.91833488002121</v>
      </c>
      <c r="AA84" s="47">
        <v>111.91833488002121</v>
      </c>
      <c r="AB84" s="47">
        <v>112.6342304123028</v>
      </c>
      <c r="AC84" s="47">
        <v>112.6342304123028</v>
      </c>
      <c r="AD84" s="47">
        <v>112.19673869813072</v>
      </c>
      <c r="AE84" s="47">
        <v>110.63237438684874</v>
      </c>
      <c r="AF84" s="47">
        <v>109.79716293252022</v>
      </c>
      <c r="AG84" s="47">
        <v>108.49794511467586</v>
      </c>
      <c r="AH84" s="47">
        <v>106.80100755667506</v>
      </c>
      <c r="AI84" s="47">
        <v>105.42224579079942</v>
      </c>
      <c r="AJ84" s="47">
        <v>108.81612090680102</v>
      </c>
      <c r="AK84" s="47">
        <v>112.62097308763093</v>
      </c>
      <c r="AL84" s="47">
        <v>109.87670688055151</v>
      </c>
      <c r="AM84" s="47">
        <v>105.10406999867428</v>
      </c>
      <c r="AN84" s="47">
        <v>103.00941270051705</v>
      </c>
      <c r="AO84" s="47">
        <v>105.2233859207212</v>
      </c>
      <c r="AP84" s="47">
        <v>110.47328649078617</v>
      </c>
      <c r="AQ84" s="47">
        <v>113.38989791860004</v>
      </c>
      <c r="AR84" s="47">
        <v>122.94842900702638</v>
      </c>
      <c r="AS84" s="47">
        <v>133.15656900437492</v>
      </c>
      <c r="AT84" s="47">
        <v>141.95943258650405</v>
      </c>
      <c r="AU84" s="47">
        <v>149.11838790931989</v>
      </c>
      <c r="AV84" s="47">
        <v>156.47620310221399</v>
      </c>
      <c r="AW84" s="47">
        <v>167.6786424499536</v>
      </c>
      <c r="AX84" s="47">
        <v>177.78735251226303</v>
      </c>
      <c r="AY84" s="47">
        <v>183.55428874453133</v>
      </c>
      <c r="AZ84" s="47">
        <v>185.80803393875115</v>
      </c>
      <c r="BA84" s="47">
        <v>181.77780723849929</v>
      </c>
      <c r="BB84" s="47">
        <v>179.60360599231075</v>
      </c>
      <c r="BC84" s="47">
        <v>177.01842768129393</v>
      </c>
      <c r="BD84" s="47">
        <v>175.45406337001194</v>
      </c>
      <c r="BE84" s="47">
        <v>173.9626143444253</v>
      </c>
      <c r="BF84" s="47">
        <v>173.9626143444253</v>
      </c>
      <c r="BG84" s="47">
        <v>173.9626143444253</v>
      </c>
      <c r="BH84" s="47">
        <v>175.28834681161342</v>
      </c>
      <c r="BI84" s="47">
        <v>175.81863979848868</v>
      </c>
      <c r="BJ84" s="47">
        <v>191.72742940474612</v>
      </c>
      <c r="BK84" s="47">
        <v>190.8391886517301</v>
      </c>
      <c r="BL84" s="47">
        <v>189.93843954132763</v>
      </c>
      <c r="BM84" s="47">
        <v>175.19921663292061</v>
      </c>
      <c r="BN84" s="47">
        <v>175.49555166463921</v>
      </c>
      <c r="BO84" s="47">
        <v>169.01166444959284</v>
      </c>
      <c r="BP84" s="47">
        <v>167.43888305147479</v>
      </c>
      <c r="BQ84" s="47">
        <v>161.72412430063002</v>
      </c>
      <c r="BR84" s="47">
        <v>160.28080966394245</v>
      </c>
      <c r="BS84" s="47">
        <v>160.8523814403317</v>
      </c>
      <c r="BT84" s="47">
        <v>160.68524827033241</v>
      </c>
      <c r="BU84" s="47">
        <v>157.97978008096902</v>
      </c>
      <c r="BV84" s="47">
        <v>158.14121552926377</v>
      </c>
      <c r="BW84" s="47">
        <v>154.33893591178008</v>
      </c>
      <c r="BX84" s="47">
        <v>153.02371181831984</v>
      </c>
      <c r="BY84" s="47">
        <v>153.10537916275132</v>
      </c>
      <c r="BZ84" s="47">
        <v>159.893</v>
      </c>
      <c r="CA84" s="47">
        <v>159.11699999999999</v>
      </c>
      <c r="CB84" s="47">
        <v>157.06800000000001</v>
      </c>
      <c r="CC84" s="47">
        <v>156.76</v>
      </c>
      <c r="CD84" s="47">
        <v>155.54499999999999</v>
      </c>
      <c r="CE84" s="47">
        <v>155.54499999999999</v>
      </c>
      <c r="CF84" s="47">
        <v>155.54499999999999</v>
      </c>
      <c r="CG84" s="14">
        <f t="shared" si="38"/>
        <v>0</v>
      </c>
      <c r="CH84" s="14">
        <f t="shared" si="63"/>
        <v>0</v>
      </c>
      <c r="CI84" s="14">
        <f t="shared" si="48"/>
        <v>-3.1989546804474633E-2</v>
      </c>
      <c r="CJ84" s="73"/>
      <c r="CK84" s="73"/>
      <c r="CL84" s="73"/>
      <c r="CM84" s="73"/>
      <c r="CN84" s="31">
        <f t="shared" si="50"/>
        <v>-1.4356238827330281E-2</v>
      </c>
      <c r="CO84" s="31">
        <f t="shared" si="51"/>
        <v>-3.1371535395916195E-2</v>
      </c>
      <c r="CP84" s="31">
        <f t="shared" si="52"/>
        <v>3.9819241797732108E-2</v>
      </c>
      <c r="CQ84" s="31">
        <f t="shared" si="53"/>
        <v>-2.2448889810642525E-2</v>
      </c>
      <c r="CR84" s="31">
        <f t="shared" si="54"/>
        <v>1.066910531931109E-2</v>
      </c>
      <c r="CS84" s="31">
        <f t="shared" si="55"/>
        <v>8.0308889654828963E-2</v>
      </c>
      <c r="CT84" s="31">
        <f t="shared" si="56"/>
        <v>-0.11017661902598419</v>
      </c>
      <c r="CU84" s="31">
        <f t="shared" si="57"/>
        <v>-5.165829716004211E-2</v>
      </c>
      <c r="CV84" s="14">
        <f t="shared" si="58"/>
        <v>-2.9546953711251711E-2</v>
      </c>
      <c r="CW84" s="14">
        <f t="shared" si="59"/>
        <v>-7.8647959689744029E-2</v>
      </c>
      <c r="CX84" s="14">
        <f t="shared" si="60"/>
        <v>0.2254389241688457</v>
      </c>
      <c r="CY84" s="14">
        <f t="shared" si="61"/>
        <v>0.32919563058589874</v>
      </c>
      <c r="CZ84" s="14">
        <f t="shared" si="62"/>
        <v>-6.9638526388728472E-2</v>
      </c>
    </row>
    <row r="85" spans="1:104" s="4" customFormat="1" x14ac:dyDescent="0.25">
      <c r="A85" s="7" t="s">
        <v>128</v>
      </c>
      <c r="B85" s="7" t="s">
        <v>96</v>
      </c>
      <c r="C85" s="7" t="s">
        <v>101</v>
      </c>
      <c r="D85" s="8" t="s">
        <v>16</v>
      </c>
      <c r="E85" s="48" t="s">
        <v>46</v>
      </c>
      <c r="F85" s="48" t="s">
        <v>46</v>
      </c>
      <c r="G85" s="48" t="s">
        <v>46</v>
      </c>
      <c r="H85" s="48" t="s">
        <v>46</v>
      </c>
      <c r="I85" s="48">
        <v>100</v>
      </c>
      <c r="J85" s="48">
        <v>114.58882611424988</v>
      </c>
      <c r="K85" s="48">
        <v>119.44335208825267</v>
      </c>
      <c r="L85" s="48">
        <v>121.69529450760672</v>
      </c>
      <c r="M85" s="48">
        <v>122.79429373934511</v>
      </c>
      <c r="N85" s="48">
        <v>122.24765117529493</v>
      </c>
      <c r="O85" s="48">
        <v>123.28109303791005</v>
      </c>
      <c r="P85" s="48">
        <v>125.62730041116119</v>
      </c>
      <c r="Q85" s="48">
        <v>127.4897007968859</v>
      </c>
      <c r="R85" s="48">
        <v>131.51494392362324</v>
      </c>
      <c r="S85" s="48">
        <v>141.03434119720862</v>
      </c>
      <c r="T85" s="48">
        <v>141.1715995911176</v>
      </c>
      <c r="U85" s="48">
        <v>138.69348003661878</v>
      </c>
      <c r="V85" s="48">
        <v>139.58006487145755</v>
      </c>
      <c r="W85" s="48">
        <v>141.64665884438395</v>
      </c>
      <c r="X85" s="48">
        <v>141.41066491302982</v>
      </c>
      <c r="Y85" s="48">
        <v>142.22774918276684</v>
      </c>
      <c r="Z85" s="48">
        <v>141.94302041578879</v>
      </c>
      <c r="AA85" s="48">
        <v>144.44135936810397</v>
      </c>
      <c r="AB85" s="48">
        <v>146.60825648191184</v>
      </c>
      <c r="AC85" s="48">
        <v>147.67649843653706</v>
      </c>
      <c r="AD85" s="48">
        <v>147.53421811435419</v>
      </c>
      <c r="AE85" s="48">
        <v>148.47401426527378</v>
      </c>
      <c r="AF85" s="48">
        <v>149.01951777143654</v>
      </c>
      <c r="AG85" s="48">
        <v>148.78260250822589</v>
      </c>
      <c r="AH85" s="48">
        <v>148.81084496603313</v>
      </c>
      <c r="AI85" s="48">
        <v>150.43394793443025</v>
      </c>
      <c r="AJ85" s="48">
        <v>150.34432774534307</v>
      </c>
      <c r="AK85" s="48">
        <v>149.82091962486345</v>
      </c>
      <c r="AL85" s="48">
        <v>151.41771238901228</v>
      </c>
      <c r="AM85" s="48">
        <v>152.39621321880361</v>
      </c>
      <c r="AN85" s="48">
        <v>151.3513542377498</v>
      </c>
      <c r="AO85" s="48">
        <v>151.77335280315856</v>
      </c>
      <c r="AP85" s="48">
        <v>155.3566049874957</v>
      </c>
      <c r="AQ85" s="48">
        <v>156.8559545209626</v>
      </c>
      <c r="AR85" s="48">
        <v>160.62878010701883</v>
      </c>
      <c r="AS85" s="48">
        <v>166.35903291810084</v>
      </c>
      <c r="AT85" s="48">
        <v>168.66561666097959</v>
      </c>
      <c r="AU85" s="48">
        <v>167.4186517732181</v>
      </c>
      <c r="AV85" s="48">
        <v>166.65853675294227</v>
      </c>
      <c r="AW85" s="48">
        <v>168.00545600675758</v>
      </c>
      <c r="AX85" s="48">
        <v>174.08287251192945</v>
      </c>
      <c r="AY85" s="48">
        <v>180.38206162291243</v>
      </c>
      <c r="AZ85" s="48">
        <v>183.20795794556375</v>
      </c>
      <c r="BA85" s="48">
        <v>188.19004461302683</v>
      </c>
      <c r="BB85" s="48">
        <v>192.45149715521626</v>
      </c>
      <c r="BC85" s="48">
        <v>194.8340636425379</v>
      </c>
      <c r="BD85" s="48">
        <v>193.93631250511072</v>
      </c>
      <c r="BE85" s="48">
        <v>209.14307878983757</v>
      </c>
      <c r="BF85" s="48">
        <v>225.9069120592998</v>
      </c>
      <c r="BG85" s="48">
        <v>243.76115536735972</v>
      </c>
      <c r="BH85" s="48">
        <v>255.00014367393226</v>
      </c>
      <c r="BI85" s="48">
        <v>265.36425019124607</v>
      </c>
      <c r="BJ85" s="48">
        <v>273.72124695066583</v>
      </c>
      <c r="BK85" s="48">
        <v>284.07511751010867</v>
      </c>
      <c r="BL85" s="48">
        <v>298.82769235419079</v>
      </c>
      <c r="BM85" s="48">
        <v>303.51669715804718</v>
      </c>
      <c r="BN85" s="48">
        <v>318.07768201638828</v>
      </c>
      <c r="BO85" s="48">
        <v>325.80769926911432</v>
      </c>
      <c r="BP85" s="48">
        <v>329.43662444680774</v>
      </c>
      <c r="BQ85" s="48">
        <v>335.43105076179836</v>
      </c>
      <c r="BR85" s="48">
        <v>344.76623584409936</v>
      </c>
      <c r="BS85" s="48">
        <v>357.00070710607798</v>
      </c>
      <c r="BT85" s="48">
        <v>361.85106690262739</v>
      </c>
      <c r="BU85" s="48">
        <v>359.97022681174388</v>
      </c>
      <c r="BV85" s="48">
        <v>363.38662735505949</v>
      </c>
      <c r="BW85" s="48">
        <v>363.31393618477375</v>
      </c>
      <c r="BX85" s="48">
        <v>372.35444330836719</v>
      </c>
      <c r="BY85" s="48">
        <v>422.30824703816876</v>
      </c>
      <c r="BZ85" s="48">
        <v>441.06344134131467</v>
      </c>
      <c r="CA85" s="48">
        <v>449.72411598079492</v>
      </c>
      <c r="CB85" s="48">
        <v>458.80940399928681</v>
      </c>
      <c r="CC85" s="48">
        <v>468.89788072571315</v>
      </c>
      <c r="CD85" s="48">
        <v>480.58911456607808</v>
      </c>
      <c r="CE85" s="48">
        <v>506.70280534361297</v>
      </c>
      <c r="CF85" s="48">
        <v>514.71051042076613</v>
      </c>
      <c r="CG85" s="30">
        <f t="shared" si="38"/>
        <v>1.5803553863734443E-2</v>
      </c>
      <c r="CH85" s="30">
        <f t="shared" si="63"/>
        <v>7.0999102602430142E-2</v>
      </c>
      <c r="CI85" s="30">
        <f t="shared" si="48"/>
        <v>0.42243745424487744</v>
      </c>
      <c r="CJ85" s="74"/>
      <c r="CK85" s="74"/>
      <c r="CL85" s="74"/>
      <c r="CM85" s="74"/>
      <c r="CN85" s="32">
        <f t="shared" si="50"/>
        <v>4.4099419800840423E-2</v>
      </c>
      <c r="CO85" s="32">
        <f t="shared" si="51"/>
        <v>3.4403446658103576E-2</v>
      </c>
      <c r="CP85" s="32">
        <f t="shared" si="52"/>
        <v>0.20778501254073567</v>
      </c>
      <c r="CQ85" s="32">
        <f t="shared" si="53"/>
        <v>6.8630961712983218E-2</v>
      </c>
      <c r="CR85" s="32">
        <f t="shared" si="54"/>
        <v>0.17466193385702544</v>
      </c>
      <c r="CS85" s="32">
        <f t="shared" si="55"/>
        <v>0.12610380689496736</v>
      </c>
      <c r="CT85" s="32">
        <f t="shared" si="56"/>
        <v>9.0286166929084422E-2</v>
      </c>
      <c r="CU85" s="32">
        <f t="shared" si="57"/>
        <v>5.818934487280325E-2</v>
      </c>
      <c r="CV85" s="30">
        <f t="shared" si="58"/>
        <v>0.39395643946815251</v>
      </c>
      <c r="CW85" s="30">
        <f t="shared" si="59"/>
        <v>0.52614292631116744</v>
      </c>
      <c r="CX85" s="30">
        <f t="shared" si="60"/>
        <v>0.33937738189625244</v>
      </c>
      <c r="CY85" s="30">
        <f t="shared" si="61"/>
        <v>0.1334228812387861</v>
      </c>
      <c r="CZ85" s="30">
        <f t="shared" si="62"/>
        <v>6.6132510420283896E-2</v>
      </c>
    </row>
    <row r="86" spans="1:104" s="4" customFormat="1" x14ac:dyDescent="0.25">
      <c r="A86" s="5" t="s">
        <v>128</v>
      </c>
      <c r="B86" s="5" t="s">
        <v>89</v>
      </c>
      <c r="C86" s="5" t="s">
        <v>109</v>
      </c>
      <c r="D86" s="6" t="s">
        <v>15</v>
      </c>
      <c r="E86" s="47">
        <v>100</v>
      </c>
      <c r="F86" s="47">
        <v>99.95</v>
      </c>
      <c r="G86" s="47">
        <v>87.28</v>
      </c>
      <c r="H86" s="47">
        <v>75.959999999999994</v>
      </c>
      <c r="I86" s="47">
        <v>80.27</v>
      </c>
      <c r="J86" s="47">
        <v>85.652409312398476</v>
      </c>
      <c r="K86" s="47">
        <v>89.009204114780744</v>
      </c>
      <c r="L86" s="47">
        <v>91.743367623172716</v>
      </c>
      <c r="M86" s="47">
        <v>91.932864103952369</v>
      </c>
      <c r="N86" s="47">
        <v>92.230644288034654</v>
      </c>
      <c r="O86" s="47">
        <v>91.472658364916086</v>
      </c>
      <c r="P86" s="47">
        <v>94.504602057390372</v>
      </c>
      <c r="Q86" s="47">
        <v>98.402815376285872</v>
      </c>
      <c r="R86" s="47">
        <v>99.16080129940444</v>
      </c>
      <c r="S86" s="47">
        <v>99.539794260963731</v>
      </c>
      <c r="T86" s="47">
        <v>100.4602057390363</v>
      </c>
      <c r="U86" s="47">
        <v>99.431510557661085</v>
      </c>
      <c r="V86" s="47">
        <v>99.539794260963731</v>
      </c>
      <c r="W86" s="47">
        <v>100.13535462912833</v>
      </c>
      <c r="X86" s="47">
        <v>100.56848944233894</v>
      </c>
      <c r="Y86" s="47">
        <v>101.32647536545751</v>
      </c>
      <c r="Z86" s="47">
        <v>100</v>
      </c>
      <c r="AA86" s="47">
        <v>101.81375203031946</v>
      </c>
      <c r="AB86" s="47">
        <v>105.11640498105037</v>
      </c>
      <c r="AC86" s="47">
        <v>104.14185165132648</v>
      </c>
      <c r="AD86" s="47">
        <v>103.62750406063887</v>
      </c>
      <c r="AE86" s="47">
        <v>102.92365998917164</v>
      </c>
      <c r="AF86" s="47">
        <v>99.945858148348677</v>
      </c>
      <c r="AG86" s="47">
        <v>98.89009204114781</v>
      </c>
      <c r="AH86" s="47">
        <v>95.804006497022201</v>
      </c>
      <c r="AI86" s="47">
        <v>97.428262046561997</v>
      </c>
      <c r="AJ86" s="47">
        <v>95.154304277206279</v>
      </c>
      <c r="AK86" s="47">
        <v>97.319978343259351</v>
      </c>
      <c r="AL86" s="47">
        <v>98.944233892799133</v>
      </c>
      <c r="AM86" s="47">
        <v>96.291283161884138</v>
      </c>
      <c r="AN86" s="47">
        <v>92.826204656199238</v>
      </c>
      <c r="AO86" s="47">
        <v>91.580942068218746</v>
      </c>
      <c r="AP86" s="47">
        <v>94.85652409312398</v>
      </c>
      <c r="AQ86" s="47">
        <v>92.014076881429347</v>
      </c>
      <c r="AR86" s="47">
        <v>93.259339469409866</v>
      </c>
      <c r="AS86" s="47">
        <v>95.452084461288592</v>
      </c>
      <c r="AT86" s="47">
        <v>94.721169463995665</v>
      </c>
      <c r="AU86" s="47">
        <v>96.995127233351383</v>
      </c>
      <c r="AV86" s="47">
        <v>98.15917704385491</v>
      </c>
      <c r="AW86" s="47">
        <v>100.5955603681646</v>
      </c>
      <c r="AX86" s="47">
        <v>104.25013535462915</v>
      </c>
      <c r="AY86" s="47">
        <v>106.30752571737953</v>
      </c>
      <c r="AZ86" s="47">
        <v>110.69301570113699</v>
      </c>
      <c r="BA86" s="47">
        <v>117.2983216025988</v>
      </c>
      <c r="BB86" s="47">
        <v>119.05793178126693</v>
      </c>
      <c r="BC86" s="47">
        <v>120.6280454791554</v>
      </c>
      <c r="BD86" s="47">
        <v>123.90362750406065</v>
      </c>
      <c r="BE86" s="47">
        <v>126.61072008662697</v>
      </c>
      <c r="BF86" s="47">
        <v>130.84677855982676</v>
      </c>
      <c r="BG86" s="47">
        <v>149.59149972929075</v>
      </c>
      <c r="BH86" s="47">
        <v>146.78505684894424</v>
      </c>
      <c r="BI86" s="47">
        <v>164.01218191662156</v>
      </c>
      <c r="BJ86" s="47">
        <v>166.41987005955605</v>
      </c>
      <c r="BK86" s="47">
        <v>176.52734163508393</v>
      </c>
      <c r="BL86" s="47">
        <v>176.3034650785057</v>
      </c>
      <c r="BM86" s="47">
        <v>181.97157552788306</v>
      </c>
      <c r="BN86" s="47">
        <v>189.08202490525179</v>
      </c>
      <c r="BO86" s="47">
        <v>182.89279913373036</v>
      </c>
      <c r="BP86" s="47">
        <v>182.62615051434761</v>
      </c>
      <c r="BQ86" s="47">
        <v>170.89550622631296</v>
      </c>
      <c r="BR86" s="47">
        <v>167.88927991337303</v>
      </c>
      <c r="BS86" s="47">
        <v>165.17677314564159</v>
      </c>
      <c r="BT86" s="47">
        <v>158.83513806172172</v>
      </c>
      <c r="BU86" s="47">
        <v>166.21981591770438</v>
      </c>
      <c r="BV86" s="47">
        <v>167.30319436924745</v>
      </c>
      <c r="BW86" s="47">
        <v>158.79047103410937</v>
      </c>
      <c r="BX86" s="47">
        <v>162.66946399566865</v>
      </c>
      <c r="BY86" s="47">
        <v>158.67677314564159</v>
      </c>
      <c r="BZ86" s="47">
        <v>162.60503519220359</v>
      </c>
      <c r="CA86" s="47">
        <v>168.15890633459665</v>
      </c>
      <c r="CB86" s="47">
        <v>164.11992420140771</v>
      </c>
      <c r="CC86" s="47">
        <v>167.17244179750946</v>
      </c>
      <c r="CD86" s="47">
        <v>173.46237141310232</v>
      </c>
      <c r="CE86" s="47">
        <v>178.51488900920413</v>
      </c>
      <c r="CF86" s="47">
        <v>170.65078505684897</v>
      </c>
      <c r="CG86" s="14">
        <f t="shared" si="38"/>
        <v>-4.4052930240175536E-2</v>
      </c>
      <c r="CH86" s="14">
        <f t="shared" si="63"/>
        <v>-1.6208623999250715E-2</v>
      </c>
      <c r="CI86" s="14">
        <f t="shared" si="48"/>
        <v>7.4389377182622063E-2</v>
      </c>
      <c r="CJ86" s="79"/>
      <c r="CK86" s="81"/>
      <c r="CL86" s="81"/>
      <c r="CM86" s="81"/>
      <c r="CN86" s="31">
        <f t="shared" si="50"/>
        <v>-9.9438391571520235E-3</v>
      </c>
      <c r="CO86" s="31">
        <f t="shared" si="51"/>
        <v>-2.1359378257244099E-2</v>
      </c>
      <c r="CP86" s="31">
        <f t="shared" si="52"/>
        <v>3.3745991436193279E-2</v>
      </c>
      <c r="CQ86" s="31">
        <f t="shared" si="53"/>
        <v>3.15384132432035E-2</v>
      </c>
      <c r="CR86" s="31">
        <f t="shared" si="54"/>
        <v>0.25346748098678384</v>
      </c>
      <c r="CS86" s="31">
        <f t="shared" si="55"/>
        <v>7.4941281911197422E-2</v>
      </c>
      <c r="CT86" s="31">
        <f t="shared" si="56"/>
        <v>3.737495489547249E-2</v>
      </c>
      <c r="CU86" s="31">
        <f t="shared" si="57"/>
        <v>-8.2034499397577898E-2</v>
      </c>
      <c r="CV86" s="14">
        <f t="shared" si="58"/>
        <v>3.3195040818597032E-2</v>
      </c>
      <c r="CW86" s="14">
        <f t="shared" si="59"/>
        <v>0.28309830598243901</v>
      </c>
      <c r="CX86" s="14">
        <f t="shared" si="60"/>
        <v>0.3813889682766507</v>
      </c>
      <c r="CY86" s="14">
        <f t="shared" si="61"/>
        <v>-1.1302627860977688E-2</v>
      </c>
      <c r="CZ86" s="14">
        <f t="shared" si="62"/>
        <v>-3.7530595594234439E-2</v>
      </c>
    </row>
    <row r="87" spans="1:104" s="4" customFormat="1" x14ac:dyDescent="0.25">
      <c r="A87" s="7" t="s">
        <v>128</v>
      </c>
      <c r="B87" s="7" t="s">
        <v>111</v>
      </c>
      <c r="C87" s="7" t="s">
        <v>112</v>
      </c>
      <c r="D87" s="8" t="s">
        <v>15</v>
      </c>
      <c r="E87" s="48">
        <v>100</v>
      </c>
      <c r="F87" s="48">
        <v>105.42616395960876</v>
      </c>
      <c r="G87" s="48">
        <v>118.14670070255495</v>
      </c>
      <c r="H87" s="48">
        <v>119.58343687171032</v>
      </c>
      <c r="I87" s="48">
        <v>117.14143718797298</v>
      </c>
      <c r="J87" s="48">
        <v>127.60295479702715</v>
      </c>
      <c r="K87" s="48">
        <v>133.67745724806289</v>
      </c>
      <c r="L87" s="48">
        <v>134.88829150382907</v>
      </c>
      <c r="M87" s="48">
        <v>136.06749949172072</v>
      </c>
      <c r="N87" s="48">
        <v>138.95000790656701</v>
      </c>
      <c r="O87" s="48">
        <v>140.45451464973911</v>
      </c>
      <c r="P87" s="48">
        <v>141.28357467187752</v>
      </c>
      <c r="Q87" s="48">
        <v>140.43192445840018</v>
      </c>
      <c r="R87" s="48">
        <v>143.02979646237608</v>
      </c>
      <c r="S87" s="48">
        <v>143.76623670002488</v>
      </c>
      <c r="T87" s="48">
        <v>145.74513746131433</v>
      </c>
      <c r="U87" s="48">
        <v>147.00792915715996</v>
      </c>
      <c r="V87" s="48">
        <v>145.58926514107574</v>
      </c>
      <c r="W87" s="48">
        <v>145.85131136060724</v>
      </c>
      <c r="X87" s="48">
        <v>148.7338197754535</v>
      </c>
      <c r="Y87" s="48">
        <v>148.59601960828607</v>
      </c>
      <c r="Z87" s="48">
        <v>148.3136422165496</v>
      </c>
      <c r="AA87" s="48">
        <v>149.94465403121967</v>
      </c>
      <c r="AB87" s="48">
        <v>150.68787132627014</v>
      </c>
      <c r="AC87" s="48">
        <v>150.13667065760049</v>
      </c>
      <c r="AD87" s="48">
        <v>150.84826168477647</v>
      </c>
      <c r="AE87" s="48">
        <v>152.63288680055123</v>
      </c>
      <c r="AF87" s="48">
        <v>151.93484988817855</v>
      </c>
      <c r="AG87" s="48">
        <v>152.71421148937131</v>
      </c>
      <c r="AH87" s="48">
        <v>152.91752321142161</v>
      </c>
      <c r="AI87" s="48">
        <v>151.42882960218674</v>
      </c>
      <c r="AJ87" s="48">
        <v>151.62310524770149</v>
      </c>
      <c r="AK87" s="48">
        <v>152.27370275826235</v>
      </c>
      <c r="AL87" s="48">
        <v>151.87159735242957</v>
      </c>
      <c r="AM87" s="48">
        <v>151.41527548738338</v>
      </c>
      <c r="AN87" s="48">
        <v>152.06135495967652</v>
      </c>
      <c r="AO87" s="48">
        <v>153.56134366458085</v>
      </c>
      <c r="AP87" s="48">
        <v>155.14491607743918</v>
      </c>
      <c r="AQ87" s="48">
        <v>157.81507669369961</v>
      </c>
      <c r="AR87" s="48">
        <v>161.49050082454198</v>
      </c>
      <c r="AS87" s="48">
        <v>166.97088124336415</v>
      </c>
      <c r="AT87" s="48">
        <v>173.74116158763863</v>
      </c>
      <c r="AU87" s="48">
        <v>180.19743827230218</v>
      </c>
      <c r="AV87" s="48">
        <v>185.72751711206999</v>
      </c>
      <c r="AW87" s="48">
        <v>190.66121490049022</v>
      </c>
      <c r="AX87" s="48">
        <v>193.41495922470466</v>
      </c>
      <c r="AY87" s="48">
        <v>196.60017620349245</v>
      </c>
      <c r="AZ87" s="48">
        <v>202.18898954074143</v>
      </c>
      <c r="BA87" s="48">
        <v>205.45101317008155</v>
      </c>
      <c r="BB87" s="48">
        <v>213.82971513768726</v>
      </c>
      <c r="BC87" s="48">
        <v>215.88542254952904</v>
      </c>
      <c r="BD87" s="48">
        <v>214.88241805408092</v>
      </c>
      <c r="BE87" s="48">
        <v>224.10328235480156</v>
      </c>
      <c r="BF87" s="48">
        <v>257.83721508121175</v>
      </c>
      <c r="BG87" s="48">
        <v>300.93704113673846</v>
      </c>
      <c r="BH87" s="48">
        <v>326.73797637065991</v>
      </c>
      <c r="BI87" s="48">
        <v>386.40002710822966</v>
      </c>
      <c r="BJ87" s="48">
        <v>438.04978878171107</v>
      </c>
      <c r="BK87" s="48">
        <v>464.9305351616328</v>
      </c>
      <c r="BL87" s="48">
        <v>495.77789323875578</v>
      </c>
      <c r="BM87" s="48">
        <v>533.15743104344108</v>
      </c>
      <c r="BN87" s="48">
        <v>569.57643391239537</v>
      </c>
      <c r="BO87" s="48">
        <v>591.75322474981374</v>
      </c>
      <c r="BP87" s="48">
        <v>621.66625251315895</v>
      </c>
      <c r="BQ87" s="48">
        <v>631.81037793390124</v>
      </c>
      <c r="BR87" s="48">
        <v>639.50459710393761</v>
      </c>
      <c r="BS87" s="48">
        <v>697.29053245080991</v>
      </c>
      <c r="BT87" s="48">
        <v>720.48783518196399</v>
      </c>
      <c r="BU87" s="48">
        <v>742.87821627849189</v>
      </c>
      <c r="BV87" s="48">
        <v>746.76874632142085</v>
      </c>
      <c r="BW87" s="48">
        <v>744.44036643806191</v>
      </c>
      <c r="BX87" s="48">
        <v>746.71719190038436</v>
      </c>
      <c r="BY87" s="48">
        <v>786.79966562266554</v>
      </c>
      <c r="BZ87" s="48">
        <v>810.89818600763556</v>
      </c>
      <c r="CA87" s="48">
        <v>828.72930173718589</v>
      </c>
      <c r="CB87" s="48">
        <v>851.76226082634923</v>
      </c>
      <c r="CC87" s="48">
        <v>858.4021957665982</v>
      </c>
      <c r="CD87" s="48">
        <v>857.76063433257286</v>
      </c>
      <c r="CE87" s="48">
        <v>869.07854609528545</v>
      </c>
      <c r="CF87" s="48">
        <v>889.50934104411874</v>
      </c>
      <c r="CG87" s="30">
        <f t="shared" si="38"/>
        <v>2.3508571280038471E-2</v>
      </c>
      <c r="CH87" s="30">
        <f t="shared" si="63"/>
        <v>3.7013480732010606E-2</v>
      </c>
      <c r="CI87" s="30">
        <f t="shared" si="48"/>
        <v>0.23459314315760404</v>
      </c>
      <c r="CJ87" s="74"/>
      <c r="CK87" s="74"/>
      <c r="CL87" s="74"/>
      <c r="CM87" s="74"/>
      <c r="CN87" s="32">
        <f t="shared" si="50"/>
        <v>0.16164640511216399</v>
      </c>
      <c r="CO87" s="32">
        <f t="shared" si="51"/>
        <v>5.1677052008929358E-3</v>
      </c>
      <c r="CP87" s="32">
        <f t="shared" si="52"/>
        <v>0.10983021514220392</v>
      </c>
      <c r="CQ87" s="32">
        <f t="shared" si="53"/>
        <v>3.5031140487649326E-2</v>
      </c>
      <c r="CR87" s="32">
        <f t="shared" si="54"/>
        <v>0.49862007696027932</v>
      </c>
      <c r="CS87" s="32">
        <f t="shared" si="55"/>
        <v>0.28306899186601164</v>
      </c>
      <c r="CT87" s="32">
        <f t="shared" si="56"/>
        <v>0.19358533895911001</v>
      </c>
      <c r="CU87" s="32">
        <f t="shared" si="57"/>
        <v>8.0694739558559325E-2</v>
      </c>
      <c r="CV87" s="30">
        <f t="shared" si="58"/>
        <v>0.3412892389156077</v>
      </c>
      <c r="CW87" s="30">
        <f t="shared" si="59"/>
        <v>1.4802649101779624</v>
      </c>
      <c r="CX87" s="30">
        <f t="shared" si="60"/>
        <v>0.48403068521648707</v>
      </c>
      <c r="CY87" s="30">
        <f t="shared" si="61"/>
        <v>0.13617561898008601</v>
      </c>
      <c r="CZ87" s="30">
        <f t="shared" si="62"/>
        <v>5.0335153922542286E-2</v>
      </c>
    </row>
    <row r="88" spans="1:104" s="4" customFormat="1" x14ac:dyDescent="0.25">
      <c r="A88" s="5" t="s">
        <v>128</v>
      </c>
      <c r="B88" s="5" t="s">
        <v>94</v>
      </c>
      <c r="C88" s="5" t="s">
        <v>115</v>
      </c>
      <c r="D88" s="6" t="s">
        <v>15</v>
      </c>
      <c r="E88" s="47" t="s">
        <v>46</v>
      </c>
      <c r="F88" s="47" t="s">
        <v>46</v>
      </c>
      <c r="G88" s="47" t="s">
        <v>46</v>
      </c>
      <c r="H88" s="47" t="s">
        <v>46</v>
      </c>
      <c r="I88" s="47" t="s">
        <v>46</v>
      </c>
      <c r="J88" s="47" t="s">
        <v>46</v>
      </c>
      <c r="K88" s="47" t="s">
        <v>46</v>
      </c>
      <c r="L88" s="47" t="s">
        <v>46</v>
      </c>
      <c r="M88" s="47" t="s">
        <v>46</v>
      </c>
      <c r="N88" s="47" t="s">
        <v>46</v>
      </c>
      <c r="O88" s="47" t="s">
        <v>46</v>
      </c>
      <c r="P88" s="47" t="s">
        <v>46</v>
      </c>
      <c r="Q88" s="47" t="s">
        <v>46</v>
      </c>
      <c r="R88" s="47" t="s">
        <v>46</v>
      </c>
      <c r="S88" s="47">
        <v>100</v>
      </c>
      <c r="T88" s="47">
        <v>100.66735112936344</v>
      </c>
      <c r="U88" s="47">
        <v>100.97535934291581</v>
      </c>
      <c r="V88" s="47">
        <v>100.87268993839835</v>
      </c>
      <c r="W88" s="47">
        <v>100.35934291581108</v>
      </c>
      <c r="X88" s="47">
        <v>100.564681724846</v>
      </c>
      <c r="Y88" s="47">
        <v>100.71868583162217</v>
      </c>
      <c r="Z88" s="47">
        <v>101.12936344969198</v>
      </c>
      <c r="AA88" s="47">
        <v>101.12936344969198</v>
      </c>
      <c r="AB88" s="47">
        <v>101.23203285420944</v>
      </c>
      <c r="AC88" s="47">
        <v>101.23203285420944</v>
      </c>
      <c r="AD88" s="47">
        <v>100.97535934291581</v>
      </c>
      <c r="AE88" s="47">
        <v>101.12936344969198</v>
      </c>
      <c r="AF88" s="47">
        <v>100.92402464065708</v>
      </c>
      <c r="AG88" s="47">
        <v>101.07802874743327</v>
      </c>
      <c r="AH88" s="47">
        <v>101.02669404517454</v>
      </c>
      <c r="AI88" s="47">
        <v>101.79671457905543</v>
      </c>
      <c r="AJ88" s="47">
        <v>101.89938398357289</v>
      </c>
      <c r="AK88" s="47">
        <v>101.69404517453798</v>
      </c>
      <c r="AL88" s="47">
        <v>101.23203285420944</v>
      </c>
      <c r="AM88" s="47">
        <v>100.30800821355236</v>
      </c>
      <c r="AN88" s="47">
        <v>99.69199178644763</v>
      </c>
      <c r="AO88" s="47">
        <v>99.845995893223815</v>
      </c>
      <c r="AP88" s="47">
        <v>95.790554414784395</v>
      </c>
      <c r="AQ88" s="47">
        <v>95.944558521560566</v>
      </c>
      <c r="AR88" s="47">
        <v>95.995893223819294</v>
      </c>
      <c r="AS88" s="47">
        <v>95.84188911704311</v>
      </c>
      <c r="AT88" s="47">
        <v>95.893223819301838</v>
      </c>
      <c r="AU88" s="47">
        <v>96.047227926078023</v>
      </c>
      <c r="AV88" s="47">
        <v>96.355236139630378</v>
      </c>
      <c r="AW88" s="47">
        <v>96.560574948665291</v>
      </c>
      <c r="AX88" s="47">
        <v>96.868583162217647</v>
      </c>
      <c r="AY88" s="47">
        <v>96.971252566735103</v>
      </c>
      <c r="AZ88" s="47">
        <v>97.125256673511288</v>
      </c>
      <c r="BA88" s="47">
        <v>97.279260780287473</v>
      </c>
      <c r="BB88" s="47">
        <v>97.279260780287473</v>
      </c>
      <c r="BC88" s="47">
        <v>97.330595482546201</v>
      </c>
      <c r="BD88" s="47">
        <v>97.227926078028744</v>
      </c>
      <c r="BE88" s="47">
        <v>97.5359342915811</v>
      </c>
      <c r="BF88" s="47">
        <v>98.049281314168368</v>
      </c>
      <c r="BG88" s="47">
        <v>97.843942505133469</v>
      </c>
      <c r="BH88" s="47">
        <v>97.689938398357285</v>
      </c>
      <c r="BI88" s="47">
        <v>98.30595482546201</v>
      </c>
      <c r="BJ88" s="47">
        <v>98.716632443531822</v>
      </c>
      <c r="BK88" s="47">
        <v>103.04928131416837</v>
      </c>
      <c r="BL88" s="47">
        <v>103.74743326488706</v>
      </c>
      <c r="BM88" s="47">
        <v>104.10677618069815</v>
      </c>
      <c r="BN88" s="47">
        <v>104.51745379876796</v>
      </c>
      <c r="BO88" s="47">
        <v>106.00616016427104</v>
      </c>
      <c r="BP88" s="47">
        <v>105.18480492813141</v>
      </c>
      <c r="BQ88" s="47">
        <v>105.64681724845995</v>
      </c>
      <c r="BR88" s="47">
        <v>106.41683778234085</v>
      </c>
      <c r="BS88" s="47">
        <v>105.13347022587268</v>
      </c>
      <c r="BT88" s="47">
        <v>104.67145790554414</v>
      </c>
      <c r="BU88" s="47">
        <v>105.95482546201231</v>
      </c>
      <c r="BV88" s="47">
        <v>104.67145790554414</v>
      </c>
      <c r="BW88" s="47">
        <v>104.46611909650923</v>
      </c>
      <c r="BX88" s="47">
        <v>103.95277207392196</v>
      </c>
      <c r="BY88" s="47">
        <v>103.64476386036961</v>
      </c>
      <c r="BZ88" s="47">
        <v>103.74743326488706</v>
      </c>
      <c r="CA88" s="47">
        <v>104.34078028747432</v>
      </c>
      <c r="CB88" s="47">
        <v>105.39760098562627</v>
      </c>
      <c r="CC88" s="47">
        <v>105.91094800821354</v>
      </c>
      <c r="CD88" s="47">
        <v>105.50027039014373</v>
      </c>
      <c r="CE88" s="47">
        <v>104.69815195071868</v>
      </c>
      <c r="CF88" s="47">
        <v>104.80698151950719</v>
      </c>
      <c r="CG88" s="14">
        <f t="shared" si="38"/>
        <v>1.0394602651604412E-3</v>
      </c>
      <c r="CH88" s="14">
        <f t="shared" si="63"/>
        <v>-6.5714416472367754E-3</v>
      </c>
      <c r="CI88" s="14">
        <f t="shared" si="48"/>
        <v>1.2947523295734342E-3</v>
      </c>
      <c r="CJ88" s="73"/>
      <c r="CK88" s="73"/>
      <c r="CL88" s="73"/>
      <c r="CM88" s="73"/>
      <c r="CN88" s="31">
        <f t="shared" si="50"/>
        <v>-4.34153400868309E-3</v>
      </c>
      <c r="CO88" s="31">
        <f t="shared" si="51"/>
        <v>-1.8895348837209225E-2</v>
      </c>
      <c r="CP88" s="31">
        <f t="shared" si="52"/>
        <v>3.7325432098764821E-3</v>
      </c>
      <c r="CQ88" s="31">
        <f t="shared" si="53"/>
        <v>1.1112530493588846E-2</v>
      </c>
      <c r="CR88" s="31">
        <f t="shared" si="54"/>
        <v>2.6178010471205049E-3</v>
      </c>
      <c r="CS88" s="31">
        <f t="shared" si="55"/>
        <v>5.5352480417754535E-2</v>
      </c>
      <c r="CT88" s="31">
        <f t="shared" si="56"/>
        <v>2.1771400296882737E-2</v>
      </c>
      <c r="CU88" s="31">
        <f t="shared" si="57"/>
        <v>3.8740920096851372E-3</v>
      </c>
      <c r="CV88" s="14">
        <f t="shared" si="58"/>
        <v>-8.6129921852388103E-3</v>
      </c>
      <c r="CW88" s="14">
        <f t="shared" si="59"/>
        <v>8.5340314136125528E-2</v>
      </c>
      <c r="CX88" s="14">
        <f t="shared" si="60"/>
        <v>2.24839400428265E-2</v>
      </c>
      <c r="CY88" s="14">
        <f t="shared" si="61"/>
        <v>-5.0813008130081383E-2</v>
      </c>
      <c r="CZ88" s="14">
        <f t="shared" si="62"/>
        <v>1.5267175572519776E-3</v>
      </c>
    </row>
    <row r="89" spans="1:104" s="4" customFormat="1" x14ac:dyDescent="0.25">
      <c r="A89" s="7" t="s">
        <v>128</v>
      </c>
      <c r="B89" s="7" t="s">
        <v>94</v>
      </c>
      <c r="C89" s="7" t="s">
        <v>117</v>
      </c>
      <c r="D89" s="8" t="s">
        <v>15</v>
      </c>
      <c r="E89" s="48" t="s">
        <v>46</v>
      </c>
      <c r="F89" s="48" t="s">
        <v>46</v>
      </c>
      <c r="G89" s="48" t="s">
        <v>46</v>
      </c>
      <c r="H89" s="48" t="s">
        <v>46</v>
      </c>
      <c r="I89" s="48" t="s">
        <v>46</v>
      </c>
      <c r="J89" s="48" t="s">
        <v>46</v>
      </c>
      <c r="K89" s="48" t="s">
        <v>46</v>
      </c>
      <c r="L89" s="48" t="s">
        <v>46</v>
      </c>
      <c r="M89" s="48" t="s">
        <v>46</v>
      </c>
      <c r="N89" s="48" t="s">
        <v>46</v>
      </c>
      <c r="O89" s="48" t="s">
        <v>46</v>
      </c>
      <c r="P89" s="48" t="s">
        <v>46</v>
      </c>
      <c r="Q89" s="48" t="s">
        <v>46</v>
      </c>
      <c r="R89" s="48" t="s">
        <v>46</v>
      </c>
      <c r="S89" s="48" t="s">
        <v>46</v>
      </c>
      <c r="T89" s="48" t="s">
        <v>46</v>
      </c>
      <c r="U89" s="48" t="s">
        <v>46</v>
      </c>
      <c r="V89" s="48" t="s">
        <v>46</v>
      </c>
      <c r="W89" s="48" t="s">
        <v>46</v>
      </c>
      <c r="X89" s="48" t="s">
        <v>46</v>
      </c>
      <c r="Y89" s="48" t="s">
        <v>46</v>
      </c>
      <c r="Z89" s="48" t="s">
        <v>46</v>
      </c>
      <c r="AA89" s="48" t="s">
        <v>46</v>
      </c>
      <c r="AB89" s="48" t="s">
        <v>46</v>
      </c>
      <c r="AC89" s="48" t="s">
        <v>46</v>
      </c>
      <c r="AD89" s="48" t="s">
        <v>46</v>
      </c>
      <c r="AE89" s="48" t="s">
        <v>46</v>
      </c>
      <c r="AF89" s="48" t="s">
        <v>46</v>
      </c>
      <c r="AG89" s="48" t="s">
        <v>46</v>
      </c>
      <c r="AH89" s="48">
        <v>100</v>
      </c>
      <c r="AI89" s="48">
        <v>95.355396936707166</v>
      </c>
      <c r="AJ89" s="48">
        <v>88.591451523313694</v>
      </c>
      <c r="AK89" s="48">
        <v>93.221971018120271</v>
      </c>
      <c r="AL89" s="48">
        <v>107.3038504519746</v>
      </c>
      <c r="AM89" s="48">
        <v>104.81308694307026</v>
      </c>
      <c r="AN89" s="48">
        <v>112.96781335684938</v>
      </c>
      <c r="AO89" s="48">
        <v>104.64427321729661</v>
      </c>
      <c r="AP89" s="48">
        <v>99.688504292516981</v>
      </c>
      <c r="AQ89" s="48">
        <v>96.728082013955699</v>
      </c>
      <c r="AR89" s="48">
        <v>101.81757565073914</v>
      </c>
      <c r="AS89" s="48">
        <v>113.22795385229026</v>
      </c>
      <c r="AT89" s="48">
        <v>161.75866183498411</v>
      </c>
      <c r="AU89" s="48">
        <v>190.77606714635687</v>
      </c>
      <c r="AV89" s="48">
        <v>194.38253677306739</v>
      </c>
      <c r="AW89" s="48">
        <v>187.07794338341927</v>
      </c>
      <c r="AX89" s="48">
        <v>214.87332398853647</v>
      </c>
      <c r="AY89" s="48">
        <v>251.02383324757645</v>
      </c>
      <c r="AZ89" s="48">
        <v>293.01337598404564</v>
      </c>
      <c r="BA89" s="48">
        <v>318.02050118909455</v>
      </c>
      <c r="BB89" s="48">
        <v>308.52255917934713</v>
      </c>
      <c r="BC89" s="48">
        <v>327.06204699511284</v>
      </c>
      <c r="BD89" s="48">
        <v>324.29318011625588</v>
      </c>
      <c r="BE89" s="48">
        <v>333.68427331891621</v>
      </c>
      <c r="BF89" s="48">
        <v>325.68677242990805</v>
      </c>
      <c r="BG89" s="48">
        <v>323.23103541375957</v>
      </c>
      <c r="BH89" s="48">
        <v>320.890735375232</v>
      </c>
      <c r="BI89" s="48">
        <v>320.62828187724125</v>
      </c>
      <c r="BJ89" s="48">
        <v>299.57329472604874</v>
      </c>
      <c r="BK89" s="48">
        <v>313.13285468647604</v>
      </c>
      <c r="BL89" s="48">
        <v>302.86411396279345</v>
      </c>
      <c r="BM89" s="48">
        <v>301.99544936053883</v>
      </c>
      <c r="BN89" s="48">
        <v>290.14171909101009</v>
      </c>
      <c r="BO89" s="48">
        <v>234.09809389890569</v>
      </c>
      <c r="BP89" s="48">
        <v>217.9905428245942</v>
      </c>
      <c r="BQ89" s="48">
        <v>183.30396773379485</v>
      </c>
      <c r="BR89" s="48">
        <v>164.17774403739674</v>
      </c>
      <c r="BS89" s="48">
        <v>158.57706364748492</v>
      </c>
      <c r="BT89" s="48">
        <v>133.26274141072716</v>
      </c>
      <c r="BU89" s="48">
        <v>110.3101920475475</v>
      </c>
      <c r="BV89" s="48">
        <v>93.240120328849002</v>
      </c>
      <c r="BW89" s="48">
        <v>82.429856163851923</v>
      </c>
      <c r="BX89" s="48">
        <v>86.58718854367099</v>
      </c>
      <c r="BY89" s="48">
        <v>83.292062316927314</v>
      </c>
      <c r="BZ89" s="48">
        <v>79.236057540537615</v>
      </c>
      <c r="CA89" s="48">
        <v>57.689694384281999</v>
      </c>
      <c r="CB89" s="48">
        <v>53.852556438380425</v>
      </c>
      <c r="CC89" s="48">
        <v>54.761497008910816</v>
      </c>
      <c r="CD89" s="48">
        <v>63.86506459425572</v>
      </c>
      <c r="CE89" s="48">
        <v>149.30839862576968</v>
      </c>
      <c r="CF89" s="48">
        <v>141.34372879102963</v>
      </c>
      <c r="CG89" s="30">
        <f t="shared" si="38"/>
        <v>-5.3343749635296089E-2</v>
      </c>
      <c r="CH89" s="30">
        <f t="shared" si="63"/>
        <v>1.2131619170669823</v>
      </c>
      <c r="CI89" s="30">
        <f t="shared" si="48"/>
        <v>6.0639510299403065E-2</v>
      </c>
      <c r="CJ89" s="80"/>
      <c r="CK89" s="80"/>
      <c r="CL89" s="80"/>
      <c r="CM89" s="80"/>
      <c r="CN89" s="32">
        <f t="shared" si="50"/>
        <v>-0.32810508090292179</v>
      </c>
      <c r="CO89" s="32">
        <f t="shared" si="51"/>
        <v>-0.21505722239746516</v>
      </c>
      <c r="CP89" s="32">
        <f t="shared" si="52"/>
        <v>-0.33373868173135446</v>
      </c>
      <c r="CQ89" s="32">
        <f t="shared" si="53"/>
        <v>0.1070445991417186</v>
      </c>
      <c r="CR89" s="32">
        <f t="shared" si="54"/>
        <v>-1.5531765428869027E-2</v>
      </c>
      <c r="CS89" s="32">
        <f t="shared" si="55"/>
        <v>-5.5404245097907978E-2</v>
      </c>
      <c r="CT89" s="32">
        <f t="shared" si="56"/>
        <v>-0.22705238717167919</v>
      </c>
      <c r="CU89" s="32">
        <f t="shared" si="57"/>
        <v>-0.29867970600266303</v>
      </c>
      <c r="CV89" s="30">
        <f t="shared" si="58"/>
        <v>-0.61100047409770464</v>
      </c>
      <c r="CW89" s="30">
        <f t="shared" si="59"/>
        <v>-0.4959029413061905</v>
      </c>
      <c r="CX89" s="30">
        <f t="shared" si="60"/>
        <v>1.0134116388904908</v>
      </c>
      <c r="CY89" s="30">
        <f t="shared" si="61"/>
        <v>0.61758661834984108</v>
      </c>
      <c r="CZ89" s="30"/>
    </row>
    <row r="90" spans="1:104" s="4" customFormat="1" x14ac:dyDescent="0.25">
      <c r="A90" s="5" t="s">
        <v>128</v>
      </c>
      <c r="B90" s="5" t="s">
        <v>83</v>
      </c>
      <c r="C90" s="5" t="s">
        <v>116</v>
      </c>
      <c r="D90" s="6" t="s">
        <v>15</v>
      </c>
      <c r="E90" s="47">
        <v>100</v>
      </c>
      <c r="F90" s="47">
        <v>97.780187642743627</v>
      </c>
      <c r="G90" s="47">
        <v>95.2599286496079</v>
      </c>
      <c r="H90" s="47">
        <v>76.65797734177842</v>
      </c>
      <c r="I90" s="47">
        <v>81.680740962296952</v>
      </c>
      <c r="J90" s="47">
        <v>93.42448719243238</v>
      </c>
      <c r="K90" s="47">
        <v>93.943322700391818</v>
      </c>
      <c r="L90" s="47">
        <v>92.730374350612195</v>
      </c>
      <c r="M90" s="47">
        <v>95.94845079633707</v>
      </c>
      <c r="N90" s="47">
        <v>98.257310450022018</v>
      </c>
      <c r="O90" s="47">
        <v>100.26169825850758</v>
      </c>
      <c r="P90" s="47">
        <v>101.75685027249297</v>
      </c>
      <c r="Q90" s="47">
        <v>102.14810203154704</v>
      </c>
      <c r="R90" s="47">
        <v>102.12240889797135</v>
      </c>
      <c r="S90" s="47">
        <v>103.69137659444704</v>
      </c>
      <c r="T90" s="47">
        <v>105.26667542254506</v>
      </c>
      <c r="U90" s="47">
        <v>105.26467426921982</v>
      </c>
      <c r="V90" s="47">
        <v>105.90927280585551</v>
      </c>
      <c r="W90" s="47">
        <v>105.14958468211509</v>
      </c>
      <c r="X90" s="47">
        <v>104.22818078111352</v>
      </c>
      <c r="Y90" s="47">
        <v>101.20645534582007</v>
      </c>
      <c r="Z90" s="47">
        <v>100.90367632883367</v>
      </c>
      <c r="AA90" s="47">
        <v>100.02066988872731</v>
      </c>
      <c r="AB90" s="47">
        <v>97.550468325185193</v>
      </c>
      <c r="AC90" s="47">
        <v>94.83735318190908</v>
      </c>
      <c r="AD90" s="47">
        <v>92.643316676156488</v>
      </c>
      <c r="AE90" s="47">
        <v>91.139434768084868</v>
      </c>
      <c r="AF90" s="47">
        <v>89.710698684802466</v>
      </c>
      <c r="AG90" s="47">
        <v>87.947369485818754</v>
      </c>
      <c r="AH90" s="47">
        <v>85.78301793444615</v>
      </c>
      <c r="AI90" s="47">
        <v>84.571033315320534</v>
      </c>
      <c r="AJ90" s="47">
        <v>84.642778550383113</v>
      </c>
      <c r="AK90" s="47">
        <v>85.121285883783344</v>
      </c>
      <c r="AL90" s="47">
        <v>85.037736681640013</v>
      </c>
      <c r="AM90" s="47">
        <v>84.073294944604541</v>
      </c>
      <c r="AN90" s="47">
        <v>82.959000020937182</v>
      </c>
      <c r="AO90" s="47">
        <v>82.507259598330563</v>
      </c>
      <c r="AP90" s="47">
        <v>81.847961316235939</v>
      </c>
      <c r="AQ90" s="47">
        <v>82.350482451625851</v>
      </c>
      <c r="AR90" s="47">
        <v>82.212698374474755</v>
      </c>
      <c r="AS90" s="47">
        <v>84.543252991930459</v>
      </c>
      <c r="AT90" s="47">
        <v>88.137539549113271</v>
      </c>
      <c r="AU90" s="47">
        <v>91.682539353692405</v>
      </c>
      <c r="AV90" s="47">
        <v>96.011819412126854</v>
      </c>
      <c r="AW90" s="47">
        <v>102.03149610073753</v>
      </c>
      <c r="AX90" s="47">
        <v>110.25500871874777</v>
      </c>
      <c r="AY90" s="47">
        <v>119.56197748321215</v>
      </c>
      <c r="AZ90" s="47">
        <v>123.85270664264347</v>
      </c>
      <c r="BA90" s="47">
        <v>131.00988212484162</v>
      </c>
      <c r="BB90" s="47">
        <v>139.9797013061534</v>
      </c>
      <c r="BC90" s="47">
        <v>146.12146398213127</v>
      </c>
      <c r="BD90" s="47">
        <v>147.92015628314118</v>
      </c>
      <c r="BE90" s="47">
        <v>148.93841656596621</v>
      </c>
      <c r="BF90" s="47">
        <v>151.22443776086843</v>
      </c>
      <c r="BG90" s="47">
        <v>152.97255403082241</v>
      </c>
      <c r="BH90" s="47">
        <v>152.87993856425888</v>
      </c>
      <c r="BI90" s="47">
        <v>154.03544434740118</v>
      </c>
      <c r="BJ90" s="47">
        <v>158.1499457349513</v>
      </c>
      <c r="BK90" s="47">
        <v>168.78341585862552</v>
      </c>
      <c r="BL90" s="47">
        <v>173.60847176054071</v>
      </c>
      <c r="BM90" s="47">
        <v>167.48512920212906</v>
      </c>
      <c r="BN90" s="47">
        <v>161.62856969245519</v>
      </c>
      <c r="BO90" s="47">
        <v>154.27685411536538</v>
      </c>
      <c r="BP90" s="47">
        <v>150.15787037213926</v>
      </c>
      <c r="BQ90" s="47">
        <v>145.48458535438175</v>
      </c>
      <c r="BR90" s="47">
        <v>140.91088652680529</v>
      </c>
      <c r="BS90" s="47">
        <v>138.85516601567269</v>
      </c>
      <c r="BT90" s="47">
        <v>137.840286938124</v>
      </c>
      <c r="BU90" s="47">
        <v>138.21797653970847</v>
      </c>
      <c r="BV90" s="47">
        <v>143.28994187232382</v>
      </c>
      <c r="BW90" s="47">
        <v>145.35855666129055</v>
      </c>
      <c r="BX90" s="47">
        <v>144.79673553143522</v>
      </c>
      <c r="BY90" s="47">
        <v>144.23309061016434</v>
      </c>
      <c r="BZ90" s="47">
        <v>138.96590552951514</v>
      </c>
      <c r="CA90" s="47">
        <v>138.62957464714501</v>
      </c>
      <c r="CB90" s="47">
        <v>135.608127121205</v>
      </c>
      <c r="CC90" s="47">
        <v>133.30207970255404</v>
      </c>
      <c r="CD90" s="47">
        <v>132.49417702390261</v>
      </c>
      <c r="CE90" s="47">
        <v>133.67523201608196</v>
      </c>
      <c r="CF90" s="47">
        <v>136.33790155348473</v>
      </c>
      <c r="CG90" s="14">
        <f t="shared" si="38"/>
        <v>1.9918944573684483E-2</v>
      </c>
      <c r="CH90" s="14">
        <f t="shared" si="63"/>
        <v>2.9010516657563601E-2</v>
      </c>
      <c r="CI90" s="14">
        <f t="shared" si="48"/>
        <v>-1.0899465011369847E-2</v>
      </c>
      <c r="CJ90" s="73"/>
      <c r="CK90" s="73"/>
      <c r="CL90" s="73"/>
      <c r="CM90" s="73"/>
      <c r="CN90" s="31">
        <f t="shared" si="50"/>
        <v>-1.9110730572151624E-2</v>
      </c>
      <c r="CO90" s="31">
        <f t="shared" si="51"/>
        <v>4.7596985257823743E-2</v>
      </c>
      <c r="CP90" s="31">
        <f t="shared" si="52"/>
        <v>-4.2591850304189549E-2</v>
      </c>
      <c r="CQ90" s="31">
        <f t="shared" si="53"/>
        <v>-4.4257494397273223E-2</v>
      </c>
      <c r="CR90" s="31">
        <f t="shared" si="54"/>
        <v>1.8588309060059593E-2</v>
      </c>
      <c r="CS90" s="31">
        <f t="shared" si="55"/>
        <v>0.12706833479829371</v>
      </c>
      <c r="CT90" s="31">
        <f t="shared" si="56"/>
        <v>-0.11135181047984544</v>
      </c>
      <c r="CU90" s="31">
        <f t="shared" si="57"/>
        <v>-8.6636246669673955E-2</v>
      </c>
      <c r="CV90" s="14">
        <f t="shared" si="58"/>
        <v>-5.9730725640574134E-2</v>
      </c>
      <c r="CW90" s="14">
        <f t="shared" si="59"/>
        <v>-6.8200294785502713E-2</v>
      </c>
      <c r="CX90" s="14">
        <f t="shared" si="60"/>
        <v>0.71577784601759809</v>
      </c>
      <c r="CY90" s="14">
        <f t="shared" si="61"/>
        <v>2.7447409421599067E-2</v>
      </c>
      <c r="CZ90" s="14">
        <f t="shared" si="62"/>
        <v>-0.19003298142083569</v>
      </c>
    </row>
    <row r="91" spans="1:104" s="4" customFormat="1" x14ac:dyDescent="0.25">
      <c r="A91" s="7" t="s">
        <v>128</v>
      </c>
      <c r="B91" s="7" t="s">
        <v>89</v>
      </c>
      <c r="C91" s="7" t="s">
        <v>118</v>
      </c>
      <c r="D91" s="8" t="s">
        <v>15</v>
      </c>
      <c r="E91" s="48">
        <v>100</v>
      </c>
      <c r="F91" s="48">
        <v>89.974679142004248</v>
      </c>
      <c r="G91" s="48">
        <v>87.973901886243894</v>
      </c>
      <c r="H91" s="48">
        <v>79.08557047890514</v>
      </c>
      <c r="I91" s="48">
        <v>81.250769062749598</v>
      </c>
      <c r="J91" s="48">
        <v>82.835606239999976</v>
      </c>
      <c r="K91" s="48">
        <v>82.686200945140342</v>
      </c>
      <c r="L91" s="48">
        <v>84.029822902280316</v>
      </c>
      <c r="M91" s="48">
        <v>85.011656562030311</v>
      </c>
      <c r="N91" s="48">
        <v>88.377658783953351</v>
      </c>
      <c r="O91" s="48">
        <v>89.434472501427152</v>
      </c>
      <c r="P91" s="48">
        <v>91.304697784867813</v>
      </c>
      <c r="Q91" s="48">
        <v>92.620451883495747</v>
      </c>
      <c r="R91" s="48">
        <v>91.660786976550398</v>
      </c>
      <c r="S91" s="48">
        <v>93.395364161745263</v>
      </c>
      <c r="T91" s="48">
        <v>94.140091253197895</v>
      </c>
      <c r="U91" s="48">
        <v>94.715401078958578</v>
      </c>
      <c r="V91" s="48">
        <v>92.817155566617075</v>
      </c>
      <c r="W91" s="48">
        <v>90.375281619144062</v>
      </c>
      <c r="X91" s="48">
        <v>89.915184274486847</v>
      </c>
      <c r="Y91" s="48">
        <v>89.679861739020097</v>
      </c>
      <c r="Z91" s="48">
        <v>89.571596149207636</v>
      </c>
      <c r="AA91" s="48">
        <v>89.944010893263695</v>
      </c>
      <c r="AB91" s="48">
        <v>89.962169872651103</v>
      </c>
      <c r="AC91" s="48">
        <v>89.278763206256357</v>
      </c>
      <c r="AD91" s="48">
        <v>88.560696214520775</v>
      </c>
      <c r="AE91" s="48">
        <v>87.705916340572728</v>
      </c>
      <c r="AF91" s="48">
        <v>87.421142408506697</v>
      </c>
      <c r="AG91" s="48">
        <v>87.1676200040162</v>
      </c>
      <c r="AH91" s="48">
        <v>86.885212226146365</v>
      </c>
      <c r="AI91" s="48">
        <v>86.016647584852819</v>
      </c>
      <c r="AJ91" s="48">
        <v>86.520583061103935</v>
      </c>
      <c r="AK91" s="48">
        <v>86.692397301459522</v>
      </c>
      <c r="AL91" s="48">
        <v>85.133693415449656</v>
      </c>
      <c r="AM91" s="48">
        <v>81.904805128942385</v>
      </c>
      <c r="AN91" s="48">
        <v>80.44468569482153</v>
      </c>
      <c r="AO91" s="48">
        <v>79.864905172782684</v>
      </c>
      <c r="AP91" s="48">
        <v>79.399517342201307</v>
      </c>
      <c r="AQ91" s="48">
        <v>79.687921594191764</v>
      </c>
      <c r="AR91" s="48">
        <v>80.233840806405325</v>
      </c>
      <c r="AS91" s="48">
        <v>81.500678337523325</v>
      </c>
      <c r="AT91" s="48">
        <v>83.049233977385654</v>
      </c>
      <c r="AU91" s="48">
        <v>85.25746482052736</v>
      </c>
      <c r="AV91" s="48">
        <v>86.489149745631707</v>
      </c>
      <c r="AW91" s="48">
        <v>86.469331937874699</v>
      </c>
      <c r="AX91" s="48">
        <v>87.23141464576716</v>
      </c>
      <c r="AY91" s="48">
        <v>91.462426594051081</v>
      </c>
      <c r="AZ91" s="48">
        <v>95.140675092587642</v>
      </c>
      <c r="BA91" s="48">
        <v>98.370830712458172</v>
      </c>
      <c r="BB91" s="48">
        <v>102.39075822027499</v>
      </c>
      <c r="BC91" s="48">
        <v>106.39227747190706</v>
      </c>
      <c r="BD91" s="48">
        <v>107.57049833595531</v>
      </c>
      <c r="BE91" s="48">
        <v>109.92811423121593</v>
      </c>
      <c r="BF91" s="48">
        <v>109.46116590992803</v>
      </c>
      <c r="BG91" s="48">
        <v>109.56949165012642</v>
      </c>
      <c r="BH91" s="48">
        <v>110.17133392792051</v>
      </c>
      <c r="BI91" s="48">
        <v>111.71093720941101</v>
      </c>
      <c r="BJ91" s="48">
        <v>113.211849621007</v>
      </c>
      <c r="BK91" s="48">
        <v>115.74709454633836</v>
      </c>
      <c r="BL91" s="48">
        <v>116.01632267698085</v>
      </c>
      <c r="BM91" s="48">
        <v>124.56905842256975</v>
      </c>
      <c r="BN91" s="48">
        <v>127.96172252184968</v>
      </c>
      <c r="BO91" s="48">
        <v>129.22778563243952</v>
      </c>
      <c r="BP91" s="48">
        <v>129.76140315410146</v>
      </c>
      <c r="BQ91" s="48">
        <v>127.25277664070806</v>
      </c>
      <c r="BR91" s="48">
        <v>122.62008185592319</v>
      </c>
      <c r="BS91" s="48">
        <v>118.51550460003423</v>
      </c>
      <c r="BT91" s="48">
        <v>116.72547993395357</v>
      </c>
      <c r="BU91" s="48">
        <v>114.78501501805449</v>
      </c>
      <c r="BV91" s="48">
        <v>112.6278518807804</v>
      </c>
      <c r="BW91" s="48">
        <v>112.6533649034437</v>
      </c>
      <c r="BX91" s="48">
        <v>109.93688902560024</v>
      </c>
      <c r="BY91" s="48">
        <v>108.96301199473801</v>
      </c>
      <c r="BZ91" s="48">
        <v>105.75684618375385</v>
      </c>
      <c r="CA91" s="48">
        <v>105.9080206660457</v>
      </c>
      <c r="CB91" s="48">
        <v>106.5257809152742</v>
      </c>
      <c r="CC91" s="48">
        <v>107.39384971564125</v>
      </c>
      <c r="CD91" s="48">
        <v>106.96535883624524</v>
      </c>
      <c r="CE91" s="48">
        <v>107.14736873735701</v>
      </c>
      <c r="CF91" s="48">
        <v>106.66242038750326</v>
      </c>
      <c r="CG91" s="30">
        <f>CF91/CE91-1</f>
        <v>-4.5259940171044066E-3</v>
      </c>
      <c r="CH91" s="30">
        <f t="shared" si="63"/>
        <v>-2.8321173512422249E-3</v>
      </c>
      <c r="CI91" s="30">
        <f t="shared" si="48"/>
        <v>-8.6211335795271626E-2</v>
      </c>
      <c r="CJ91" s="80"/>
      <c r="CK91" s="80"/>
      <c r="CL91" s="80"/>
      <c r="CM91" s="80"/>
      <c r="CN91" s="32">
        <f t="shared" si="50"/>
        <v>-6.3897093520739801E-2</v>
      </c>
      <c r="CO91" s="32">
        <f t="shared" si="51"/>
        <v>-4.2236575843037527E-2</v>
      </c>
      <c r="CP91" s="32">
        <f t="shared" si="52"/>
        <v>-3.6647101762324441E-2</v>
      </c>
      <c r="CQ91" s="32">
        <f t="shared" si="53"/>
        <v>9.9835514208466147E-3</v>
      </c>
      <c r="CR91" s="32">
        <f t="shared" si="54"/>
        <v>2.0553145773490655E-2</v>
      </c>
      <c r="CS91" s="32">
        <f t="shared" si="55"/>
        <v>3.8540411307256717E-2</v>
      </c>
      <c r="CT91" s="32">
        <f t="shared" si="56"/>
        <v>0.1138758982409982</v>
      </c>
      <c r="CU91" s="32">
        <f t="shared" si="57"/>
        <v>-5.1132221636223885E-2</v>
      </c>
      <c r="CV91" s="30">
        <f t="shared" si="58"/>
        <v>-0.12766850896472259</v>
      </c>
      <c r="CW91" s="30">
        <f t="shared" si="59"/>
        <v>0.12021538265747322</v>
      </c>
      <c r="CX91" s="30">
        <f t="shared" si="60"/>
        <v>0.31802739974379968</v>
      </c>
      <c r="CY91" s="30">
        <f t="shared" si="61"/>
        <v>-4.4149955446691647E-2</v>
      </c>
      <c r="CZ91" s="30">
        <f t="shared" si="62"/>
        <v>-6.3909988452654276E-2</v>
      </c>
    </row>
    <row r="92" spans="1:104" s="4" customFormat="1" x14ac:dyDescent="0.25">
      <c r="A92" s="5" t="s">
        <v>124</v>
      </c>
      <c r="B92" s="5" t="s">
        <v>83</v>
      </c>
      <c r="C92" s="5" t="s">
        <v>136</v>
      </c>
      <c r="D92" s="6" t="s">
        <v>15</v>
      </c>
      <c r="E92" s="47">
        <v>100</v>
      </c>
      <c r="F92" s="47">
        <v>92.409393032946852</v>
      </c>
      <c r="G92" s="47">
        <v>79.912884828530537</v>
      </c>
      <c r="H92" s="47">
        <v>64.733332245681581</v>
      </c>
      <c r="I92" s="47">
        <v>79.909359134865738</v>
      </c>
      <c r="J92" s="47">
        <v>84.139646352779423</v>
      </c>
      <c r="K92" s="47">
        <v>88.874640788261615</v>
      </c>
      <c r="L92" s="47">
        <v>88.840641574218836</v>
      </c>
      <c r="M92" s="47">
        <v>86.686753716313305</v>
      </c>
      <c r="N92" s="47">
        <v>87.613214445064798</v>
      </c>
      <c r="O92" s="47">
        <v>89.435055072716381</v>
      </c>
      <c r="P92" s="47">
        <v>91.644523481791268</v>
      </c>
      <c r="Q92" s="47">
        <v>90.755214063286246</v>
      </c>
      <c r="R92" s="47">
        <v>94.185281606556529</v>
      </c>
      <c r="S92" s="47">
        <v>95.811192805671098</v>
      </c>
      <c r="T92" s="47">
        <v>94.887609431649082</v>
      </c>
      <c r="U92" s="47">
        <v>97.251720968121461</v>
      </c>
      <c r="V92" s="47">
        <v>90.613046323903717</v>
      </c>
      <c r="W92" s="47">
        <v>92.769613063103591</v>
      </c>
      <c r="X92" s="47">
        <v>93.384329395634722</v>
      </c>
      <c r="Y92" s="47">
        <v>93.655333555282681</v>
      </c>
      <c r="Z92" s="47">
        <v>91.960079928706264</v>
      </c>
      <c r="AA92" s="47">
        <v>89.187868600941087</v>
      </c>
      <c r="AB92" s="47">
        <v>84.576231376892494</v>
      </c>
      <c r="AC92" s="47">
        <v>83.012465553152097</v>
      </c>
      <c r="AD92" s="47">
        <v>79.610371285791885</v>
      </c>
      <c r="AE92" s="47">
        <v>77.105115039695391</v>
      </c>
      <c r="AF92" s="47">
        <v>75.689052451515479</v>
      </c>
      <c r="AG92" s="47">
        <v>73.668171962216633</v>
      </c>
      <c r="AH92" s="47">
        <v>74.927839515081558</v>
      </c>
      <c r="AI92" s="47">
        <v>74.670749009854205</v>
      </c>
      <c r="AJ92" s="47">
        <v>76.992197637503764</v>
      </c>
      <c r="AK92" s="47">
        <v>71.065470655206283</v>
      </c>
      <c r="AL92" s="47">
        <v>68.66404193975562</v>
      </c>
      <c r="AM92" s="47">
        <v>68.202522978464089</v>
      </c>
      <c r="AN92" s="47">
        <v>68.87536778626567</v>
      </c>
      <c r="AO92" s="47">
        <v>68.449649674006437</v>
      </c>
      <c r="AP92" s="47">
        <v>68.642453672650433</v>
      </c>
      <c r="AQ92" s="47">
        <v>66.512031453605005</v>
      </c>
      <c r="AR92" s="47">
        <v>68.860295733312142</v>
      </c>
      <c r="AS92" s="47">
        <v>75.960148252926203</v>
      </c>
      <c r="AT92" s="47">
        <v>87.005862749098824</v>
      </c>
      <c r="AU92" s="47">
        <v>81.474841710220346</v>
      </c>
      <c r="AV92" s="47">
        <v>87.420057096523834</v>
      </c>
      <c r="AW92" s="47">
        <v>85.524642850756422</v>
      </c>
      <c r="AX92" s="47">
        <v>99.379804321455453</v>
      </c>
      <c r="AY92" s="47">
        <v>103.32107652765814</v>
      </c>
      <c r="AZ92" s="47">
        <v>109.90948301696517</v>
      </c>
      <c r="BA92" s="47">
        <v>118.96558735061828</v>
      </c>
      <c r="BB92" s="47">
        <v>164.0539734290181</v>
      </c>
      <c r="BC92" s="47">
        <v>303.14316750376508</v>
      </c>
      <c r="BD92" s="47">
        <v>212.95650125410529</v>
      </c>
      <c r="BE92" s="47">
        <v>202.74314840504468</v>
      </c>
      <c r="BF92" s="47">
        <v>281.47039664187844</v>
      </c>
      <c r="BG92" s="47">
        <v>240.52773008708982</v>
      </c>
      <c r="BH92" s="47">
        <v>262.96721305939786</v>
      </c>
      <c r="BI92" s="47">
        <v>232.60925995879748</v>
      </c>
      <c r="BJ92" s="47">
        <v>198.04625377881575</v>
      </c>
      <c r="BK92" s="47">
        <v>157.48155072779335</v>
      </c>
      <c r="BL92" s="47">
        <v>137.59311238045166</v>
      </c>
      <c r="BM92" s="47">
        <v>126.01050773430424</v>
      </c>
      <c r="BN92" s="47">
        <v>140.46930575370564</v>
      </c>
      <c r="BO92" s="47">
        <v>128.26264170593211</v>
      </c>
      <c r="BP92" s="47">
        <v>124.45522866137178</v>
      </c>
      <c r="BQ92" s="47">
        <v>115.86713836103426</v>
      </c>
      <c r="BR92" s="47">
        <v>115.70425215598161</v>
      </c>
      <c r="BS92" s="47">
        <v>120.31850798315324</v>
      </c>
      <c r="BT92" s="47">
        <v>114.04844110226753</v>
      </c>
      <c r="BU92" s="47">
        <v>109.23648942758743</v>
      </c>
      <c r="BV92" s="47">
        <v>120.81910837623585</v>
      </c>
      <c r="BW92" s="47">
        <v>112.75686771729143</v>
      </c>
      <c r="BX92" s="47">
        <v>104.72724050215196</v>
      </c>
      <c r="BY92" s="47">
        <v>109.67582702799787</v>
      </c>
      <c r="BZ92" s="47">
        <v>116.56336379551288</v>
      </c>
      <c r="CA92" s="47">
        <v>124.46375182454541</v>
      </c>
      <c r="CB92" s="47">
        <v>106.07147034116483</v>
      </c>
      <c r="CC92" s="47">
        <v>107.45256985167299</v>
      </c>
      <c r="CD92" s="47">
        <v>106.21304692961783</v>
      </c>
      <c r="CE92" s="47">
        <v>103.96730802606578</v>
      </c>
      <c r="CF92" s="47">
        <v>98.729992632878009</v>
      </c>
      <c r="CG92" s="14">
        <f t="shared" ref="CG92:CG99" si="64">CF92/CE92-1</f>
        <v>-5.0374636918315896E-2</v>
      </c>
      <c r="CH92" s="14">
        <f t="shared" si="63"/>
        <v>-7.0453249511789995E-2</v>
      </c>
      <c r="CI92" s="14">
        <f t="shared" si="48"/>
        <v>-0.13431528148336047</v>
      </c>
      <c r="CJ92" s="73"/>
      <c r="CK92" s="73"/>
      <c r="CL92" s="73"/>
      <c r="CM92" s="73"/>
      <c r="CN92" s="31">
        <f t="shared" si="50"/>
        <v>-5.5899092798032624E-2</v>
      </c>
      <c r="CO92" s="31">
        <f t="shared" si="51"/>
        <v>-4.1279694624612007E-2</v>
      </c>
      <c r="CP92" s="31">
        <f t="shared" si="52"/>
        <v>0.18845632929655864</v>
      </c>
      <c r="CQ92" s="31">
        <f t="shared" si="53"/>
        <v>-0.14663469988157929</v>
      </c>
      <c r="CR92" s="31">
        <f t="shared" si="54"/>
        <v>-0.17359245329535722</v>
      </c>
      <c r="CS92" s="31">
        <f t="shared" si="55"/>
        <v>-0.40847964348098698</v>
      </c>
      <c r="CT92" s="31">
        <f t="shared" si="56"/>
        <v>-6.7812047515288021E-2</v>
      </c>
      <c r="CU92" s="31">
        <f t="shared" si="57"/>
        <v>-9.7911514864500782E-2</v>
      </c>
      <c r="CV92" s="14">
        <f t="shared" si="58"/>
        <v>-8.2029874006433467E-2</v>
      </c>
      <c r="CW92" s="14">
        <f t="shared" si="59"/>
        <v>-0.58892923186094448</v>
      </c>
      <c r="CX92" s="14">
        <f t="shared" si="60"/>
        <v>2.2350739105198265</v>
      </c>
      <c r="CY92" s="14">
        <f t="shared" si="61"/>
        <v>0.16119540229885043</v>
      </c>
      <c r="CZ92" s="14">
        <f t="shared" si="62"/>
        <v>-0.17310097657189571</v>
      </c>
    </row>
    <row r="93" spans="1:104" s="4" customFormat="1" x14ac:dyDescent="0.25">
      <c r="A93" s="7" t="s">
        <v>124</v>
      </c>
      <c r="B93" s="7" t="s">
        <v>83</v>
      </c>
      <c r="C93" s="7" t="s">
        <v>142</v>
      </c>
      <c r="D93" s="8" t="s">
        <v>15</v>
      </c>
      <c r="E93" s="48">
        <v>100</v>
      </c>
      <c r="F93" s="48">
        <v>94.612907554005105</v>
      </c>
      <c r="G93" s="48">
        <v>103.67637193076615</v>
      </c>
      <c r="H93" s="48">
        <v>66.952904870521948</v>
      </c>
      <c r="I93" s="48">
        <v>101.3551589963773</v>
      </c>
      <c r="J93" s="48">
        <v>135.89158728028983</v>
      </c>
      <c r="K93" s="48">
        <v>138.46102240708439</v>
      </c>
      <c r="L93" s="48">
        <v>125.94257346035154</v>
      </c>
      <c r="M93" s="48">
        <v>128.24366027103181</v>
      </c>
      <c r="N93" s="48">
        <v>131.71877096471221</v>
      </c>
      <c r="O93" s="48">
        <v>127.58620689655173</v>
      </c>
      <c r="P93" s="48">
        <v>125.03689789346572</v>
      </c>
      <c r="Q93" s="48">
        <v>131.53092714343217</v>
      </c>
      <c r="R93" s="48">
        <v>142.80155642023345</v>
      </c>
      <c r="S93" s="48">
        <v>143.02965248893065</v>
      </c>
      <c r="T93" s="48">
        <v>153.92459412317189</v>
      </c>
      <c r="U93" s="48">
        <v>160.67355427344694</v>
      </c>
      <c r="V93" s="48">
        <v>175.85536025761442</v>
      </c>
      <c r="W93" s="48">
        <v>201.14048034348585</v>
      </c>
      <c r="X93" s="48">
        <v>181.45713135650078</v>
      </c>
      <c r="Y93" s="48">
        <v>184.28149738360392</v>
      </c>
      <c r="Z93" s="48">
        <v>177.66671139138603</v>
      </c>
      <c r="AA93" s="48">
        <v>205.49443177244063</v>
      </c>
      <c r="AB93" s="48">
        <v>203.85750704414329</v>
      </c>
      <c r="AC93" s="48">
        <v>205.28646182745206</v>
      </c>
      <c r="AD93" s="48">
        <v>221.05863410707101</v>
      </c>
      <c r="AE93" s="48">
        <v>237.65597745874146</v>
      </c>
      <c r="AF93" s="48">
        <v>243.27787468133639</v>
      </c>
      <c r="AG93" s="48">
        <v>256.55440762109214</v>
      </c>
      <c r="AH93" s="48">
        <v>297.51106936803973</v>
      </c>
      <c r="AI93" s="48">
        <v>335.43539514289546</v>
      </c>
      <c r="AJ93" s="48">
        <v>300.17442640547426</v>
      </c>
      <c r="AK93" s="48">
        <v>261.80061720112707</v>
      </c>
      <c r="AL93" s="48">
        <v>263.4777941768416</v>
      </c>
      <c r="AM93" s="48">
        <v>261.49201663759561</v>
      </c>
      <c r="AN93" s="48">
        <v>286.19347913591844</v>
      </c>
      <c r="AO93" s="48">
        <v>305.09861800617205</v>
      </c>
      <c r="AP93" s="48">
        <v>312.08238293304709</v>
      </c>
      <c r="AQ93" s="48">
        <v>297.2896820072454</v>
      </c>
      <c r="AR93" s="48">
        <v>318.60995572252784</v>
      </c>
      <c r="AS93" s="48">
        <v>329.46464510935198</v>
      </c>
      <c r="AT93" s="48">
        <v>296.6590634643768</v>
      </c>
      <c r="AU93" s="48">
        <v>312.55870119414999</v>
      </c>
      <c r="AV93" s="48">
        <v>351.133771635583</v>
      </c>
      <c r="AW93" s="48">
        <v>393.80115389775932</v>
      </c>
      <c r="AX93" s="48">
        <v>381.59130551455792</v>
      </c>
      <c r="AY93" s="48">
        <v>373.07124647792836</v>
      </c>
      <c r="AZ93" s="48">
        <v>357.43995706426944</v>
      </c>
      <c r="BA93" s="48">
        <v>330.94056084798069</v>
      </c>
      <c r="BB93" s="48">
        <v>254.52837783442911</v>
      </c>
      <c r="BC93" s="48">
        <v>266.80531329665905</v>
      </c>
      <c r="BD93" s="48">
        <v>232.85925130819805</v>
      </c>
      <c r="BE93" s="48">
        <v>255.33342278277206</v>
      </c>
      <c r="BF93" s="48">
        <v>313.36642962565412</v>
      </c>
      <c r="BG93" s="48">
        <v>333.76090165034219</v>
      </c>
      <c r="BH93" s="48">
        <v>305.18180598416745</v>
      </c>
      <c r="BI93" s="48">
        <v>310.47900174426405</v>
      </c>
      <c r="BJ93" s="48">
        <v>267.81564470682946</v>
      </c>
      <c r="BK93" s="48">
        <v>256.31021065342816</v>
      </c>
      <c r="BL93" s="48">
        <v>284.61961626190799</v>
      </c>
      <c r="BM93" s="48">
        <v>293.84140614517645</v>
      </c>
      <c r="BN93" s="48">
        <v>278.58580437407761</v>
      </c>
      <c r="BO93" s="48">
        <v>293.54622299745074</v>
      </c>
      <c r="BP93" s="48">
        <v>245.76680531329669</v>
      </c>
      <c r="BQ93" s="48">
        <v>253.92861934791361</v>
      </c>
      <c r="BR93" s="48">
        <v>242.41245136186774</v>
      </c>
      <c r="BS93" s="48">
        <v>221.15926472561384</v>
      </c>
      <c r="BT93" s="48">
        <v>191.57117939084932</v>
      </c>
      <c r="BU93" s="48">
        <v>196.96766402790823</v>
      </c>
      <c r="BV93" s="48">
        <v>202.58956125050318</v>
      </c>
      <c r="BW93" s="48">
        <v>182.34268079967799</v>
      </c>
      <c r="BX93" s="48">
        <v>163.96082114584732</v>
      </c>
      <c r="BY93" s="48">
        <v>171.15255601771096</v>
      </c>
      <c r="BZ93" s="48">
        <v>163.5180464242587</v>
      </c>
      <c r="CA93" s="48">
        <v>168.52274251979068</v>
      </c>
      <c r="CB93" s="48">
        <v>151.09351938816584</v>
      </c>
      <c r="CC93" s="48">
        <v>136.91131088152423</v>
      </c>
      <c r="CD93" s="48">
        <v>148.3295317321884</v>
      </c>
      <c r="CE93" s="48">
        <v>133.74480075137529</v>
      </c>
      <c r="CF93" s="48">
        <v>127.03609284851738</v>
      </c>
      <c r="CG93" s="30">
        <f t="shared" si="64"/>
        <v>-5.0160513643659699E-2</v>
      </c>
      <c r="CH93" s="30">
        <f t="shared" si="63"/>
        <v>-0.14355495251017647</v>
      </c>
      <c r="CI93" s="30">
        <f t="shared" si="48"/>
        <v>-0.33687262743559931</v>
      </c>
      <c r="CJ93" s="74"/>
      <c r="CK93" s="74"/>
      <c r="CL93" s="74"/>
      <c r="CM93" s="74"/>
      <c r="CN93" s="32">
        <f t="shared" si="50"/>
        <v>-0.18746886588808331</v>
      </c>
      <c r="CO93" s="32">
        <f t="shared" si="51"/>
        <v>-0.16757493188010897</v>
      </c>
      <c r="CP93" s="32">
        <f t="shared" si="52"/>
        <v>2.7823240589198051E-2</v>
      </c>
      <c r="CQ93" s="32">
        <f t="shared" si="53"/>
        <v>-0.11982484076433109</v>
      </c>
      <c r="CR93" s="32">
        <f t="shared" si="54"/>
        <v>-9.2142221004316571E-3</v>
      </c>
      <c r="CS93" s="32">
        <f t="shared" si="55"/>
        <v>-8.328867761452019E-2</v>
      </c>
      <c r="CT93" s="32">
        <f t="shared" si="56"/>
        <v>3.1363287087452285E-2</v>
      </c>
      <c r="CU93" s="32">
        <f t="shared" si="57"/>
        <v>-0.17419325349666337</v>
      </c>
      <c r="CV93" s="30">
        <f t="shared" si="58"/>
        <v>-0.38811092046272211</v>
      </c>
      <c r="CW93" s="30">
        <f t="shared" si="59"/>
        <v>-0.22642495033225996</v>
      </c>
      <c r="CX93" s="30">
        <f t="shared" si="60"/>
        <v>5.6318407960199046E-2</v>
      </c>
      <c r="CY93" s="30">
        <f t="shared" si="61"/>
        <v>-2.8637788350958093E-3</v>
      </c>
      <c r="CZ93" s="30">
        <f t="shared" si="62"/>
        <v>0.69179414794186056</v>
      </c>
    </row>
    <row r="94" spans="1:104" s="4" customFormat="1" x14ac:dyDescent="0.25">
      <c r="A94" s="5" t="s">
        <v>124</v>
      </c>
      <c r="B94" s="5" t="s">
        <v>83</v>
      </c>
      <c r="C94" s="5" t="s">
        <v>143</v>
      </c>
      <c r="D94" s="6" t="s">
        <v>15</v>
      </c>
      <c r="E94" s="47">
        <v>100</v>
      </c>
      <c r="F94" s="47">
        <v>82.159680400691684</v>
      </c>
      <c r="G94" s="47">
        <v>73.990817482559194</v>
      </c>
      <c r="H94" s="47">
        <v>52.057122413690301</v>
      </c>
      <c r="I94" s="47">
        <v>59.582016576232789</v>
      </c>
      <c r="J94" s="47">
        <v>59.954683680162191</v>
      </c>
      <c r="K94" s="47">
        <v>58.720410231948009</v>
      </c>
      <c r="L94" s="47">
        <v>55.846401526444467</v>
      </c>
      <c r="M94" s="47">
        <v>54.045674080257591</v>
      </c>
      <c r="N94" s="47">
        <v>54.248404984795187</v>
      </c>
      <c r="O94" s="47">
        <v>51.094150617136727</v>
      </c>
      <c r="P94" s="47">
        <v>50.050682726134397</v>
      </c>
      <c r="Q94" s="47">
        <v>46.97394311609326</v>
      </c>
      <c r="R94" s="47">
        <v>48.792558583268736</v>
      </c>
      <c r="S94" s="47">
        <v>50.175898873054678</v>
      </c>
      <c r="T94" s="47">
        <v>47.761016039592157</v>
      </c>
      <c r="U94" s="47">
        <v>47.784866734243636</v>
      </c>
      <c r="V94" s="47">
        <v>49.072804245423654</v>
      </c>
      <c r="W94" s="47">
        <v>52.119730487150441</v>
      </c>
      <c r="X94" s="47">
        <v>51.058374575159505</v>
      </c>
      <c r="Y94" s="47">
        <v>53.151273030827028</v>
      </c>
      <c r="Z94" s="47">
        <v>47.272076799236778</v>
      </c>
      <c r="AA94" s="47">
        <v>49.752549042990879</v>
      </c>
      <c r="AB94" s="47">
        <v>51.791783435692572</v>
      </c>
      <c r="AC94" s="47">
        <v>55.846401526444467</v>
      </c>
      <c r="AD94" s="47">
        <v>53.195993083298553</v>
      </c>
      <c r="AE94" s="47">
        <v>55.828513505455845</v>
      </c>
      <c r="AF94" s="47">
        <v>53.550772166239348</v>
      </c>
      <c r="AG94" s="47">
        <v>57.951225329437719</v>
      </c>
      <c r="AH94" s="47">
        <v>57.3996780156222</v>
      </c>
      <c r="AI94" s="47">
        <v>51.657623278277988</v>
      </c>
      <c r="AJ94" s="47">
        <v>42.850754278218353</v>
      </c>
      <c r="AK94" s="47">
        <v>48.029336354421325</v>
      </c>
      <c r="AL94" s="47">
        <v>52.292648023373687</v>
      </c>
      <c r="AM94" s="47">
        <v>50.840736986464726</v>
      </c>
      <c r="AN94" s="47">
        <v>54.838709677419359</v>
      </c>
      <c r="AO94" s="47">
        <v>55.873233557927371</v>
      </c>
      <c r="AP94" s="47">
        <v>53.85784985987717</v>
      </c>
      <c r="AQ94" s="47">
        <v>50.509808598175418</v>
      </c>
      <c r="AR94" s="47">
        <v>57.969113350426341</v>
      </c>
      <c r="AS94" s="47">
        <v>64.367062190686312</v>
      </c>
      <c r="AT94" s="47">
        <v>65.476119491980199</v>
      </c>
      <c r="AU94" s="47">
        <v>71.865124321745881</v>
      </c>
      <c r="AV94" s="47">
        <v>71.021405998449708</v>
      </c>
      <c r="AW94" s="47">
        <v>71.736926837994147</v>
      </c>
      <c r="AX94" s="47">
        <v>71.134696798044246</v>
      </c>
      <c r="AY94" s="47">
        <v>63.5621012461988</v>
      </c>
      <c r="AZ94" s="47">
        <v>62.339753145310361</v>
      </c>
      <c r="BA94" s="47">
        <v>60.348220141911632</v>
      </c>
      <c r="BB94" s="47">
        <v>57.271480531870488</v>
      </c>
      <c r="BC94" s="47">
        <v>60.908711466221455</v>
      </c>
      <c r="BD94" s="47">
        <v>55.616838590423946</v>
      </c>
      <c r="BE94" s="47">
        <v>57.587502236002621</v>
      </c>
      <c r="BF94" s="47">
        <v>60.95343151869298</v>
      </c>
      <c r="BG94" s="47">
        <v>62.321865124321754</v>
      </c>
      <c r="BH94" s="47">
        <v>58.687615526802219</v>
      </c>
      <c r="BI94" s="47">
        <v>55.598950569435345</v>
      </c>
      <c r="BJ94" s="47">
        <v>57.295331226521974</v>
      </c>
      <c r="BK94" s="47">
        <v>52.966430147278047</v>
      </c>
      <c r="BL94" s="47">
        <v>52.820344642537719</v>
      </c>
      <c r="BM94" s="47">
        <v>55.360443622920521</v>
      </c>
      <c r="BN94" s="47">
        <v>49.026593524536402</v>
      </c>
      <c r="BO94" s="47">
        <v>51.332657563651537</v>
      </c>
      <c r="BP94" s="47">
        <v>55.458827738357883</v>
      </c>
      <c r="BQ94" s="47">
        <v>62.697513565082588</v>
      </c>
      <c r="BR94" s="47">
        <v>64.569793095223901</v>
      </c>
      <c r="BS94" s="47">
        <v>60.884860771569983</v>
      </c>
      <c r="BT94" s="47">
        <v>56.857074712300992</v>
      </c>
      <c r="BU94" s="47">
        <v>59.811579512253296</v>
      </c>
      <c r="BV94" s="47">
        <v>64.483334327112289</v>
      </c>
      <c r="BW94" s="47">
        <v>59.567109892075607</v>
      </c>
      <c r="BX94" s="47">
        <v>54.451135889332782</v>
      </c>
      <c r="BY94" s="47">
        <v>57.158189732275957</v>
      </c>
      <c r="BZ94" s="47">
        <v>58.100292171009485</v>
      </c>
      <c r="CA94" s="47">
        <v>54.612128078230285</v>
      </c>
      <c r="CB94" s="47">
        <v>56.34130344046271</v>
      </c>
      <c r="CC94" s="47">
        <v>55.804662810804359</v>
      </c>
      <c r="CD94" s="47">
        <v>60.175302605688394</v>
      </c>
      <c r="CE94" s="47">
        <v>55.607894579929642</v>
      </c>
      <c r="CF94" s="47">
        <v>52.710035179774614</v>
      </c>
      <c r="CG94" s="14">
        <f t="shared" si="64"/>
        <v>-5.2112374008149276E-2</v>
      </c>
      <c r="CH94" s="14">
        <f t="shared" si="63"/>
        <v>-0.1240586603250099</v>
      </c>
      <c r="CI94" s="14">
        <f t="shared" si="48"/>
        <v>-7.2937968643490003E-2</v>
      </c>
      <c r="CJ94" s="79"/>
      <c r="CK94" s="79"/>
      <c r="CL94" s="79"/>
      <c r="CM94" s="79"/>
      <c r="CN94" s="31">
        <f t="shared" si="50"/>
        <v>-7.3691014867485416E-2</v>
      </c>
      <c r="CO94" s="31">
        <f t="shared" si="51"/>
        <v>-8.9622171269065798E-2</v>
      </c>
      <c r="CP94" s="31">
        <f t="shared" si="52"/>
        <v>2.9566360052561969E-3</v>
      </c>
      <c r="CQ94" s="31">
        <f t="shared" si="53"/>
        <v>0.10186701604978698</v>
      </c>
      <c r="CR94" s="31">
        <f t="shared" si="54"/>
        <v>-8.7845438982636193E-2</v>
      </c>
      <c r="CS94" s="31">
        <f t="shared" si="55"/>
        <v>-4.9975870019840274E-2</v>
      </c>
      <c r="CT94" s="31">
        <f t="shared" si="56"/>
        <v>-2.81650392278604E-2</v>
      </c>
      <c r="CU94" s="31">
        <f t="shared" si="57"/>
        <v>0.25786967127424809</v>
      </c>
      <c r="CV94" s="14">
        <f t="shared" si="58"/>
        <v>-6.8057992427740355E-2</v>
      </c>
      <c r="CW94" s="14">
        <f t="shared" si="59"/>
        <v>5.9329909513328616E-2</v>
      </c>
      <c r="CX94" s="14">
        <f t="shared" si="60"/>
        <v>-6.9073854840178472E-2</v>
      </c>
      <c r="CY94" s="14">
        <f t="shared" si="61"/>
        <v>0.14070534462161732</v>
      </c>
      <c r="CZ94" s="14">
        <f t="shared" si="62"/>
        <v>0.16968408262454404</v>
      </c>
    </row>
    <row r="95" spans="1:104" s="4" customFormat="1" x14ac:dyDescent="0.25">
      <c r="A95" s="7" t="s">
        <v>141</v>
      </c>
      <c r="B95" s="7" t="s">
        <v>84</v>
      </c>
      <c r="C95" s="7" t="s">
        <v>144</v>
      </c>
      <c r="D95" s="8" t="s">
        <v>15</v>
      </c>
      <c r="E95" s="48" t="s">
        <v>46</v>
      </c>
      <c r="F95" s="48">
        <v>80.740119611785005</v>
      </c>
      <c r="G95" s="48">
        <v>64.23172873602222</v>
      </c>
      <c r="H95" s="48">
        <v>52.753321351354167</v>
      </c>
      <c r="I95" s="48">
        <v>133.45027924653095</v>
      </c>
      <c r="J95" s="48">
        <v>129.39862064266396</v>
      </c>
      <c r="K95" s="48">
        <v>116.04542080502642</v>
      </c>
      <c r="L95" s="48">
        <v>116.70190677385935</v>
      </c>
      <c r="M95" s="48">
        <v>102.31791732790978</v>
      </c>
      <c r="N95" s="48">
        <v>112.6800429279361</v>
      </c>
      <c r="O95" s="48">
        <v>110.62502872496309</v>
      </c>
      <c r="P95" s="48">
        <v>104.40301211711241</v>
      </c>
      <c r="Q95" s="48">
        <v>108.3759985792607</v>
      </c>
      <c r="R95" s="48">
        <v>109.19128420485119</v>
      </c>
      <c r="S95" s="48">
        <v>117.03416566969926</v>
      </c>
      <c r="T95" s="48">
        <v>110.91993958321697</v>
      </c>
      <c r="U95" s="48">
        <v>116.44331463559021</v>
      </c>
      <c r="V95" s="48">
        <v>107.81649093062349</v>
      </c>
      <c r="W95" s="48">
        <v>110.58447059275156</v>
      </c>
      <c r="X95" s="48">
        <v>105.4248537763701</v>
      </c>
      <c r="Y95" s="48">
        <v>100.89288749707907</v>
      </c>
      <c r="Z95" s="48">
        <v>107.03270775169003</v>
      </c>
      <c r="AA95" s="48">
        <v>117.01425733110555</v>
      </c>
      <c r="AB95" s="48">
        <v>119.73891659939892</v>
      </c>
      <c r="AC95" s="48">
        <v>115.59325607873943</v>
      </c>
      <c r="AD95" s="48">
        <v>101.81292980198069</v>
      </c>
      <c r="AE95" s="48">
        <v>101.63247080212467</v>
      </c>
      <c r="AF95" s="48">
        <v>105.04986590652581</v>
      </c>
      <c r="AG95" s="48">
        <v>96.226862249629221</v>
      </c>
      <c r="AH95" s="48">
        <v>102.49452323266328</v>
      </c>
      <c r="AI95" s="48">
        <v>104.40521274573709</v>
      </c>
      <c r="AJ95" s="48">
        <v>106.52239066571192</v>
      </c>
      <c r="AK95" s="48">
        <v>97.724299289847522</v>
      </c>
      <c r="AL95" s="48">
        <v>94.082196438981001</v>
      </c>
      <c r="AM95" s="48">
        <v>97.848850217847186</v>
      </c>
      <c r="AN95" s="48">
        <v>102.0669825803115</v>
      </c>
      <c r="AO95" s="48">
        <v>98.692764378939629</v>
      </c>
      <c r="AP95" s="48">
        <v>107.68592737879689</v>
      </c>
      <c r="AQ95" s="48">
        <v>110.17122731559287</v>
      </c>
      <c r="AR95" s="48">
        <v>124.17639801941709</v>
      </c>
      <c r="AS95" s="48">
        <v>127.8992488273736</v>
      </c>
      <c r="AT95" s="48">
        <v>154.62716295281959</v>
      </c>
      <c r="AU95" s="48">
        <v>129.50927390467629</v>
      </c>
      <c r="AV95" s="48">
        <v>148.24906122125731</v>
      </c>
      <c r="AW95" s="48">
        <v>137.73967150758472</v>
      </c>
      <c r="AX95" s="48">
        <v>139.54635640073374</v>
      </c>
      <c r="AY95" s="48">
        <v>196.13216670664798</v>
      </c>
      <c r="AZ95" s="48">
        <v>184.26277854546956</v>
      </c>
      <c r="BA95" s="48">
        <v>252.6775826684852</v>
      </c>
      <c r="BB95" s="48">
        <v>326.57580411580511</v>
      </c>
      <c r="BC95" s="48">
        <v>313.77903932537828</v>
      </c>
      <c r="BD95" s="48">
        <v>226.13468155801115</v>
      </c>
      <c r="BE95" s="48">
        <v>180.86658341029303</v>
      </c>
      <c r="BF95" s="48">
        <v>234.54784588422021</v>
      </c>
      <c r="BG95" s="48">
        <v>232.82807898591176</v>
      </c>
      <c r="BH95" s="48">
        <v>332.40097095912688</v>
      </c>
      <c r="BI95" s="48">
        <v>264.37700731230166</v>
      </c>
      <c r="BJ95" s="48">
        <v>264.65393659146338</v>
      </c>
      <c r="BK95" s="48">
        <v>260.74864360522736</v>
      </c>
      <c r="BL95" s="48">
        <v>193.60281839717788</v>
      </c>
      <c r="BM95" s="48">
        <v>199.49524975746755</v>
      </c>
      <c r="BN95" s="48">
        <v>172.615841557697</v>
      </c>
      <c r="BO95" s="48">
        <v>216.02236328494229</v>
      </c>
      <c r="BP95" s="48">
        <v>253.22011252818584</v>
      </c>
      <c r="BQ95" s="48">
        <v>263.82791424413159</v>
      </c>
      <c r="BR95" s="48">
        <v>202.01240025806001</v>
      </c>
      <c r="BS95" s="48">
        <v>221.73631743459617</v>
      </c>
      <c r="BT95" s="48">
        <v>243.17861148030477</v>
      </c>
      <c r="BU95" s="48">
        <v>144.26076440558111</v>
      </c>
      <c r="BV95" s="48">
        <v>107.38432478542292</v>
      </c>
      <c r="BW95" s="48">
        <v>96.404139919835288</v>
      </c>
      <c r="BX95" s="48">
        <v>113.93978851346014</v>
      </c>
      <c r="BY95" s="48">
        <v>107.74769949479915</v>
      </c>
      <c r="BZ95" s="48">
        <v>116.99774744998983</v>
      </c>
      <c r="CA95" s="48">
        <v>133.96979148793721</v>
      </c>
      <c r="CB95" s="48">
        <v>136.18885976773677</v>
      </c>
      <c r="CC95" s="48">
        <v>142.01603503262049</v>
      </c>
      <c r="CD95" s="48">
        <v>154.58658797310761</v>
      </c>
      <c r="CE95" s="48">
        <v>124.20167041795744</v>
      </c>
      <c r="CF95" s="48">
        <v>132.37733670471653</v>
      </c>
      <c r="CG95" s="30">
        <f t="shared" si="64"/>
        <v>6.58257353483791E-2</v>
      </c>
      <c r="CH95" s="30">
        <f t="shared" si="63"/>
        <v>-0.14366868147872358</v>
      </c>
      <c r="CI95" s="30">
        <f t="shared" si="48"/>
        <v>-0.45563741852585637</v>
      </c>
      <c r="CJ95" s="74"/>
      <c r="CK95" s="74"/>
      <c r="CL95" s="74"/>
      <c r="CM95" s="74"/>
      <c r="CN95" s="32">
        <f t="shared" si="50"/>
        <v>-0.28588163785344012</v>
      </c>
      <c r="CO95" s="32">
        <f t="shared" si="51"/>
        <v>-0.21018172208539831</v>
      </c>
      <c r="CP95" s="32">
        <f t="shared" si="52"/>
        <v>0.1757946300919353</v>
      </c>
      <c r="CQ95" s="32">
        <f t="shared" si="53"/>
        <v>0.15389138294677984</v>
      </c>
      <c r="CR95" s="32">
        <f t="shared" si="54"/>
        <v>0.12717729858327509</v>
      </c>
      <c r="CS95" s="32">
        <f t="shared" si="55"/>
        <v>-0.26770175528736528</v>
      </c>
      <c r="CT95" s="32">
        <f t="shared" si="56"/>
        <v>0.11580174851468583</v>
      </c>
      <c r="CU95" s="32">
        <f t="shared" si="57"/>
        <v>-6.4854225339635585E-2</v>
      </c>
      <c r="CV95" s="30">
        <f t="shared" si="58"/>
        <v>-0.23476683720587677</v>
      </c>
      <c r="CW95" s="30">
        <f t="shared" si="59"/>
        <v>-0.13871560194255916</v>
      </c>
      <c r="CX95" s="30">
        <f t="shared" si="60"/>
        <v>0.51686056579713813</v>
      </c>
      <c r="CY95" s="30">
        <f t="shared" si="61"/>
        <v>0.50863829671966809</v>
      </c>
      <c r="CZ95" s="30">
        <f t="shared" si="62"/>
        <v>-4.9361351422434252E-2</v>
      </c>
    </row>
    <row r="96" spans="1:104" s="4" customFormat="1" x14ac:dyDescent="0.25">
      <c r="A96" s="5" t="s">
        <v>159</v>
      </c>
      <c r="B96" s="5" t="s">
        <v>152</v>
      </c>
      <c r="C96" s="5" t="s">
        <v>151</v>
      </c>
      <c r="D96" s="6" t="s">
        <v>15</v>
      </c>
      <c r="E96" s="47" t="s">
        <v>46</v>
      </c>
      <c r="F96" s="47" t="s">
        <v>46</v>
      </c>
      <c r="G96" s="47" t="s">
        <v>46</v>
      </c>
      <c r="H96" s="47" t="s">
        <v>46</v>
      </c>
      <c r="I96" s="47" t="s">
        <v>46</v>
      </c>
      <c r="J96" s="47" t="s">
        <v>46</v>
      </c>
      <c r="K96" s="47" t="s">
        <v>46</v>
      </c>
      <c r="L96" s="47" t="s">
        <v>46</v>
      </c>
      <c r="M96" s="47" t="s">
        <v>46</v>
      </c>
      <c r="N96" s="47" t="s">
        <v>46</v>
      </c>
      <c r="O96" s="47" t="s">
        <v>46</v>
      </c>
      <c r="P96" s="47" t="s">
        <v>46</v>
      </c>
      <c r="Q96" s="47" t="s">
        <v>46</v>
      </c>
      <c r="R96" s="47" t="s">
        <v>46</v>
      </c>
      <c r="S96" s="47" t="s">
        <v>46</v>
      </c>
      <c r="T96" s="47" t="s">
        <v>46</v>
      </c>
      <c r="U96" s="47" t="s">
        <v>46</v>
      </c>
      <c r="V96" s="47">
        <v>100</v>
      </c>
      <c r="W96" s="47">
        <v>99.216710182767628</v>
      </c>
      <c r="X96" s="47">
        <v>98.172323759791126</v>
      </c>
      <c r="Y96" s="47">
        <v>96.344647519582239</v>
      </c>
      <c r="Z96" s="47">
        <v>94.516971279373365</v>
      </c>
      <c r="AA96" s="47">
        <v>94.255874673629236</v>
      </c>
      <c r="AB96" s="47">
        <v>94.516971279373365</v>
      </c>
      <c r="AC96" s="47">
        <v>94.255874673629236</v>
      </c>
      <c r="AD96" s="47">
        <v>93.472584856396864</v>
      </c>
      <c r="AE96" s="47">
        <v>92.95039164490862</v>
      </c>
      <c r="AF96" s="47">
        <v>92.95039164490862</v>
      </c>
      <c r="AG96" s="47">
        <v>92.95039164490862</v>
      </c>
      <c r="AH96" s="47">
        <v>92.95039164490862</v>
      </c>
      <c r="AI96" s="47">
        <v>92.95039164490862</v>
      </c>
      <c r="AJ96" s="47">
        <v>91.383812010443862</v>
      </c>
      <c r="AK96" s="47">
        <v>92.167101827676234</v>
      </c>
      <c r="AL96" s="47">
        <v>90.600522193211489</v>
      </c>
      <c r="AM96" s="47">
        <v>90.078328981723232</v>
      </c>
      <c r="AN96" s="47">
        <v>91.122715404699733</v>
      </c>
      <c r="AO96" s="47">
        <v>91.906005221932119</v>
      </c>
      <c r="AP96" s="47">
        <v>92.167101827676234</v>
      </c>
      <c r="AQ96" s="47">
        <v>91.64490861618799</v>
      </c>
      <c r="AR96" s="47">
        <v>91.64490861618799</v>
      </c>
      <c r="AS96" s="47">
        <v>92.689295039164492</v>
      </c>
      <c r="AT96" s="47">
        <v>96.605744125326368</v>
      </c>
      <c r="AU96" s="47">
        <v>100.78328981723237</v>
      </c>
      <c r="AV96" s="47">
        <v>104.96083550913836</v>
      </c>
      <c r="AW96" s="47">
        <v>111.74934725848564</v>
      </c>
      <c r="AX96" s="47">
        <v>122.4543080939948</v>
      </c>
      <c r="AY96" s="47">
        <v>135.77023498694516</v>
      </c>
      <c r="AZ96" s="47">
        <v>145.43080939947779</v>
      </c>
      <c r="BA96" s="47">
        <v>152.48041775456917</v>
      </c>
      <c r="BB96" s="47">
        <v>158.74673629242818</v>
      </c>
      <c r="BC96" s="47">
        <v>162.40208877284596</v>
      </c>
      <c r="BD96" s="47">
        <v>162.66318537859007</v>
      </c>
      <c r="BE96" s="47">
        <v>161.61879895561358</v>
      </c>
      <c r="BF96" s="47">
        <v>162.14099216710181</v>
      </c>
      <c r="BG96" s="47">
        <v>163.18537859007833</v>
      </c>
      <c r="BH96" s="47">
        <v>163.44647519582244</v>
      </c>
      <c r="BI96" s="47">
        <v>160.05221932114881</v>
      </c>
      <c r="BJ96" s="47">
        <v>157.96344647519581</v>
      </c>
      <c r="BK96" s="47">
        <v>155.35248041775458</v>
      </c>
      <c r="BL96" s="47">
        <v>154.83028720626632</v>
      </c>
      <c r="BM96" s="47">
        <v>150.91383812010443</v>
      </c>
      <c r="BN96" s="47">
        <v>148.82506527415143</v>
      </c>
      <c r="BO96" s="47">
        <v>144.90861618798957</v>
      </c>
      <c r="BP96" s="47">
        <v>142.55874673629242</v>
      </c>
      <c r="BQ96" s="47">
        <v>142.29765013054831</v>
      </c>
      <c r="BR96" s="47">
        <v>142.81984334203656</v>
      </c>
      <c r="BS96" s="47">
        <v>142.81984334203656</v>
      </c>
      <c r="BT96" s="47">
        <v>140.99216710182768</v>
      </c>
      <c r="BU96" s="47">
        <v>137.85900783289816</v>
      </c>
      <c r="BV96" s="47">
        <v>137.59791122715404</v>
      </c>
      <c r="BW96" s="47">
        <v>134.46475195822455</v>
      </c>
      <c r="BX96" s="47">
        <v>131.85378590078327</v>
      </c>
      <c r="BY96" s="47">
        <v>131.06266318537854</v>
      </c>
      <c r="BZ96" s="47">
        <v>131.32478851174932</v>
      </c>
      <c r="CA96" s="47">
        <v>134.08260907049606</v>
      </c>
      <c r="CB96" s="47">
        <v>138.5073351698224</v>
      </c>
      <c r="CC96" s="47">
        <v>140.58494519736971</v>
      </c>
      <c r="CD96" s="47">
        <v>143.67781399171184</v>
      </c>
      <c r="CE96" s="47">
        <v>143.10310273574498</v>
      </c>
      <c r="CF96" s="47">
        <v>142.10138101659476</v>
      </c>
      <c r="CG96" s="14">
        <f t="shared" si="64"/>
        <v>-7.0000000000001172E-3</v>
      </c>
      <c r="CH96" s="14">
        <f t="shared" si="63"/>
        <v>-1.0972000000000204E-2</v>
      </c>
      <c r="CI96" s="14">
        <f t="shared" si="48"/>
        <v>7.8672023954775572E-3</v>
      </c>
      <c r="CJ96" s="81"/>
      <c r="CK96" s="81"/>
      <c r="CL96" s="81"/>
      <c r="CM96" s="79"/>
      <c r="CN96" s="31">
        <f t="shared" si="50"/>
        <v>-3.4734917733089787E-2</v>
      </c>
      <c r="CO96" s="31">
        <f t="shared" si="51"/>
        <v>-4.3560606060606188E-2</v>
      </c>
      <c r="CP96" s="31">
        <f t="shared" si="52"/>
        <v>1.6903748000000052E-2</v>
      </c>
      <c r="CQ96" s="31">
        <f t="shared" si="53"/>
        <v>7.1561889999999462E-2</v>
      </c>
      <c r="CR96" s="31">
        <f t="shared" si="54"/>
        <v>-1.2882447665056307E-2</v>
      </c>
      <c r="CS96" s="31">
        <f t="shared" si="55"/>
        <v>-3.2626427406198921E-2</v>
      </c>
      <c r="CT96" s="31">
        <f t="shared" si="56"/>
        <v>-6.4080944350758839E-2</v>
      </c>
      <c r="CU96" s="31">
        <f t="shared" si="57"/>
        <v>-1.4414414414414378E-2</v>
      </c>
      <c r="CV96" s="14">
        <f t="shared" si="58"/>
        <v>6.00736304982874E-3</v>
      </c>
      <c r="CW96" s="14">
        <f t="shared" si="59"/>
        <v>-0.1191626409017712</v>
      </c>
      <c r="CX96" s="14">
        <f t="shared" si="60"/>
        <v>0.67837837837837833</v>
      </c>
      <c r="CY96" s="14">
        <f t="shared" si="61"/>
        <v>3.9325842696629199E-2</v>
      </c>
      <c r="CZ96" s="14">
        <f t="shared" si="62"/>
        <v>-7.0496083550913746E-2</v>
      </c>
    </row>
    <row r="97" spans="1:104" s="4" customFormat="1" ht="18.75" x14ac:dyDescent="0.25">
      <c r="A97" s="7" t="s">
        <v>124</v>
      </c>
      <c r="B97" s="7" t="s">
        <v>83</v>
      </c>
      <c r="C97" s="7" t="s">
        <v>153</v>
      </c>
      <c r="D97" s="8" t="s">
        <v>15</v>
      </c>
      <c r="E97" s="48" t="s">
        <v>46</v>
      </c>
      <c r="F97" s="48" t="s">
        <v>46</v>
      </c>
      <c r="G97" s="48" t="s">
        <v>46</v>
      </c>
      <c r="H97" s="48" t="s">
        <v>46</v>
      </c>
      <c r="I97" s="48" t="s">
        <v>46</v>
      </c>
      <c r="J97" s="48" t="s">
        <v>46</v>
      </c>
      <c r="K97" s="48" t="s">
        <v>46</v>
      </c>
      <c r="L97" s="48" t="s">
        <v>46</v>
      </c>
      <c r="M97" s="48" t="s">
        <v>46</v>
      </c>
      <c r="N97" s="48" t="s">
        <v>46</v>
      </c>
      <c r="O97" s="48" t="s">
        <v>46</v>
      </c>
      <c r="P97" s="48" t="s">
        <v>46</v>
      </c>
      <c r="Q97" s="48" t="s">
        <v>46</v>
      </c>
      <c r="R97" s="48" t="s">
        <v>46</v>
      </c>
      <c r="S97" s="48" t="s">
        <v>46</v>
      </c>
      <c r="T97" s="48" t="s">
        <v>46</v>
      </c>
      <c r="U97" s="48" t="s">
        <v>46</v>
      </c>
      <c r="V97" s="48">
        <v>100</v>
      </c>
      <c r="W97" s="48">
        <v>98.713235294117652</v>
      </c>
      <c r="X97" s="48">
        <v>98.529411764705898</v>
      </c>
      <c r="Y97" s="48">
        <v>98.34558823529413</v>
      </c>
      <c r="Z97" s="48">
        <v>97.610294117647072</v>
      </c>
      <c r="AA97" s="48">
        <v>96.507352941176478</v>
      </c>
      <c r="AB97" s="48">
        <v>95.955882352941202</v>
      </c>
      <c r="AC97" s="48">
        <v>94.669117647058826</v>
      </c>
      <c r="AD97" s="48">
        <v>93.19852941176471</v>
      </c>
      <c r="AE97" s="48">
        <v>92.64705882352942</v>
      </c>
      <c r="AF97" s="48">
        <v>93.75</v>
      </c>
      <c r="AG97" s="48">
        <v>93.75</v>
      </c>
      <c r="AH97" s="48">
        <v>92.830882352941188</v>
      </c>
      <c r="AI97" s="48">
        <v>92.463235294117652</v>
      </c>
      <c r="AJ97" s="48">
        <v>90.992647058823522</v>
      </c>
      <c r="AK97" s="48">
        <v>92.64705882352942</v>
      </c>
      <c r="AL97" s="48">
        <v>90.992647058823536</v>
      </c>
      <c r="AM97" s="48">
        <v>89.889705882352956</v>
      </c>
      <c r="AN97" s="48">
        <v>90.441176470588246</v>
      </c>
      <c r="AO97" s="48">
        <v>91.360294117647072</v>
      </c>
      <c r="AP97" s="48">
        <v>91.911764705882362</v>
      </c>
      <c r="AQ97" s="48">
        <v>92.279411764705884</v>
      </c>
      <c r="AR97" s="48">
        <v>93.566176470588246</v>
      </c>
      <c r="AS97" s="48">
        <v>95.955882352941188</v>
      </c>
      <c r="AT97" s="48">
        <v>98.713235294117638</v>
      </c>
      <c r="AU97" s="48">
        <v>100.5514705882353</v>
      </c>
      <c r="AV97" s="48">
        <v>102.75735294117648</v>
      </c>
      <c r="AW97" s="48">
        <v>102.94117647058825</v>
      </c>
      <c r="AX97" s="48">
        <v>105.51470588235296</v>
      </c>
      <c r="AY97" s="48">
        <v>111.21323529411765</v>
      </c>
      <c r="AZ97" s="48">
        <v>113.0514705882353</v>
      </c>
      <c r="BA97" s="48">
        <v>112.68382352941177</v>
      </c>
      <c r="BB97" s="48">
        <v>114.33823529411765</v>
      </c>
      <c r="BC97" s="48">
        <v>116.54411764705884</v>
      </c>
      <c r="BD97" s="48">
        <v>117.64705882352942</v>
      </c>
      <c r="BE97" s="48">
        <v>118.38235294117648</v>
      </c>
      <c r="BF97" s="48">
        <v>119.66911764705884</v>
      </c>
      <c r="BG97" s="48">
        <v>120.95588235294119</v>
      </c>
      <c r="BH97" s="48">
        <v>122.61029411764707</v>
      </c>
      <c r="BI97" s="48">
        <v>123.5294117647059</v>
      </c>
      <c r="BJ97" s="48">
        <v>122.05882352941178</v>
      </c>
      <c r="BK97" s="48">
        <v>119.48529411764707</v>
      </c>
      <c r="BL97" s="48">
        <v>117.64705882352942</v>
      </c>
      <c r="BM97" s="48">
        <v>116.1764705882353</v>
      </c>
      <c r="BN97" s="48">
        <v>112.49999999999999</v>
      </c>
      <c r="BO97" s="48">
        <v>106.06617647058825</v>
      </c>
      <c r="BP97" s="48">
        <v>102.38970588235296</v>
      </c>
      <c r="BQ97" s="48">
        <v>104.41176470588236</v>
      </c>
      <c r="BR97" s="48">
        <v>106.8014705882353</v>
      </c>
      <c r="BS97" s="48">
        <v>109.19117647058825</v>
      </c>
      <c r="BT97" s="48">
        <v>110.47794117647059</v>
      </c>
      <c r="BU97" s="48">
        <v>112.86764705882354</v>
      </c>
      <c r="BV97" s="48">
        <v>113.78676470588236</v>
      </c>
      <c r="BW97" s="48">
        <v>110.8455882352941</v>
      </c>
      <c r="BX97" s="48">
        <v>109.00753676470589</v>
      </c>
      <c r="BY97" s="48">
        <v>108.60035790441177</v>
      </c>
      <c r="BZ97" s="48">
        <v>109.21208231746323</v>
      </c>
      <c r="CA97" s="48">
        <v>110.82218650191561</v>
      </c>
      <c r="CB97" s="48">
        <v>111.91553512502088</v>
      </c>
      <c r="CC97" s="48">
        <v>111.18911668064423</v>
      </c>
      <c r="CD97" s="48">
        <v>109.5362634737117</v>
      </c>
      <c r="CE97" s="48">
        <v>110.49209754116588</v>
      </c>
      <c r="CF97" s="48">
        <v>110.28577632599757</v>
      </c>
      <c r="CG97" s="30">
        <f t="shared" si="64"/>
        <v>-1.8672938586529186E-3</v>
      </c>
      <c r="CH97" s="30">
        <f t="shared" si="63"/>
        <v>6.8426001446155738E-3</v>
      </c>
      <c r="CI97" s="30">
        <f t="shared" si="48"/>
        <v>-1.7393956515361353E-3</v>
      </c>
      <c r="CJ97" s="80"/>
      <c r="CK97" s="80"/>
      <c r="CL97" s="80"/>
      <c r="CM97" s="80"/>
      <c r="CN97" s="32">
        <f t="shared" si="50"/>
        <v>5.6798623063683218E-2</v>
      </c>
      <c r="CO97" s="32">
        <f t="shared" si="51"/>
        <v>-3.4200325732898995E-2</v>
      </c>
      <c r="CP97" s="32">
        <f t="shared" si="52"/>
        <v>1.664701167522642E-2</v>
      </c>
      <c r="CQ97" s="32">
        <f t="shared" si="53"/>
        <v>-1.1603480032237767E-2</v>
      </c>
      <c r="CR97" s="32">
        <f t="shared" si="54"/>
        <v>3.2258064516129004E-2</v>
      </c>
      <c r="CS97" s="32">
        <f t="shared" si="55"/>
        <v>-4.7619047619047672E-2</v>
      </c>
      <c r="CT97" s="32">
        <f t="shared" si="56"/>
        <v>-9.8437499999999956E-2</v>
      </c>
      <c r="CU97" s="32">
        <f t="shared" si="57"/>
        <v>6.9324090121316573E-3</v>
      </c>
      <c r="CV97" s="30">
        <f t="shared" si="58"/>
        <v>2.5606322370037127E-2</v>
      </c>
      <c r="CW97" s="30">
        <f t="shared" si="59"/>
        <v>-0.10752688172043012</v>
      </c>
      <c r="CX97" s="30">
        <f t="shared" si="60"/>
        <v>0.21229050279329642</v>
      </c>
      <c r="CY97" s="30">
        <f t="shared" si="61"/>
        <v>6.3366336633663201E-2</v>
      </c>
      <c r="CZ97" s="30">
        <f t="shared" si="62"/>
        <v>-7.1691176470588092E-2</v>
      </c>
    </row>
    <row r="98" spans="1:104" s="4" customFormat="1" x14ac:dyDescent="0.25">
      <c r="A98" s="5" t="s">
        <v>159</v>
      </c>
      <c r="B98" s="5" t="s">
        <v>152</v>
      </c>
      <c r="C98" s="5" t="s">
        <v>160</v>
      </c>
      <c r="D98" s="6" t="s">
        <v>15</v>
      </c>
      <c r="E98" s="47" t="s">
        <v>46</v>
      </c>
      <c r="F98" s="47" t="s">
        <v>46</v>
      </c>
      <c r="G98" s="47" t="s">
        <v>46</v>
      </c>
      <c r="H98" s="47" t="s">
        <v>46</v>
      </c>
      <c r="I98" s="47" t="s">
        <v>46</v>
      </c>
      <c r="J98" s="47" t="s">
        <v>46</v>
      </c>
      <c r="K98" s="47" t="s">
        <v>46</v>
      </c>
      <c r="L98" s="47" t="s">
        <v>46</v>
      </c>
      <c r="M98" s="47" t="s">
        <v>46</v>
      </c>
      <c r="N98" s="47" t="s">
        <v>46</v>
      </c>
      <c r="O98" s="47" t="s">
        <v>46</v>
      </c>
      <c r="P98" s="47" t="s">
        <v>46</v>
      </c>
      <c r="Q98" s="47" t="s">
        <v>46</v>
      </c>
      <c r="R98" s="47" t="s">
        <v>46</v>
      </c>
      <c r="S98" s="47" t="s">
        <v>46</v>
      </c>
      <c r="T98" s="47" t="s">
        <v>46</v>
      </c>
      <c r="U98" s="47" t="s">
        <v>46</v>
      </c>
      <c r="V98" s="47">
        <v>100</v>
      </c>
      <c r="W98" s="47">
        <v>95.100864553314125</v>
      </c>
      <c r="X98" s="47">
        <v>93.948126801152739</v>
      </c>
      <c r="Y98" s="47">
        <v>94.524495677233432</v>
      </c>
      <c r="Z98" s="47">
        <v>93.371757925072046</v>
      </c>
      <c r="AA98" s="47">
        <v>91.066282420749289</v>
      </c>
      <c r="AB98" s="47">
        <v>89.33717579250721</v>
      </c>
      <c r="AC98" s="47">
        <v>88.184438040345825</v>
      </c>
      <c r="AD98" s="47">
        <v>86.743515850144092</v>
      </c>
      <c r="AE98" s="47">
        <v>86.167146974063414</v>
      </c>
      <c r="AF98" s="47">
        <v>85.014409221902028</v>
      </c>
      <c r="AG98" s="47">
        <v>84.149855907780989</v>
      </c>
      <c r="AH98" s="47">
        <v>82.42074927953891</v>
      </c>
      <c r="AI98" s="47">
        <v>82.132564841498549</v>
      </c>
      <c r="AJ98" s="47">
        <v>78.097982708933728</v>
      </c>
      <c r="AK98" s="47">
        <v>74.063400576368878</v>
      </c>
      <c r="AL98" s="47">
        <v>68.58789625360231</v>
      </c>
      <c r="AM98" s="47">
        <v>66.570605187319885</v>
      </c>
      <c r="AN98" s="47">
        <v>67.72334293948127</v>
      </c>
      <c r="AO98" s="47">
        <v>68.011527377521631</v>
      </c>
      <c r="AP98" s="47">
        <v>67.72334293948127</v>
      </c>
      <c r="AQ98" s="47">
        <v>68.299711815561963</v>
      </c>
      <c r="AR98" s="47">
        <v>70.317002881844388</v>
      </c>
      <c r="AS98" s="47">
        <v>73.775216138328531</v>
      </c>
      <c r="AT98" s="47">
        <v>78.674351585014421</v>
      </c>
      <c r="AU98" s="47">
        <v>81.268011527377524</v>
      </c>
      <c r="AV98" s="47">
        <v>88.472622478386171</v>
      </c>
      <c r="AW98" s="47">
        <v>96.541786743515857</v>
      </c>
      <c r="AX98" s="47">
        <v>102.59365994236312</v>
      </c>
      <c r="AY98" s="47">
        <v>109.22190201729107</v>
      </c>
      <c r="AZ98" s="47">
        <v>112.68011527377523</v>
      </c>
      <c r="BA98" s="47">
        <v>115.85014409221901</v>
      </c>
      <c r="BB98" s="47">
        <v>117.5792507204611</v>
      </c>
      <c r="BC98" s="47">
        <v>120.74927953890489</v>
      </c>
      <c r="BD98" s="47">
        <v>123.91930835734873</v>
      </c>
      <c r="BE98" s="47">
        <v>120.74927953890489</v>
      </c>
      <c r="BF98" s="47">
        <v>119.88472622478388</v>
      </c>
      <c r="BG98" s="47">
        <v>121.03746397694523</v>
      </c>
      <c r="BH98" s="47">
        <v>122.47838616714698</v>
      </c>
      <c r="BI98" s="47">
        <v>122.19020172910663</v>
      </c>
      <c r="BJ98" s="47">
        <v>123.05475504322766</v>
      </c>
      <c r="BK98" s="47">
        <v>125.36023054755043</v>
      </c>
      <c r="BL98" s="47">
        <v>128.24207492795389</v>
      </c>
      <c r="BM98" s="47">
        <v>124.20749279538907</v>
      </c>
      <c r="BN98" s="47">
        <v>119.59654178674354</v>
      </c>
      <c r="BO98" s="47">
        <v>115.27377521613833</v>
      </c>
      <c r="BP98" s="47">
        <v>110.95100864553314</v>
      </c>
      <c r="BQ98" s="47">
        <v>110.6628242074928</v>
      </c>
      <c r="BR98" s="47">
        <v>108.93371757925073</v>
      </c>
      <c r="BS98" s="47">
        <v>111.2391930835735</v>
      </c>
      <c r="BT98" s="47">
        <v>112.3919308357349</v>
      </c>
      <c r="BU98" s="47">
        <v>110.95100864553314</v>
      </c>
      <c r="BV98" s="47">
        <v>111.2391930835735</v>
      </c>
      <c r="BW98" s="47">
        <v>108.93371757925071</v>
      </c>
      <c r="BX98" s="47">
        <v>106.61383285302593</v>
      </c>
      <c r="BY98" s="47">
        <v>104.52744668587896</v>
      </c>
      <c r="BZ98" s="47">
        <v>104.45742893371757</v>
      </c>
      <c r="CA98" s="47">
        <v>102.16444077998845</v>
      </c>
      <c r="CB98" s="47">
        <v>104.4749957622623</v>
      </c>
      <c r="CC98" s="47">
        <v>102.95118602246454</v>
      </c>
      <c r="CD98" s="47">
        <v>103.4815118011757</v>
      </c>
      <c r="CE98" s="47">
        <v>102.63299603833023</v>
      </c>
      <c r="CF98" s="47">
        <v>100.20605730664843</v>
      </c>
      <c r="CG98" s="14">
        <f t="shared" si="64"/>
        <v>-2.3646768830322462E-2</v>
      </c>
      <c r="CH98" s="14">
        <f t="shared" si="63"/>
        <v>-3.1652557423209715E-2</v>
      </c>
      <c r="CI98" s="14">
        <f t="shared" si="48"/>
        <v>-0.10842302857930775</v>
      </c>
      <c r="CJ98" s="79"/>
      <c r="CK98" s="81"/>
      <c r="CL98" s="79"/>
      <c r="CM98" s="79"/>
      <c r="CN98" s="31">
        <f t="shared" si="50"/>
        <v>1.8518518518518379E-2</v>
      </c>
      <c r="CO98" s="31">
        <f t="shared" si="51"/>
        <v>-3.9090909090909176E-2</v>
      </c>
      <c r="CP98" s="31">
        <f t="shared" si="52"/>
        <v>-4.1733722106879423E-2</v>
      </c>
      <c r="CQ98" s="31">
        <f t="shared" si="53"/>
        <v>1.2891677487116615E-2</v>
      </c>
      <c r="CR98" s="31">
        <f t="shared" si="54"/>
        <v>1.9230769230769162E-2</v>
      </c>
      <c r="CS98" s="31">
        <f t="shared" si="55"/>
        <v>4.952830188679247E-2</v>
      </c>
      <c r="CT98" s="31">
        <f t="shared" si="56"/>
        <v>-0.101123595505618</v>
      </c>
      <c r="CU98" s="31">
        <f t="shared" si="57"/>
        <v>-5.4999999999999938E-2</v>
      </c>
      <c r="CV98" s="14">
        <f t="shared" si="58"/>
        <v>-5.0050672089736348E-2</v>
      </c>
      <c r="CW98" s="14">
        <f t="shared" si="59"/>
        <v>-9.1346153846153966E-2</v>
      </c>
      <c r="CX98" s="14">
        <f t="shared" si="60"/>
        <v>0.52380952380952372</v>
      </c>
      <c r="CY98" s="14">
        <f t="shared" si="61"/>
        <v>-4.5454545454545414E-2</v>
      </c>
      <c r="CZ98" s="14">
        <f t="shared" si="62"/>
        <v>-0.17579250720461093</v>
      </c>
    </row>
    <row r="99" spans="1:104" s="4" customFormat="1" x14ac:dyDescent="0.25">
      <c r="A99" s="7" t="s">
        <v>174</v>
      </c>
      <c r="B99" s="7" t="s">
        <v>84</v>
      </c>
      <c r="C99" s="7" t="s">
        <v>173</v>
      </c>
      <c r="D99" s="8" t="s">
        <v>15</v>
      </c>
      <c r="E99" s="48">
        <v>100</v>
      </c>
      <c r="F99" s="48">
        <v>99.720997209972097</v>
      </c>
      <c r="G99" s="48">
        <v>51.597515975159745</v>
      </c>
      <c r="H99" s="48">
        <v>33.552335523355239</v>
      </c>
      <c r="I99" s="48">
        <v>51.138511385113851</v>
      </c>
      <c r="J99" s="48">
        <v>60.183601836018362</v>
      </c>
      <c r="K99" s="48">
        <v>62.145621456214563</v>
      </c>
      <c r="L99" s="48">
        <v>59.202592025920268</v>
      </c>
      <c r="M99" s="48">
        <v>63.243632436324361</v>
      </c>
      <c r="N99" s="48">
        <v>67.653676536765374</v>
      </c>
      <c r="O99" s="48">
        <v>69.831698316983164</v>
      </c>
      <c r="P99" s="48">
        <v>71.496714967149671</v>
      </c>
      <c r="Q99" s="48">
        <v>66.825668256682576</v>
      </c>
      <c r="R99" s="48">
        <v>69.678696786967876</v>
      </c>
      <c r="S99" s="48">
        <v>74.44874448744487</v>
      </c>
      <c r="T99" s="48">
        <v>67.923679236792367</v>
      </c>
      <c r="U99" s="48">
        <v>52.839528395283949</v>
      </c>
      <c r="V99" s="48">
        <v>48.420484204842047</v>
      </c>
      <c r="W99" s="48">
        <v>55.70155701557016</v>
      </c>
      <c r="X99" s="48">
        <v>59.427594275942766</v>
      </c>
      <c r="Y99" s="48">
        <v>61.551615516155167</v>
      </c>
      <c r="Z99" s="48">
        <v>65.520655206552064</v>
      </c>
      <c r="AA99" s="48">
        <v>58.041580415804148</v>
      </c>
      <c r="AB99" s="48">
        <v>59.895598955989563</v>
      </c>
      <c r="AC99" s="48">
        <v>58.653586535865365</v>
      </c>
      <c r="AD99" s="48">
        <v>54.387543875438759</v>
      </c>
      <c r="AE99" s="48">
        <v>54.70254702547026</v>
      </c>
      <c r="AF99" s="48">
        <v>54.207542075420754</v>
      </c>
      <c r="AG99" s="48">
        <v>56.187561875618755</v>
      </c>
      <c r="AH99" s="48">
        <v>59.400594005940057</v>
      </c>
      <c r="AI99" s="48">
        <v>52.344523445234451</v>
      </c>
      <c r="AJ99" s="48">
        <v>45.468454684546849</v>
      </c>
      <c r="AK99" s="48">
        <v>20.466204662046618</v>
      </c>
      <c r="AL99" s="48">
        <v>22.743227432274324</v>
      </c>
      <c r="AM99" s="48">
        <v>31.79731797317973</v>
      </c>
      <c r="AN99" s="48">
        <v>37.035370353703534</v>
      </c>
      <c r="AO99" s="48">
        <v>38.970389703897034</v>
      </c>
      <c r="AP99" s="48">
        <v>40.752407524075238</v>
      </c>
      <c r="AQ99" s="48">
        <v>36.855368553685544</v>
      </c>
      <c r="AR99" s="48">
        <v>33.714337143371438</v>
      </c>
      <c r="AS99" s="48">
        <v>42.831428314283151</v>
      </c>
      <c r="AT99" s="48">
        <v>46.620466204662044</v>
      </c>
      <c r="AU99" s="48">
        <v>50.292502925029247</v>
      </c>
      <c r="AV99" s="48">
        <v>59.517595175951755</v>
      </c>
      <c r="AW99" s="48">
        <v>57.186571865718662</v>
      </c>
      <c r="AX99" s="48">
        <v>60.525605256052565</v>
      </c>
      <c r="AY99" s="48">
        <v>62.388623886238861</v>
      </c>
      <c r="AZ99" s="48">
        <v>67.617676176761762</v>
      </c>
      <c r="BA99" s="48">
        <v>68.697686976869761</v>
      </c>
      <c r="BB99" s="48">
        <v>65.691656916569158</v>
      </c>
      <c r="BC99" s="48">
        <v>70.668706687066859</v>
      </c>
      <c r="BD99" s="48">
        <v>75.942759427594268</v>
      </c>
      <c r="BE99" s="48">
        <v>63.513635136351354</v>
      </c>
      <c r="BF99" s="48">
        <v>70.002700027000273</v>
      </c>
      <c r="BG99" s="48">
        <v>82.08982089820897</v>
      </c>
      <c r="BH99" s="48">
        <v>90.891908919089175</v>
      </c>
      <c r="BI99" s="48">
        <v>97.119971199711998</v>
      </c>
      <c r="BJ99" s="48">
        <v>98.406984069840703</v>
      </c>
      <c r="BK99" s="48">
        <v>110.55710557105571</v>
      </c>
      <c r="BL99" s="48">
        <v>103.33003330033301</v>
      </c>
      <c r="BM99" s="48">
        <v>99.009990099901003</v>
      </c>
      <c r="BN99" s="48">
        <v>86.841868418684186</v>
      </c>
      <c r="BO99" s="48">
        <v>79.164791647916473</v>
      </c>
      <c r="BP99" s="48">
        <v>85.347853478534788</v>
      </c>
      <c r="BQ99" s="48">
        <v>76.887768877688785</v>
      </c>
      <c r="BR99" s="48">
        <v>77.319773197731976</v>
      </c>
      <c r="BS99" s="48">
        <v>76.041760417604181</v>
      </c>
      <c r="BT99" s="48">
        <v>75.501755017550181</v>
      </c>
      <c r="BU99" s="48">
        <v>71.793717937179366</v>
      </c>
      <c r="BV99" s="48">
        <v>71.586715867158674</v>
      </c>
      <c r="BW99" s="48">
        <v>65.394653946539464</v>
      </c>
      <c r="BX99" s="48">
        <v>67.41067410674107</v>
      </c>
      <c r="BY99" s="48">
        <v>77.004770047700475</v>
      </c>
      <c r="BZ99" s="48">
        <v>78.174781747817477</v>
      </c>
      <c r="CA99" s="48">
        <v>85.779857798577979</v>
      </c>
      <c r="CB99" s="48">
        <v>78.669786697866968</v>
      </c>
      <c r="CC99" s="48">
        <v>74.547745477454768</v>
      </c>
      <c r="CD99" s="48">
        <v>69.336693366933673</v>
      </c>
      <c r="CE99" s="48">
        <v>73.539735397353965</v>
      </c>
      <c r="CF99" s="48">
        <v>75.258752587525876</v>
      </c>
      <c r="CG99" s="30">
        <f t="shared" si="64"/>
        <v>2.3375351854118431E-2</v>
      </c>
      <c r="CH99" s="30">
        <f t="shared" si="63"/>
        <v>8.5410176531671711E-2</v>
      </c>
      <c r="CI99" s="30">
        <f>CF99/BT99-1</f>
        <v>-3.2185004172130549E-3</v>
      </c>
      <c r="CJ99" s="80"/>
      <c r="CK99" s="80"/>
      <c r="CL99" s="80"/>
      <c r="CM99" s="80"/>
      <c r="CN99" s="32">
        <f>$BU99/$BR99-1</f>
        <v>-7.1470143173088196E-2</v>
      </c>
      <c r="CO99" s="32">
        <f>$BX99/$BU99-1</f>
        <v>-6.1050520245706341E-2</v>
      </c>
      <c r="CP99" s="32">
        <f t="shared" si="52"/>
        <v>0.27249666221628832</v>
      </c>
      <c r="CQ99" s="32">
        <f t="shared" si="53"/>
        <v>-0.19169027384324822</v>
      </c>
      <c r="CR99" s="32">
        <f>$BI99/$BF99-1</f>
        <v>0.38737464643867314</v>
      </c>
      <c r="CS99" s="32">
        <f>$BL99/$BI99-1</f>
        <v>6.3942174033917221E-2</v>
      </c>
      <c r="CT99" s="32">
        <f>$BO99/$BL99-1</f>
        <v>-0.23386464593676526</v>
      </c>
      <c r="CU99" s="32">
        <f>$BR99/$BO99-1</f>
        <v>-2.3306048203728946E-2</v>
      </c>
      <c r="CV99" s="30">
        <f t="shared" si="58"/>
        <v>-0.10324758468164352</v>
      </c>
      <c r="CW99" s="30">
        <f>$BR99/$BF99-1</f>
        <v>0.10452558498328623</v>
      </c>
      <c r="CX99" s="30">
        <f>$BF99/$AT99-1</f>
        <v>0.50154440154440172</v>
      </c>
      <c r="CY99" s="30">
        <f>$AT99/$AH99-1</f>
        <v>-0.2151515151515152</v>
      </c>
      <c r="CZ99" s="30">
        <f>$AH99/$V99-1</f>
        <v>0.22676579925650553</v>
      </c>
    </row>
    <row r="100" spans="1:104" s="4" customFormat="1" x14ac:dyDescent="0.25">
      <c r="C100" s="9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J100" s="75"/>
      <c r="CK100" s="75"/>
      <c r="CL100" s="75"/>
      <c r="CM100" s="75"/>
      <c r="CN100" s="45"/>
      <c r="CO100" s="45"/>
      <c r="CP100" s="45"/>
      <c r="CQ100" s="45"/>
      <c r="CR100" s="33"/>
      <c r="CS100" s="33"/>
      <c r="CT100" s="33"/>
      <c r="CU100" s="33"/>
    </row>
    <row r="101" spans="1:104" s="4" customFormat="1" ht="21.75" customHeight="1" x14ac:dyDescent="0.25">
      <c r="C101" s="1" t="s">
        <v>0</v>
      </c>
      <c r="D101" s="2" t="s">
        <v>39</v>
      </c>
      <c r="E101" s="56">
        <f t="shared" ref="E101:AJ101" si="65">E1</f>
        <v>41244</v>
      </c>
      <c r="F101" s="56">
        <f t="shared" si="65"/>
        <v>41609</v>
      </c>
      <c r="G101" s="56">
        <f t="shared" si="65"/>
        <v>41974</v>
      </c>
      <c r="H101" s="57">
        <f t="shared" si="65"/>
        <v>42339</v>
      </c>
      <c r="I101" s="50">
        <f t="shared" si="65"/>
        <v>42735</v>
      </c>
      <c r="J101" s="50">
        <f t="shared" si="65"/>
        <v>43100</v>
      </c>
      <c r="K101" s="50">
        <f t="shared" si="65"/>
        <v>43131</v>
      </c>
      <c r="L101" s="50">
        <f t="shared" si="65"/>
        <v>43159</v>
      </c>
      <c r="M101" s="50">
        <f t="shared" si="65"/>
        <v>43190</v>
      </c>
      <c r="N101" s="50">
        <f t="shared" si="65"/>
        <v>43220</v>
      </c>
      <c r="O101" s="50">
        <f t="shared" si="65"/>
        <v>43251</v>
      </c>
      <c r="P101" s="50">
        <f t="shared" si="65"/>
        <v>43281</v>
      </c>
      <c r="Q101" s="50">
        <f t="shared" si="65"/>
        <v>43312</v>
      </c>
      <c r="R101" s="50">
        <f t="shared" si="65"/>
        <v>43343</v>
      </c>
      <c r="S101" s="50">
        <f t="shared" si="65"/>
        <v>43373</v>
      </c>
      <c r="T101" s="50">
        <f t="shared" si="65"/>
        <v>43404</v>
      </c>
      <c r="U101" s="50">
        <f t="shared" si="65"/>
        <v>43434</v>
      </c>
      <c r="V101" s="50">
        <f t="shared" si="65"/>
        <v>43465</v>
      </c>
      <c r="W101" s="50">
        <f t="shared" si="65"/>
        <v>43496</v>
      </c>
      <c r="X101" s="50">
        <f t="shared" si="65"/>
        <v>43524</v>
      </c>
      <c r="Y101" s="50">
        <f t="shared" si="65"/>
        <v>43555</v>
      </c>
      <c r="Z101" s="50">
        <f t="shared" si="65"/>
        <v>43585</v>
      </c>
      <c r="AA101" s="50">
        <f t="shared" si="65"/>
        <v>43616</v>
      </c>
      <c r="AB101" s="50">
        <f t="shared" si="65"/>
        <v>43646</v>
      </c>
      <c r="AC101" s="50">
        <f t="shared" si="65"/>
        <v>43677</v>
      </c>
      <c r="AD101" s="50">
        <f t="shared" si="65"/>
        <v>43708</v>
      </c>
      <c r="AE101" s="50">
        <f t="shared" si="65"/>
        <v>43738</v>
      </c>
      <c r="AF101" s="50">
        <f t="shared" si="65"/>
        <v>43769</v>
      </c>
      <c r="AG101" s="50">
        <f t="shared" si="65"/>
        <v>43799</v>
      </c>
      <c r="AH101" s="50">
        <f t="shared" si="65"/>
        <v>43830</v>
      </c>
      <c r="AI101" s="50">
        <f t="shared" si="65"/>
        <v>43861</v>
      </c>
      <c r="AJ101" s="50">
        <f t="shared" si="65"/>
        <v>43890</v>
      </c>
      <c r="AK101" s="50">
        <f t="shared" ref="AK101:BP101" si="66">AK1</f>
        <v>43921</v>
      </c>
      <c r="AL101" s="50">
        <f t="shared" si="66"/>
        <v>43951</v>
      </c>
      <c r="AM101" s="50">
        <f t="shared" si="66"/>
        <v>43982</v>
      </c>
      <c r="AN101" s="50">
        <f t="shared" si="66"/>
        <v>44012</v>
      </c>
      <c r="AO101" s="50">
        <f t="shared" si="66"/>
        <v>44043</v>
      </c>
      <c r="AP101" s="50">
        <f t="shared" si="66"/>
        <v>44074</v>
      </c>
      <c r="AQ101" s="50">
        <f t="shared" si="66"/>
        <v>44104</v>
      </c>
      <c r="AR101" s="50">
        <f t="shared" si="66"/>
        <v>44135</v>
      </c>
      <c r="AS101" s="50">
        <f t="shared" si="66"/>
        <v>44165</v>
      </c>
      <c r="AT101" s="50">
        <f t="shared" si="66"/>
        <v>44196</v>
      </c>
      <c r="AU101" s="50">
        <f t="shared" si="66"/>
        <v>44227</v>
      </c>
      <c r="AV101" s="50">
        <f t="shared" si="66"/>
        <v>44255</v>
      </c>
      <c r="AW101" s="50">
        <f t="shared" si="66"/>
        <v>44286</v>
      </c>
      <c r="AX101" s="50">
        <f t="shared" si="66"/>
        <v>44316</v>
      </c>
      <c r="AY101" s="50">
        <f t="shared" si="66"/>
        <v>44347</v>
      </c>
      <c r="AZ101" s="50">
        <f t="shared" si="66"/>
        <v>44377</v>
      </c>
      <c r="BA101" s="50">
        <f t="shared" si="66"/>
        <v>44408</v>
      </c>
      <c r="BB101" s="50">
        <f t="shared" si="66"/>
        <v>44439</v>
      </c>
      <c r="BC101" s="50">
        <f t="shared" si="66"/>
        <v>44469</v>
      </c>
      <c r="BD101" s="50">
        <f t="shared" si="66"/>
        <v>44500</v>
      </c>
      <c r="BE101" s="50">
        <f t="shared" si="66"/>
        <v>44530</v>
      </c>
      <c r="BF101" s="50">
        <f t="shared" si="66"/>
        <v>44561</v>
      </c>
      <c r="BG101" s="50">
        <f t="shared" si="66"/>
        <v>44592</v>
      </c>
      <c r="BH101" s="50">
        <f t="shared" si="66"/>
        <v>44620</v>
      </c>
      <c r="BI101" s="50">
        <f t="shared" si="66"/>
        <v>44651</v>
      </c>
      <c r="BJ101" s="50">
        <f t="shared" si="66"/>
        <v>44681</v>
      </c>
      <c r="BK101" s="50">
        <f t="shared" si="66"/>
        <v>44712</v>
      </c>
      <c r="BL101" s="50">
        <f t="shared" si="66"/>
        <v>44742</v>
      </c>
      <c r="BM101" s="50">
        <f t="shared" si="66"/>
        <v>44773</v>
      </c>
      <c r="BN101" s="50">
        <f t="shared" si="66"/>
        <v>44804</v>
      </c>
      <c r="BO101" s="50">
        <f t="shared" si="66"/>
        <v>44834</v>
      </c>
      <c r="BP101" s="50">
        <f t="shared" si="66"/>
        <v>44865</v>
      </c>
      <c r="BQ101" s="50">
        <f t="shared" ref="BQ101:CA101" si="67">BQ1</f>
        <v>44895</v>
      </c>
      <c r="BR101" s="50">
        <f t="shared" si="67"/>
        <v>44926</v>
      </c>
      <c r="BS101" s="50">
        <f t="shared" si="67"/>
        <v>44957</v>
      </c>
      <c r="BT101" s="50">
        <f t="shared" si="67"/>
        <v>44985</v>
      </c>
      <c r="BU101" s="50">
        <f t="shared" si="67"/>
        <v>45016</v>
      </c>
      <c r="BV101" s="50">
        <f t="shared" si="67"/>
        <v>45046</v>
      </c>
      <c r="BW101" s="50">
        <f t="shared" si="67"/>
        <v>45077</v>
      </c>
      <c r="BX101" s="50">
        <f t="shared" si="67"/>
        <v>45107</v>
      </c>
      <c r="BY101" s="50">
        <f t="shared" si="67"/>
        <v>45138</v>
      </c>
      <c r="BZ101" s="50">
        <f t="shared" si="67"/>
        <v>45169</v>
      </c>
      <c r="CA101" s="50">
        <f t="shared" si="67"/>
        <v>45199</v>
      </c>
      <c r="CB101" s="50">
        <f>CB1</f>
        <v>45230</v>
      </c>
      <c r="CC101" s="50">
        <f>CC1</f>
        <v>45260</v>
      </c>
      <c r="CD101" s="50">
        <f>CD1</f>
        <v>45291</v>
      </c>
      <c r="CE101" s="50">
        <f>CE1</f>
        <v>45322</v>
      </c>
      <c r="CF101" s="50">
        <f>CF1</f>
        <v>45351</v>
      </c>
      <c r="CG101" s="3" t="s">
        <v>1</v>
      </c>
      <c r="CH101" s="11">
        <v>20.239999999999998</v>
      </c>
      <c r="CI101" s="11" t="s">
        <v>102</v>
      </c>
      <c r="CJ101" s="72" t="s">
        <v>198</v>
      </c>
      <c r="CK101" s="72" t="s">
        <v>199</v>
      </c>
      <c r="CL101" s="72" t="s">
        <v>200</v>
      </c>
      <c r="CM101" s="72" t="s">
        <v>196</v>
      </c>
      <c r="CN101" s="65" t="s">
        <v>154</v>
      </c>
      <c r="CO101" s="65" t="s">
        <v>155</v>
      </c>
      <c r="CP101" s="65" t="s">
        <v>156</v>
      </c>
      <c r="CQ101" s="65" t="s">
        <v>201</v>
      </c>
      <c r="CR101" s="29" t="s">
        <v>146</v>
      </c>
      <c r="CS101" s="29" t="s">
        <v>147</v>
      </c>
      <c r="CT101" s="29" t="s">
        <v>148</v>
      </c>
      <c r="CU101" s="29" t="s">
        <v>149</v>
      </c>
      <c r="CV101" s="11">
        <v>20.23</v>
      </c>
      <c r="CW101" s="11">
        <v>20.22</v>
      </c>
      <c r="CX101" s="11">
        <v>20.21</v>
      </c>
      <c r="CY101" s="11">
        <v>20.2</v>
      </c>
      <c r="CZ101" s="11">
        <v>20.190000000000001</v>
      </c>
    </row>
    <row r="102" spans="1:104" ht="24" customHeight="1" x14ac:dyDescent="0.25">
      <c r="C102" s="5" t="s">
        <v>103</v>
      </c>
      <c r="D102" s="13" t="s">
        <v>46</v>
      </c>
      <c r="E102" s="47">
        <f t="shared" ref="E102:AJ102" si="68">AVERAGE(E2:E12,E34:E46)</f>
        <v>100</v>
      </c>
      <c r="F102" s="47">
        <f t="shared" si="68"/>
        <v>95.300390693395258</v>
      </c>
      <c r="G102" s="47">
        <f t="shared" si="68"/>
        <v>90.645324802434331</v>
      </c>
      <c r="H102" s="47">
        <f t="shared" si="68"/>
        <v>69.898374890207904</v>
      </c>
      <c r="I102" s="47">
        <f t="shared" si="68"/>
        <v>91.631216178244188</v>
      </c>
      <c r="J102" s="47">
        <f t="shared" si="68"/>
        <v>114.29429403569823</v>
      </c>
      <c r="K102" s="47">
        <f t="shared" si="68"/>
        <v>117.48625850883383</v>
      </c>
      <c r="L102" s="47">
        <f t="shared" si="68"/>
        <v>117.93975837741543</v>
      </c>
      <c r="M102" s="47">
        <f t="shared" si="68"/>
        <v>118.52694538005386</v>
      </c>
      <c r="N102" s="47">
        <f t="shared" si="68"/>
        <v>121.3530873221619</v>
      </c>
      <c r="O102" s="47">
        <f t="shared" si="68"/>
        <v>121.92921304991984</v>
      </c>
      <c r="P102" s="47">
        <f t="shared" si="68"/>
        <v>122.77519178803855</v>
      </c>
      <c r="Q102" s="47">
        <f t="shared" si="68"/>
        <v>117.79948565773486</v>
      </c>
      <c r="R102" s="47">
        <f t="shared" si="68"/>
        <v>115.84070573956161</v>
      </c>
      <c r="S102" s="47">
        <f t="shared" si="68"/>
        <v>118.98471110811816</v>
      </c>
      <c r="T102" s="47">
        <f t="shared" si="68"/>
        <v>116.1320050243469</v>
      </c>
      <c r="U102" s="47">
        <f t="shared" si="68"/>
        <v>113.02496840410392</v>
      </c>
      <c r="V102" s="47">
        <f t="shared" si="68"/>
        <v>108.58939005361231</v>
      </c>
      <c r="W102" s="47">
        <f t="shared" si="68"/>
        <v>109.99531085439828</v>
      </c>
      <c r="X102" s="47">
        <f t="shared" si="68"/>
        <v>110.98917437844375</v>
      </c>
      <c r="Y102" s="47">
        <f t="shared" si="68"/>
        <v>111.69194993901355</v>
      </c>
      <c r="Z102" s="47">
        <f t="shared" si="68"/>
        <v>110.79436123368963</v>
      </c>
      <c r="AA102" s="47">
        <f t="shared" si="68"/>
        <v>111.44759553513791</v>
      </c>
      <c r="AB102" s="47">
        <f t="shared" si="68"/>
        <v>109.45908522598121</v>
      </c>
      <c r="AC102" s="47">
        <f t="shared" si="68"/>
        <v>109.03062773318457</v>
      </c>
      <c r="AD102" s="47">
        <f t="shared" si="68"/>
        <v>104.80197496057635</v>
      </c>
      <c r="AE102" s="47">
        <f t="shared" si="68"/>
        <v>104.26812033497663</v>
      </c>
      <c r="AF102" s="47">
        <f t="shared" si="68"/>
        <v>106.09242615218464</v>
      </c>
      <c r="AG102" s="47">
        <f t="shared" si="68"/>
        <v>105.33004777597033</v>
      </c>
      <c r="AH102" s="47">
        <f t="shared" si="68"/>
        <v>108.53181266763936</v>
      </c>
      <c r="AI102" s="47">
        <f t="shared" si="68"/>
        <v>105.13367910051794</v>
      </c>
      <c r="AJ102" s="47">
        <f t="shared" si="68"/>
        <v>104.90181743703404</v>
      </c>
      <c r="AK102" s="47">
        <f t="shared" ref="AK102:BP102" si="69">AVERAGE(AK2:AK12,AK34:AK46)</f>
        <v>96.481995839683648</v>
      </c>
      <c r="AL102" s="47">
        <f t="shared" si="69"/>
        <v>100.00168705632188</v>
      </c>
      <c r="AM102" s="47">
        <f t="shared" si="69"/>
        <v>101.07733997680357</v>
      </c>
      <c r="AN102" s="47">
        <f t="shared" si="69"/>
        <v>105.12064926015023</v>
      </c>
      <c r="AO102" s="47">
        <f t="shared" si="69"/>
        <v>109.69287764211664</v>
      </c>
      <c r="AP102" s="47">
        <f t="shared" si="69"/>
        <v>115.22018807236071</v>
      </c>
      <c r="AQ102" s="47">
        <f t="shared" si="69"/>
        <v>116.93512874532229</v>
      </c>
      <c r="AR102" s="47">
        <f t="shared" si="69"/>
        <v>119.80134329118071</v>
      </c>
      <c r="AS102" s="47">
        <f t="shared" si="69"/>
        <v>132.14240959264382</v>
      </c>
      <c r="AT102" s="47">
        <f t="shared" si="69"/>
        <v>149.09111579667589</v>
      </c>
      <c r="AU102" s="47">
        <f t="shared" si="69"/>
        <v>144.19713661687862</v>
      </c>
      <c r="AV102" s="47">
        <f t="shared" si="69"/>
        <v>153.03224806784391</v>
      </c>
      <c r="AW102" s="47">
        <f t="shared" si="69"/>
        <v>159.85640510031564</v>
      </c>
      <c r="AX102" s="47">
        <f t="shared" si="69"/>
        <v>169.0487543207021</v>
      </c>
      <c r="AY102" s="47">
        <f t="shared" si="69"/>
        <v>180.20904793958621</v>
      </c>
      <c r="AZ102" s="47">
        <f t="shared" si="69"/>
        <v>181.60967182894672</v>
      </c>
      <c r="BA102" s="47">
        <f t="shared" si="69"/>
        <v>185.12880361023443</v>
      </c>
      <c r="BB102" s="47">
        <f t="shared" si="69"/>
        <v>181.64272397023444</v>
      </c>
      <c r="BC102" s="47">
        <f t="shared" si="69"/>
        <v>176.77922040742456</v>
      </c>
      <c r="BD102" s="47">
        <f t="shared" si="69"/>
        <v>189.33894871014527</v>
      </c>
      <c r="BE102" s="47">
        <f t="shared" si="69"/>
        <v>200.47789605788208</v>
      </c>
      <c r="BF102" s="47">
        <f t="shared" si="69"/>
        <v>209.0405988227192</v>
      </c>
      <c r="BG102" s="47">
        <f t="shared" si="69"/>
        <v>219.47324351718373</v>
      </c>
      <c r="BH102" s="47">
        <f t="shared" si="69"/>
        <v>241.32181053872227</v>
      </c>
      <c r="BI102" s="47">
        <f t="shared" si="69"/>
        <v>274.73869177180973</v>
      </c>
      <c r="BJ102" s="47">
        <f t="shared" si="69"/>
        <v>265.09720174347649</v>
      </c>
      <c r="BK102" s="47">
        <f t="shared" si="69"/>
        <v>246.09451942563678</v>
      </c>
      <c r="BL102" s="47">
        <f t="shared" si="69"/>
        <v>217.94422400669498</v>
      </c>
      <c r="BM102" s="47">
        <f t="shared" si="69"/>
        <v>217.82382980447122</v>
      </c>
      <c r="BN102" s="47">
        <f t="shared" si="69"/>
        <v>215.25155361758428</v>
      </c>
      <c r="BO102" s="47">
        <f t="shared" si="69"/>
        <v>209.75112250557481</v>
      </c>
      <c r="BP102" s="47">
        <f t="shared" si="69"/>
        <v>206.8548931108576</v>
      </c>
      <c r="BQ102" s="47">
        <f t="shared" ref="BQ102:CA102" si="70">AVERAGE(BQ2:BQ12,BQ34:BQ46)</f>
        <v>208.49325166001418</v>
      </c>
      <c r="BR102" s="47">
        <f t="shared" si="70"/>
        <v>214.90148402604981</v>
      </c>
      <c r="BS102" s="47">
        <f t="shared" si="70"/>
        <v>224.58606372582676</v>
      </c>
      <c r="BT102" s="47">
        <f t="shared" si="70"/>
        <v>224.01312473235484</v>
      </c>
      <c r="BU102" s="47">
        <f t="shared" si="70"/>
        <v>221.02068511508574</v>
      </c>
      <c r="BV102" s="47">
        <f t="shared" si="70"/>
        <v>216.46145458830219</v>
      </c>
      <c r="BW102" s="47">
        <f t="shared" si="70"/>
        <v>210.18202284032475</v>
      </c>
      <c r="BX102" s="47">
        <f t="shared" si="70"/>
        <v>223.21662496885486</v>
      </c>
      <c r="BY102" s="47">
        <f t="shared" si="70"/>
        <v>232.28054193067115</v>
      </c>
      <c r="BZ102" s="47">
        <f t="shared" si="70"/>
        <v>234.80387981203046</v>
      </c>
      <c r="CA102" s="47">
        <f t="shared" si="70"/>
        <v>233.71007059587279</v>
      </c>
      <c r="CB102" s="47">
        <f>AVERAGE(CB2:CB12,CB34:CB46)</f>
        <v>234.04667994928124</v>
      </c>
      <c r="CC102" s="47">
        <f>AVERAGE(CC2:CC12,CC34:CC46)</f>
        <v>246.88964469840559</v>
      </c>
      <c r="CD102" s="47">
        <f>AVERAGE(CD2:CD12,CD34:CD46)</f>
        <v>256.21528035787537</v>
      </c>
      <c r="CE102" s="47">
        <f>AVERAGE(CE2:CE12,CE34:CE46)</f>
        <v>261.62067270212611</v>
      </c>
      <c r="CF102" s="47">
        <f>AVERAGE(CF2:CF12,CF34:CF46)</f>
        <v>263.9346618336167</v>
      </c>
      <c r="CG102" s="14">
        <f t="shared" ref="CG102:CG108" si="71">CF102/CE102-1</f>
        <v>8.8448252486730272E-3</v>
      </c>
      <c r="CH102" s="14">
        <f t="shared" ref="CH102:CH108" si="72">CF102/$CD102-1</f>
        <v>3.0128497663992171E-2</v>
      </c>
      <c r="CI102" s="14">
        <f t="shared" ref="CI102:CI107" si="73">CF102/BT102-1</f>
        <v>0.17821070595287258</v>
      </c>
      <c r="CJ102" s="81" t="s">
        <v>213</v>
      </c>
      <c r="CK102" s="81" t="s">
        <v>213</v>
      </c>
      <c r="CL102" s="81" t="s">
        <v>213</v>
      </c>
      <c r="CM102" s="81" t="s">
        <v>213</v>
      </c>
      <c r="CN102" s="31">
        <f t="shared" ref="CN102:CN108" si="74">$BU102/$BR102-1</f>
        <v>2.8474447799970326E-2</v>
      </c>
      <c r="CO102" s="31">
        <f t="shared" ref="CO102:CO108" si="75">$BX102/$BU102-1</f>
        <v>9.9354494925472103E-3</v>
      </c>
      <c r="CP102" s="31">
        <f t="shared" ref="CP102:CQ107" si="76">$CA102/$BX102-1</f>
        <v>4.7010143749293132E-2</v>
      </c>
      <c r="CQ102" s="31">
        <f t="shared" si="76"/>
        <v>4.7010143749293132E-2</v>
      </c>
      <c r="CR102" s="31">
        <f t="shared" ref="CR102:CR108" si="77">$BI102/$BF102-1</f>
        <v>0.31428389183293071</v>
      </c>
      <c r="CS102" s="31">
        <f t="shared" ref="CS102:CS108" si="78">$BL102/$BI102-1</f>
        <v>-0.20672176677716236</v>
      </c>
      <c r="CT102" s="31">
        <f t="shared" ref="CT102:CT108" si="79">$BO102/$BL102-1</f>
        <v>-3.7592652608533839E-2</v>
      </c>
      <c r="CU102" s="31">
        <f t="shared" ref="CU102:CU108" si="80">$BR102/$BO102-1</f>
        <v>2.4554631503047597E-2</v>
      </c>
      <c r="CV102" s="14">
        <f t="shared" ref="CV102:CV108" si="81">$CD102/$BR102-1</f>
        <v>0.19224528168831823</v>
      </c>
      <c r="CW102" s="14">
        <f t="shared" ref="CW102:CW108" si="82">$BR102/$BF102-1</f>
        <v>2.8037066657568444E-2</v>
      </c>
      <c r="CX102" s="14">
        <f t="shared" ref="CX102:CX108" si="83">$BF102/$AT102-1</f>
        <v>0.40209963354087352</v>
      </c>
      <c r="CY102" s="14">
        <f t="shared" ref="CY102:CY108" si="84">$AT102/$AH102-1</f>
        <v>0.37370888896182608</v>
      </c>
      <c r="CZ102" s="14">
        <f>$AH102/$V102-1</f>
        <v>-5.3023031020360545E-4</v>
      </c>
    </row>
    <row r="103" spans="1:104" ht="24" customHeight="1" x14ac:dyDescent="0.25">
      <c r="C103" s="15" t="s">
        <v>104</v>
      </c>
      <c r="D103" s="16" t="s">
        <v>46</v>
      </c>
      <c r="E103" s="51">
        <f t="shared" ref="E103:AJ103" si="85">AVERAGE(E49:E54)</f>
        <v>100</v>
      </c>
      <c r="F103" s="51">
        <f t="shared" si="85"/>
        <v>99.668426511028528</v>
      </c>
      <c r="G103" s="51">
        <f t="shared" si="85"/>
        <v>85.161516306833434</v>
      </c>
      <c r="H103" s="51">
        <f t="shared" si="85"/>
        <v>72.444124287714729</v>
      </c>
      <c r="I103" s="51">
        <f t="shared" si="85"/>
        <v>74.860055699844949</v>
      </c>
      <c r="J103" s="51">
        <f t="shared" si="85"/>
        <v>83.065243746993715</v>
      </c>
      <c r="K103" s="51">
        <f t="shared" si="85"/>
        <v>87.046751596578076</v>
      </c>
      <c r="L103" s="51">
        <f t="shared" si="85"/>
        <v>86.455856674328928</v>
      </c>
      <c r="M103" s="51">
        <f t="shared" si="85"/>
        <v>85.609570968879964</v>
      </c>
      <c r="N103" s="51">
        <f t="shared" si="85"/>
        <v>83.89765103149405</v>
      </c>
      <c r="O103" s="51">
        <f t="shared" si="85"/>
        <v>85.58531141364125</v>
      </c>
      <c r="P103" s="51">
        <f t="shared" si="85"/>
        <v>86.351315435202594</v>
      </c>
      <c r="Q103" s="51">
        <f t="shared" si="85"/>
        <v>81.855100079508944</v>
      </c>
      <c r="R103" s="51">
        <f t="shared" si="85"/>
        <v>81.33318018246257</v>
      </c>
      <c r="S103" s="51">
        <f t="shared" si="85"/>
        <v>82.172145454590336</v>
      </c>
      <c r="T103" s="51">
        <f t="shared" si="85"/>
        <v>81.698928981955831</v>
      </c>
      <c r="U103" s="51">
        <f t="shared" si="85"/>
        <v>80.539558853554581</v>
      </c>
      <c r="V103" s="51">
        <f t="shared" si="85"/>
        <v>79.448764354807381</v>
      </c>
      <c r="W103" s="51">
        <f t="shared" si="85"/>
        <v>76.637926989644669</v>
      </c>
      <c r="X103" s="51">
        <f t="shared" si="85"/>
        <v>78.492949843859762</v>
      </c>
      <c r="Y103" s="51">
        <f t="shared" si="85"/>
        <v>79.487843626519563</v>
      </c>
      <c r="Z103" s="51">
        <f t="shared" si="85"/>
        <v>79.827622806626053</v>
      </c>
      <c r="AA103" s="51">
        <f t="shared" si="85"/>
        <v>79.138986510098604</v>
      </c>
      <c r="AB103" s="51">
        <f t="shared" si="85"/>
        <v>75.908325814473102</v>
      </c>
      <c r="AC103" s="51">
        <f t="shared" si="85"/>
        <v>74.710603078310228</v>
      </c>
      <c r="AD103" s="51">
        <f t="shared" si="85"/>
        <v>74.055728312421778</v>
      </c>
      <c r="AE103" s="51">
        <f t="shared" si="85"/>
        <v>72.30312690782749</v>
      </c>
      <c r="AF103" s="51">
        <f t="shared" si="85"/>
        <v>70.528453085194954</v>
      </c>
      <c r="AG103" s="51">
        <f t="shared" si="85"/>
        <v>70.222762085683669</v>
      </c>
      <c r="AH103" s="51">
        <f t="shared" si="85"/>
        <v>71.853410426357684</v>
      </c>
      <c r="AI103" s="51">
        <f t="shared" si="85"/>
        <v>71.692196643345525</v>
      </c>
      <c r="AJ103" s="51">
        <f t="shared" si="85"/>
        <v>71.737539696141923</v>
      </c>
      <c r="AK103" s="51">
        <f t="shared" ref="AK103:BU103" si="86">AVERAGE(AK49:AK54)</f>
        <v>69.082855577692612</v>
      </c>
      <c r="AL103" s="51">
        <f t="shared" si="86"/>
        <v>67.642554600588639</v>
      </c>
      <c r="AM103" s="51">
        <f t="shared" si="86"/>
        <v>66.343997705247148</v>
      </c>
      <c r="AN103" s="51">
        <f t="shared" si="86"/>
        <v>68.517094859256716</v>
      </c>
      <c r="AO103" s="51">
        <f t="shared" si="86"/>
        <v>68.75140567102703</v>
      </c>
      <c r="AP103" s="51">
        <f t="shared" si="86"/>
        <v>69.024001343212831</v>
      </c>
      <c r="AQ103" s="51">
        <f t="shared" si="86"/>
        <v>75.197234890297892</v>
      </c>
      <c r="AR103" s="51">
        <f t="shared" si="86"/>
        <v>75.042204992309848</v>
      </c>
      <c r="AS103" s="51">
        <f t="shared" si="86"/>
        <v>92.293542994434247</v>
      </c>
      <c r="AT103" s="51">
        <f t="shared" si="86"/>
        <v>96.145306165607181</v>
      </c>
      <c r="AU103" s="51">
        <f t="shared" si="86"/>
        <v>104.61655955719846</v>
      </c>
      <c r="AV103" s="51">
        <f t="shared" si="86"/>
        <v>128.1426495108816</v>
      </c>
      <c r="AW103" s="51">
        <f t="shared" si="86"/>
        <v>131.05255218412935</v>
      </c>
      <c r="AX103" s="51">
        <f t="shared" si="86"/>
        <v>131.52518520752977</v>
      </c>
      <c r="AY103" s="51">
        <f t="shared" si="86"/>
        <v>123.15014173228792</v>
      </c>
      <c r="AZ103" s="51">
        <f t="shared" si="86"/>
        <v>112.53982883742474</v>
      </c>
      <c r="BA103" s="51">
        <f t="shared" si="86"/>
        <v>116.06358006387545</v>
      </c>
      <c r="BB103" s="51">
        <f t="shared" si="86"/>
        <v>119.62062681113635</v>
      </c>
      <c r="BC103" s="51">
        <f t="shared" si="86"/>
        <v>121.44081860042724</v>
      </c>
      <c r="BD103" s="51">
        <f t="shared" si="86"/>
        <v>133.99621146599296</v>
      </c>
      <c r="BE103" s="51">
        <f t="shared" si="86"/>
        <v>130.07513151735114</v>
      </c>
      <c r="BF103" s="51">
        <f t="shared" si="86"/>
        <v>127.48258072256721</v>
      </c>
      <c r="BG103" s="51">
        <f t="shared" si="86"/>
        <v>124.26475378832265</v>
      </c>
      <c r="BH103" s="51">
        <f t="shared" si="86"/>
        <v>125.21915984525445</v>
      </c>
      <c r="BI103" s="51">
        <f t="shared" si="86"/>
        <v>133.12478489871719</v>
      </c>
      <c r="BJ103" s="51">
        <f t="shared" si="86"/>
        <v>132.80762320427405</v>
      </c>
      <c r="BK103" s="51">
        <f t="shared" si="86"/>
        <v>124.89529883545889</v>
      </c>
      <c r="BL103" s="51">
        <f t="shared" si="86"/>
        <v>125.15564418187034</v>
      </c>
      <c r="BM103" s="51">
        <f t="shared" si="86"/>
        <v>103.96803549851404</v>
      </c>
      <c r="BN103" s="51">
        <f t="shared" si="86"/>
        <v>102.70812167671308</v>
      </c>
      <c r="BO103" s="51">
        <f t="shared" si="86"/>
        <v>93.938643358598895</v>
      </c>
      <c r="BP103" s="51">
        <f t="shared" si="86"/>
        <v>91.383636590593014</v>
      </c>
      <c r="BQ103" s="51">
        <f t="shared" si="86"/>
        <v>89.143463898811433</v>
      </c>
      <c r="BR103" s="51">
        <f t="shared" si="86"/>
        <v>89.742258195557795</v>
      </c>
      <c r="BS103" s="51">
        <f t="shared" si="86"/>
        <v>89.343448127235959</v>
      </c>
      <c r="BT103" s="51">
        <f t="shared" si="86"/>
        <v>91.050301663602554</v>
      </c>
      <c r="BU103" s="51">
        <f t="shared" si="86"/>
        <v>91.533532071835239</v>
      </c>
      <c r="BV103" s="51">
        <f t="shared" ref="BV103:CD103" si="87">AVERAGE(BV49:BV54)</f>
        <v>90.33826508715525</v>
      </c>
      <c r="BW103" s="51">
        <f t="shared" si="87"/>
        <v>89.317340087293516</v>
      </c>
      <c r="BX103" s="51">
        <f t="shared" si="87"/>
        <v>86.921949545530993</v>
      </c>
      <c r="BY103" s="51">
        <f t="shared" si="87"/>
        <v>85.752727875790455</v>
      </c>
      <c r="BZ103" s="51">
        <f t="shared" si="87"/>
        <v>84.078445737304321</v>
      </c>
      <c r="CA103" s="51">
        <f t="shared" si="87"/>
        <v>84.797346990814972</v>
      </c>
      <c r="CB103" s="51">
        <f t="shared" si="87"/>
        <v>85.364586868031935</v>
      </c>
      <c r="CC103" s="51">
        <f t="shared" si="87"/>
        <v>84.904655945034122</v>
      </c>
      <c r="CD103" s="51">
        <f t="shared" si="87"/>
        <v>84.12142210861667</v>
      </c>
      <c r="CE103" s="51">
        <f t="shared" ref="CE103:CF103" si="88">AVERAGE(CE49:CE54)</f>
        <v>85.615255157037964</v>
      </c>
      <c r="CF103" s="51">
        <f t="shared" si="88"/>
        <v>87.350261920071034</v>
      </c>
      <c r="CG103" s="17">
        <f t="shared" si="71"/>
        <v>2.0265159051978232E-2</v>
      </c>
      <c r="CH103" s="17">
        <f t="shared" si="72"/>
        <v>3.8383086382982379E-2</v>
      </c>
      <c r="CI103" s="17">
        <f t="shared" si="73"/>
        <v>-4.0637314494594512E-2</v>
      </c>
      <c r="CJ103" s="82" t="s">
        <v>211</v>
      </c>
      <c r="CK103" s="82" t="s">
        <v>211</v>
      </c>
      <c r="CL103" s="82" t="s">
        <v>213</v>
      </c>
      <c r="CM103" s="82" t="s">
        <v>212</v>
      </c>
      <c r="CN103" s="34">
        <f t="shared" si="74"/>
        <v>1.9960205061634095E-2</v>
      </c>
      <c r="CO103" s="34">
        <f t="shared" si="75"/>
        <v>-5.0381345742072869E-2</v>
      </c>
      <c r="CP103" s="34">
        <f t="shared" si="76"/>
        <v>-2.444264729247847E-2</v>
      </c>
      <c r="CQ103" s="34">
        <f t="shared" si="76"/>
        <v>-2.444264729247847E-2</v>
      </c>
      <c r="CR103" s="34">
        <f t="shared" si="77"/>
        <v>4.4258628466494532E-2</v>
      </c>
      <c r="CS103" s="34">
        <f t="shared" si="78"/>
        <v>-5.9862186616187696E-2</v>
      </c>
      <c r="CT103" s="34">
        <f t="shared" si="79"/>
        <v>-0.24942543364571201</v>
      </c>
      <c r="CU103" s="34">
        <f t="shared" si="80"/>
        <v>-4.4671553824999655E-2</v>
      </c>
      <c r="CV103" s="17">
        <f t="shared" si="81"/>
        <v>-6.2633102843174915E-2</v>
      </c>
      <c r="CW103" s="17">
        <f t="shared" si="82"/>
        <v>-0.29604297554299941</v>
      </c>
      <c r="CX103" s="17">
        <f t="shared" si="83"/>
        <v>0.325936603737915</v>
      </c>
      <c r="CY103" s="17">
        <f t="shared" si="84"/>
        <v>0.3380757516603361</v>
      </c>
      <c r="CZ103" s="17">
        <f>$AH103/$V103-1</f>
        <v>-9.5600655216359076E-2</v>
      </c>
    </row>
    <row r="104" spans="1:104" ht="24" customHeight="1" x14ac:dyDescent="0.25">
      <c r="C104" s="5" t="s">
        <v>105</v>
      </c>
      <c r="D104" s="13" t="s">
        <v>46</v>
      </c>
      <c r="E104" s="47">
        <f t="shared" ref="E104:AJ104" si="89">AVERAGE(E13:E21,E30:E31)</f>
        <v>100</v>
      </c>
      <c r="F104" s="47">
        <f t="shared" si="89"/>
        <v>109.42766204528029</v>
      </c>
      <c r="G104" s="47">
        <f t="shared" si="89"/>
        <v>93.307107785507341</v>
      </c>
      <c r="H104" s="47">
        <f t="shared" si="89"/>
        <v>86.040672830483814</v>
      </c>
      <c r="I104" s="47">
        <f t="shared" si="89"/>
        <v>103.83408180432001</v>
      </c>
      <c r="J104" s="47">
        <f t="shared" si="89"/>
        <v>111.01894234725832</v>
      </c>
      <c r="K104" s="47">
        <f t="shared" si="89"/>
        <v>115.54373444080784</v>
      </c>
      <c r="L104" s="47">
        <f t="shared" si="89"/>
        <v>115.5176465348539</v>
      </c>
      <c r="M104" s="47">
        <f t="shared" si="89"/>
        <v>116.7466973850819</v>
      </c>
      <c r="N104" s="47">
        <f t="shared" si="89"/>
        <v>122.10705100922469</v>
      </c>
      <c r="O104" s="47">
        <f t="shared" si="89"/>
        <v>128.54120639530424</v>
      </c>
      <c r="P104" s="47">
        <f t="shared" si="89"/>
        <v>129.08644585945447</v>
      </c>
      <c r="Q104" s="47">
        <f t="shared" si="89"/>
        <v>129.15853883088769</v>
      </c>
      <c r="R104" s="47">
        <f t="shared" si="89"/>
        <v>138.77958967962977</v>
      </c>
      <c r="S104" s="47">
        <f t="shared" si="89"/>
        <v>152.22141751867349</v>
      </c>
      <c r="T104" s="47">
        <f t="shared" si="89"/>
        <v>164.88413439692187</v>
      </c>
      <c r="U104" s="47">
        <f t="shared" si="89"/>
        <v>157.08306206487529</v>
      </c>
      <c r="V104" s="47">
        <f t="shared" si="89"/>
        <v>144.81784937452778</v>
      </c>
      <c r="W104" s="47">
        <f t="shared" si="89"/>
        <v>148.54362792441873</v>
      </c>
      <c r="X104" s="47">
        <f t="shared" si="89"/>
        <v>152.0628405745602</v>
      </c>
      <c r="Y104" s="47">
        <f t="shared" si="89"/>
        <v>153.26156590003157</v>
      </c>
      <c r="Z104" s="47">
        <f t="shared" si="89"/>
        <v>156.35554825583677</v>
      </c>
      <c r="AA104" s="47">
        <f t="shared" si="89"/>
        <v>154.93833477671635</v>
      </c>
      <c r="AB104" s="47">
        <f t="shared" si="89"/>
        <v>153.2113559747487</v>
      </c>
      <c r="AC104" s="47">
        <f t="shared" si="89"/>
        <v>157.74181592923952</v>
      </c>
      <c r="AD104" s="47">
        <f t="shared" si="89"/>
        <v>155.20736990600943</v>
      </c>
      <c r="AE104" s="47">
        <f t="shared" si="89"/>
        <v>159.9887604213823</v>
      </c>
      <c r="AF104" s="47">
        <f t="shared" si="89"/>
        <v>158.2800594324149</v>
      </c>
      <c r="AG104" s="47">
        <f t="shared" si="89"/>
        <v>157.03525627613206</v>
      </c>
      <c r="AH104" s="47">
        <f t="shared" si="89"/>
        <v>161.82975375400326</v>
      </c>
      <c r="AI104" s="47">
        <f t="shared" si="89"/>
        <v>158.43689968002053</v>
      </c>
      <c r="AJ104" s="47">
        <f t="shared" si="89"/>
        <v>156.17134184868945</v>
      </c>
      <c r="AK104" s="47">
        <f t="shared" ref="AK104:BP104" si="90">AVERAGE(AK13:AK21,AK30:AK31)</f>
        <v>139.07699763742283</v>
      </c>
      <c r="AL104" s="47">
        <f t="shared" si="90"/>
        <v>135.86829018417237</v>
      </c>
      <c r="AM104" s="47">
        <f t="shared" si="90"/>
        <v>147.59781969330484</v>
      </c>
      <c r="AN104" s="47">
        <f t="shared" si="90"/>
        <v>150.94647721552266</v>
      </c>
      <c r="AO104" s="47">
        <f t="shared" si="90"/>
        <v>149.61269800681256</v>
      </c>
      <c r="AP104" s="47">
        <f t="shared" si="90"/>
        <v>155.81636139943978</v>
      </c>
      <c r="AQ104" s="47">
        <f t="shared" si="90"/>
        <v>155.45386899546901</v>
      </c>
      <c r="AR104" s="47">
        <f t="shared" si="90"/>
        <v>161.78570620965854</v>
      </c>
      <c r="AS104" s="47">
        <f t="shared" si="90"/>
        <v>164.70806519138642</v>
      </c>
      <c r="AT104" s="47">
        <f t="shared" si="90"/>
        <v>165.40097066965404</v>
      </c>
      <c r="AU104" s="47">
        <f t="shared" si="90"/>
        <v>171.40317004485703</v>
      </c>
      <c r="AV104" s="47">
        <f t="shared" si="90"/>
        <v>174.26997709933042</v>
      </c>
      <c r="AW104" s="47">
        <f t="shared" si="90"/>
        <v>176.32981190694701</v>
      </c>
      <c r="AX104" s="47">
        <f t="shared" si="90"/>
        <v>178.54905532705513</v>
      </c>
      <c r="AY104" s="47">
        <f t="shared" si="90"/>
        <v>184.63760418066698</v>
      </c>
      <c r="AZ104" s="47">
        <f t="shared" si="90"/>
        <v>189.41950409280255</v>
      </c>
      <c r="BA104" s="47">
        <f t="shared" si="90"/>
        <v>210.0795825840041</v>
      </c>
      <c r="BB104" s="47">
        <f t="shared" si="90"/>
        <v>214.23326516101895</v>
      </c>
      <c r="BC104" s="47">
        <f t="shared" si="90"/>
        <v>224.8720748730795</v>
      </c>
      <c r="BD104" s="47">
        <f t="shared" si="90"/>
        <v>257.5646680172913</v>
      </c>
      <c r="BE104" s="47">
        <f t="shared" si="90"/>
        <v>290.83273561342588</v>
      </c>
      <c r="BF104" s="47">
        <f t="shared" si="90"/>
        <v>327.63400977353064</v>
      </c>
      <c r="BG104" s="47">
        <f t="shared" si="90"/>
        <v>450.07359945501685</v>
      </c>
      <c r="BH104" s="47">
        <f t="shared" si="90"/>
        <v>477.22057191082928</v>
      </c>
      <c r="BI104" s="47">
        <f t="shared" si="90"/>
        <v>509.19613168715716</v>
      </c>
      <c r="BJ104" s="47">
        <f t="shared" si="90"/>
        <v>613.14644956116456</v>
      </c>
      <c r="BK104" s="47">
        <f t="shared" si="90"/>
        <v>640.56381612981352</v>
      </c>
      <c r="BL104" s="47">
        <f t="shared" si="90"/>
        <v>692.21454229096207</v>
      </c>
      <c r="BM104" s="47">
        <f t="shared" si="90"/>
        <v>675.07527393562611</v>
      </c>
      <c r="BN104" s="47">
        <f t="shared" si="90"/>
        <v>733.73139375267351</v>
      </c>
      <c r="BO104" s="47">
        <f t="shared" si="90"/>
        <v>839.38091191723288</v>
      </c>
      <c r="BP104" s="47">
        <f t="shared" si="90"/>
        <v>872.80313447203184</v>
      </c>
      <c r="BQ104" s="47">
        <f t="shared" ref="BQ104:CA104" si="91">AVERAGE(BQ13:BQ21,BQ30:BQ31)</f>
        <v>861.56220635878356</v>
      </c>
      <c r="BR104" s="47">
        <f t="shared" si="91"/>
        <v>851.44943659765045</v>
      </c>
      <c r="BS104" s="47">
        <f t="shared" si="91"/>
        <v>820.0129933931413</v>
      </c>
      <c r="BT104" s="47">
        <f t="shared" si="91"/>
        <v>785.96108901559501</v>
      </c>
      <c r="BU104" s="47">
        <f t="shared" si="91"/>
        <v>761.51979514246511</v>
      </c>
      <c r="BV104" s="47">
        <f t="shared" si="91"/>
        <v>704.57714586689247</v>
      </c>
      <c r="BW104" s="47">
        <f t="shared" si="91"/>
        <v>704.07405912356796</v>
      </c>
      <c r="BX104" s="47">
        <f t="shared" si="91"/>
        <v>740.61422073567439</v>
      </c>
      <c r="BY104" s="47">
        <f t="shared" si="91"/>
        <v>817.4788689079877</v>
      </c>
      <c r="BZ104" s="47">
        <f t="shared" si="91"/>
        <v>860.37887000922103</v>
      </c>
      <c r="CA104" s="47">
        <f t="shared" si="91"/>
        <v>891.61810755479485</v>
      </c>
      <c r="CB104" s="47">
        <f>AVERAGE(CB13:CB21,CB30:CB31)</f>
        <v>935.85856577076015</v>
      </c>
      <c r="CC104" s="47">
        <f>AVERAGE(CC13:CC21,CC30:CC31)</f>
        <v>929.06106886892564</v>
      </c>
      <c r="CD104" s="47">
        <f>AVERAGE(CD13:CD21,CD30:CD31)</f>
        <v>925.42994838609013</v>
      </c>
      <c r="CE104" s="47">
        <f>AVERAGE(CE13:CE21,CE30:CE31)</f>
        <v>953.83132660575791</v>
      </c>
      <c r="CF104" s="47">
        <f>AVERAGE(CF13:CF21,CF30:CF31)</f>
        <v>962.61972518632729</v>
      </c>
      <c r="CG104" s="14">
        <f t="shared" si="71"/>
        <v>9.213786898615739E-3</v>
      </c>
      <c r="CH104" s="14">
        <f t="shared" si="72"/>
        <v>4.0186485065773603E-2</v>
      </c>
      <c r="CI104" s="14">
        <f t="shared" si="73"/>
        <v>0.22476766170701246</v>
      </c>
      <c r="CJ104" s="79" t="s">
        <v>212</v>
      </c>
      <c r="CK104" s="79" t="s">
        <v>212</v>
      </c>
      <c r="CL104" s="81" t="s">
        <v>211</v>
      </c>
      <c r="CM104" s="81" t="s">
        <v>213</v>
      </c>
      <c r="CN104" s="31">
        <f t="shared" si="74"/>
        <v>-0.10561947379346415</v>
      </c>
      <c r="CO104" s="31">
        <f t="shared" si="75"/>
        <v>-2.7452437271022867E-2</v>
      </c>
      <c r="CP104" s="31">
        <f t="shared" si="76"/>
        <v>0.20389007203929155</v>
      </c>
      <c r="CQ104" s="31">
        <f t="shared" si="76"/>
        <v>0.20389007203929155</v>
      </c>
      <c r="CR104" s="31">
        <f t="shared" si="77"/>
        <v>0.55416140112904366</v>
      </c>
      <c r="CS104" s="31">
        <f t="shared" si="78"/>
        <v>0.35942616059826782</v>
      </c>
      <c r="CT104" s="31">
        <f t="shared" si="79"/>
        <v>0.21260225065368776</v>
      </c>
      <c r="CU104" s="31">
        <f t="shared" si="80"/>
        <v>1.437788792796324E-2</v>
      </c>
      <c r="CV104" s="14">
        <f t="shared" si="81"/>
        <v>8.6887733561797909E-2</v>
      </c>
      <c r="CW104" s="14">
        <f t="shared" si="82"/>
        <v>1.5987822118533881</v>
      </c>
      <c r="CX104" s="14">
        <f t="shared" si="83"/>
        <v>0.98084695904170616</v>
      </c>
      <c r="CY104" s="14">
        <f t="shared" si="84"/>
        <v>2.2067739910667905E-2</v>
      </c>
      <c r="CZ104" s="14">
        <f>$AH104/$V104-1</f>
        <v>0.11747104692515697</v>
      </c>
    </row>
    <row r="105" spans="1:104" ht="24" customHeight="1" x14ac:dyDescent="0.25">
      <c r="C105" s="15" t="s">
        <v>106</v>
      </c>
      <c r="D105" s="16" t="s">
        <v>46</v>
      </c>
      <c r="E105" s="51">
        <f t="shared" ref="E105:AJ105" si="92">AVERAGE(E55:E69)</f>
        <v>100</v>
      </c>
      <c r="F105" s="51">
        <f t="shared" si="92"/>
        <v>95.223412607129617</v>
      </c>
      <c r="G105" s="51">
        <f t="shared" si="92"/>
        <v>91.911410724008675</v>
      </c>
      <c r="H105" s="51">
        <f t="shared" si="92"/>
        <v>95.492637871788489</v>
      </c>
      <c r="I105" s="51">
        <f t="shared" si="92"/>
        <v>99.405969606272436</v>
      </c>
      <c r="J105" s="51">
        <f t="shared" si="92"/>
        <v>92.831239085364913</v>
      </c>
      <c r="K105" s="51">
        <f t="shared" si="92"/>
        <v>92.698617761303495</v>
      </c>
      <c r="L105" s="51">
        <f t="shared" si="92"/>
        <v>97.265341473438212</v>
      </c>
      <c r="M105" s="51">
        <f t="shared" si="92"/>
        <v>98.130086603726014</v>
      </c>
      <c r="N105" s="51">
        <f t="shared" si="92"/>
        <v>100.40289560118102</v>
      </c>
      <c r="O105" s="51">
        <f t="shared" si="92"/>
        <v>100.49193122319497</v>
      </c>
      <c r="P105" s="51">
        <f t="shared" si="92"/>
        <v>99.539249758066987</v>
      </c>
      <c r="Q105" s="51">
        <f t="shared" si="92"/>
        <v>101.43913720030092</v>
      </c>
      <c r="R105" s="51">
        <f t="shared" si="92"/>
        <v>100.82237561050758</v>
      </c>
      <c r="S105" s="51">
        <f t="shared" si="92"/>
        <v>101.05425707185917</v>
      </c>
      <c r="T105" s="51">
        <f t="shared" si="92"/>
        <v>102.21731865443574</v>
      </c>
      <c r="U105" s="51">
        <f t="shared" si="92"/>
        <v>102.49531505647811</v>
      </c>
      <c r="V105" s="51">
        <f t="shared" si="92"/>
        <v>103.6056690690166</v>
      </c>
      <c r="W105" s="51">
        <f t="shared" si="92"/>
        <v>106.26350938540435</v>
      </c>
      <c r="X105" s="51">
        <f t="shared" si="92"/>
        <v>107.41153479079576</v>
      </c>
      <c r="Y105" s="51">
        <f t="shared" si="92"/>
        <v>108.07715220313668</v>
      </c>
      <c r="Z105" s="51">
        <f t="shared" si="92"/>
        <v>108.74393037690947</v>
      </c>
      <c r="AA105" s="51">
        <f t="shared" si="92"/>
        <v>113.42756920850414</v>
      </c>
      <c r="AB105" s="51">
        <f t="shared" si="92"/>
        <v>113.3630373358026</v>
      </c>
      <c r="AC105" s="51">
        <f t="shared" si="92"/>
        <v>112.74598177433636</v>
      </c>
      <c r="AD105" s="51">
        <f t="shared" si="92"/>
        <v>110.39437525100149</v>
      </c>
      <c r="AE105" s="51">
        <f t="shared" si="92"/>
        <v>111.8984945524733</v>
      </c>
      <c r="AF105" s="51">
        <f t="shared" si="92"/>
        <v>112.51037611127173</v>
      </c>
      <c r="AG105" s="51">
        <f t="shared" si="92"/>
        <v>114.80242223258396</v>
      </c>
      <c r="AH105" s="51">
        <f t="shared" si="92"/>
        <v>117.33387353307299</v>
      </c>
      <c r="AI105" s="51">
        <f t="shared" si="92"/>
        <v>119.31178044087892</v>
      </c>
      <c r="AJ105" s="51">
        <f t="shared" si="92"/>
        <v>119.96371906847678</v>
      </c>
      <c r="AK105" s="51">
        <f t="shared" ref="AK105:BU105" si="93">AVERAGE(AK55:AK69)</f>
        <v>118.15134776207184</v>
      </c>
      <c r="AL105" s="51">
        <f t="shared" si="93"/>
        <v>122.04742430622026</v>
      </c>
      <c r="AM105" s="51">
        <f t="shared" si="93"/>
        <v>122.48552984370308</v>
      </c>
      <c r="AN105" s="51">
        <f t="shared" si="93"/>
        <v>120.13646572095104</v>
      </c>
      <c r="AO105" s="51">
        <f t="shared" si="93"/>
        <v>121.10321485788408</v>
      </c>
      <c r="AP105" s="51">
        <f t="shared" si="93"/>
        <v>124.47289456508818</v>
      </c>
      <c r="AQ105" s="51">
        <f t="shared" si="93"/>
        <v>124.57157572711471</v>
      </c>
      <c r="AR105" s="51">
        <f t="shared" si="93"/>
        <v>126.56776286827174</v>
      </c>
      <c r="AS105" s="51">
        <f t="shared" si="93"/>
        <v>132.20492062265282</v>
      </c>
      <c r="AT105" s="51">
        <f t="shared" si="93"/>
        <v>135.0993315394241</v>
      </c>
      <c r="AU105" s="51">
        <f t="shared" si="93"/>
        <v>141.41922883048707</v>
      </c>
      <c r="AV105" s="51">
        <f t="shared" si="93"/>
        <v>145.18968758974557</v>
      </c>
      <c r="AW105" s="51">
        <f t="shared" si="93"/>
        <v>143.30888963229827</v>
      </c>
      <c r="AX105" s="51">
        <f t="shared" si="93"/>
        <v>148.93547226420262</v>
      </c>
      <c r="AY105" s="51">
        <f t="shared" si="93"/>
        <v>150.87536019673084</v>
      </c>
      <c r="AZ105" s="51">
        <f t="shared" si="93"/>
        <v>152.37176790227502</v>
      </c>
      <c r="BA105" s="51">
        <f t="shared" si="93"/>
        <v>155.00879297938383</v>
      </c>
      <c r="BB105" s="51">
        <f t="shared" si="93"/>
        <v>158.16909197016733</v>
      </c>
      <c r="BC105" s="51">
        <f t="shared" si="93"/>
        <v>161.39654771629407</v>
      </c>
      <c r="BD105" s="51">
        <f t="shared" si="93"/>
        <v>165.05038307875961</v>
      </c>
      <c r="BE105" s="51">
        <f t="shared" si="93"/>
        <v>167.16268037236961</v>
      </c>
      <c r="BF105" s="51">
        <f t="shared" si="93"/>
        <v>192.74967672761437</v>
      </c>
      <c r="BG105" s="51">
        <f t="shared" si="93"/>
        <v>200.58810512651604</v>
      </c>
      <c r="BH105" s="51">
        <f t="shared" si="93"/>
        <v>205.78445220051535</v>
      </c>
      <c r="BI105" s="51">
        <f t="shared" si="93"/>
        <v>227.51575830390465</v>
      </c>
      <c r="BJ105" s="51">
        <f t="shared" si="93"/>
        <v>246.49323347782951</v>
      </c>
      <c r="BK105" s="51">
        <f t="shared" si="93"/>
        <v>264.95382640884441</v>
      </c>
      <c r="BL105" s="51">
        <f t="shared" si="93"/>
        <v>263.04947313417813</v>
      </c>
      <c r="BM105" s="51">
        <f t="shared" si="93"/>
        <v>262.90582888504406</v>
      </c>
      <c r="BN105" s="51">
        <f t="shared" si="93"/>
        <v>266.0726662529168</v>
      </c>
      <c r="BO105" s="51">
        <f t="shared" si="93"/>
        <v>262.16895027795204</v>
      </c>
      <c r="BP105" s="51">
        <f t="shared" si="93"/>
        <v>268.24228781388371</v>
      </c>
      <c r="BQ105" s="51">
        <f t="shared" si="93"/>
        <v>272.1694008732054</v>
      </c>
      <c r="BR105" s="51">
        <f t="shared" si="93"/>
        <v>277.60071171554961</v>
      </c>
      <c r="BS105" s="51">
        <f t="shared" si="93"/>
        <v>288.6856170877918</v>
      </c>
      <c r="BT105" s="51">
        <f t="shared" si="93"/>
        <v>299.91189142402351</v>
      </c>
      <c r="BU105" s="51">
        <f t="shared" si="93"/>
        <v>313.88747312348613</v>
      </c>
      <c r="BV105" s="51">
        <f t="shared" ref="BV105:CD105" si="94">AVERAGE(BV55:BV69)</f>
        <v>325.57210506418625</v>
      </c>
      <c r="BW105" s="51">
        <f t="shared" si="94"/>
        <v>327.53811431252626</v>
      </c>
      <c r="BX105" s="51">
        <f t="shared" si="94"/>
        <v>332.29990480383964</v>
      </c>
      <c r="BY105" s="51">
        <f t="shared" si="94"/>
        <v>340.74680598375841</v>
      </c>
      <c r="BZ105" s="51">
        <f t="shared" si="94"/>
        <v>367.00730709791702</v>
      </c>
      <c r="CA105" s="51">
        <f t="shared" si="94"/>
        <v>371.73172065395022</v>
      </c>
      <c r="CB105" s="51">
        <f t="shared" si="94"/>
        <v>376.92734887638443</v>
      </c>
      <c r="CC105" s="51">
        <f t="shared" si="94"/>
        <v>382.43191716082333</v>
      </c>
      <c r="CD105" s="51">
        <f t="shared" si="94"/>
        <v>396.37931119559556</v>
      </c>
      <c r="CE105" s="51">
        <f t="shared" ref="CE105:CF105" si="95">AVERAGE(CE55:CE69)</f>
        <v>405.23342653943911</v>
      </c>
      <c r="CF105" s="51">
        <f t="shared" si="95"/>
        <v>440.05080563478089</v>
      </c>
      <c r="CG105" s="17">
        <f t="shared" si="71"/>
        <v>8.5919316658230382E-2</v>
      </c>
      <c r="CH105" s="17">
        <f t="shared" si="72"/>
        <v>0.1101760187923515</v>
      </c>
      <c r="CI105" s="17">
        <f t="shared" si="73"/>
        <v>0.46726694812052383</v>
      </c>
      <c r="CJ105" s="82" t="s">
        <v>211</v>
      </c>
      <c r="CK105" s="82" t="s">
        <v>213</v>
      </c>
      <c r="CL105" s="82" t="s">
        <v>213</v>
      </c>
      <c r="CM105" s="82" t="s">
        <v>212</v>
      </c>
      <c r="CN105" s="34">
        <f t="shared" si="74"/>
        <v>0.13071566417711011</v>
      </c>
      <c r="CO105" s="34">
        <f t="shared" si="75"/>
        <v>5.865933895714881E-2</v>
      </c>
      <c r="CP105" s="34">
        <f t="shared" si="76"/>
        <v>0.11866333778635174</v>
      </c>
      <c r="CQ105" s="34">
        <f t="shared" si="76"/>
        <v>0.11866333778635174</v>
      </c>
      <c r="CR105" s="34">
        <f t="shared" si="77"/>
        <v>0.18036907851949469</v>
      </c>
      <c r="CS105" s="34">
        <f t="shared" si="78"/>
        <v>0.15618133484542751</v>
      </c>
      <c r="CT105" s="34">
        <f t="shared" si="79"/>
        <v>-3.3473659754373886E-3</v>
      </c>
      <c r="CU105" s="34">
        <f t="shared" si="80"/>
        <v>5.8861895816559429E-2</v>
      </c>
      <c r="CV105" s="17">
        <f t="shared" si="81"/>
        <v>0.42787570228478145</v>
      </c>
      <c r="CW105" s="17">
        <f t="shared" si="82"/>
        <v>0.4402136305932336</v>
      </c>
      <c r="CX105" s="17">
        <f t="shared" si="83"/>
        <v>0.42672561389666841</v>
      </c>
      <c r="CY105" s="17">
        <f t="shared" si="84"/>
        <v>0.15140945637785963</v>
      </c>
      <c r="CZ105" s="17">
        <f>$AH105/$V105-1</f>
        <v>0.13250437536300641</v>
      </c>
    </row>
    <row r="106" spans="1:104" ht="24" customHeight="1" x14ac:dyDescent="0.25">
      <c r="C106" s="5" t="s">
        <v>107</v>
      </c>
      <c r="D106" s="13" t="s">
        <v>46</v>
      </c>
      <c r="E106" s="58" t="s">
        <v>46</v>
      </c>
      <c r="F106" s="47">
        <f t="shared" ref="F106:AK106" si="96">AVERAGE(F70:F79)</f>
        <v>100</v>
      </c>
      <c r="G106" s="47">
        <f t="shared" si="96"/>
        <v>103.54233962750627</v>
      </c>
      <c r="H106" s="47">
        <f t="shared" si="96"/>
        <v>117.72055426441099</v>
      </c>
      <c r="I106" s="47">
        <f t="shared" si="96"/>
        <v>131.98505004140097</v>
      </c>
      <c r="J106" s="47">
        <f t="shared" si="96"/>
        <v>139.68847198666637</v>
      </c>
      <c r="K106" s="47">
        <f t="shared" si="96"/>
        <v>143.63350338261517</v>
      </c>
      <c r="L106" s="47">
        <f t="shared" si="96"/>
        <v>145.88762283362158</v>
      </c>
      <c r="M106" s="47">
        <f t="shared" si="96"/>
        <v>148.8109015853434</v>
      </c>
      <c r="N106" s="47">
        <f t="shared" si="96"/>
        <v>152.50503854490353</v>
      </c>
      <c r="O106" s="47">
        <f t="shared" si="96"/>
        <v>156.25611474878124</v>
      </c>
      <c r="P106" s="47">
        <f t="shared" si="96"/>
        <v>161.38221388608019</v>
      </c>
      <c r="Q106" s="47">
        <f t="shared" si="96"/>
        <v>166.22159411667539</v>
      </c>
      <c r="R106" s="47">
        <f t="shared" si="96"/>
        <v>172.80100330259214</v>
      </c>
      <c r="S106" s="47">
        <f t="shared" si="96"/>
        <v>184.33046275463917</v>
      </c>
      <c r="T106" s="47">
        <f t="shared" si="96"/>
        <v>182.42995674384545</v>
      </c>
      <c r="U106" s="47">
        <f t="shared" si="96"/>
        <v>177.62112953264551</v>
      </c>
      <c r="V106" s="47">
        <f t="shared" si="96"/>
        <v>177.64908294012065</v>
      </c>
      <c r="W106" s="47">
        <f t="shared" si="96"/>
        <v>184.80287180890232</v>
      </c>
      <c r="X106" s="47">
        <f t="shared" si="96"/>
        <v>185.43481365279692</v>
      </c>
      <c r="Y106" s="47">
        <f t="shared" si="96"/>
        <v>186.74592637627262</v>
      </c>
      <c r="Z106" s="47">
        <f t="shared" si="96"/>
        <v>189.56415882491902</v>
      </c>
      <c r="AA106" s="47">
        <f t="shared" si="96"/>
        <v>192.65021972861672</v>
      </c>
      <c r="AB106" s="47">
        <f t="shared" si="96"/>
        <v>194.06275154075948</v>
      </c>
      <c r="AC106" s="47">
        <f t="shared" si="96"/>
        <v>195.3445471773255</v>
      </c>
      <c r="AD106" s="47">
        <f t="shared" si="96"/>
        <v>196.6507455076505</v>
      </c>
      <c r="AE106" s="47">
        <f t="shared" si="96"/>
        <v>199.05113636498299</v>
      </c>
      <c r="AF106" s="47">
        <f t="shared" si="96"/>
        <v>200.20332966732965</v>
      </c>
      <c r="AG106" s="47">
        <f t="shared" si="96"/>
        <v>198.92239811486928</v>
      </c>
      <c r="AH106" s="47">
        <f t="shared" si="96"/>
        <v>199.46235942808556</v>
      </c>
      <c r="AI106" s="47">
        <f t="shared" si="96"/>
        <v>213.28546999098489</v>
      </c>
      <c r="AJ106" s="47">
        <f t="shared" si="96"/>
        <v>214.6742450703473</v>
      </c>
      <c r="AK106" s="47">
        <f t="shared" si="96"/>
        <v>215.10944564109269</v>
      </c>
      <c r="AL106" s="47">
        <f t="shared" ref="AL106:BU106" si="97">AVERAGE(AL70:AL79)</f>
        <v>215.19562796318064</v>
      </c>
      <c r="AM106" s="47">
        <f t="shared" si="97"/>
        <v>217.10350045990407</v>
      </c>
      <c r="AN106" s="47">
        <f t="shared" si="97"/>
        <v>224.21573953941643</v>
      </c>
      <c r="AO106" s="47">
        <f t="shared" si="97"/>
        <v>226.64116370842294</v>
      </c>
      <c r="AP106" s="47">
        <f t="shared" si="97"/>
        <v>231.68253100434885</v>
      </c>
      <c r="AQ106" s="47">
        <f t="shared" si="97"/>
        <v>234.00529412552751</v>
      </c>
      <c r="AR106" s="47">
        <f t="shared" si="97"/>
        <v>238.46403356880145</v>
      </c>
      <c r="AS106" s="47">
        <f t="shared" si="97"/>
        <v>240.2821034575577</v>
      </c>
      <c r="AT106" s="47">
        <f t="shared" si="97"/>
        <v>239.86143009965045</v>
      </c>
      <c r="AU106" s="47">
        <f t="shared" si="97"/>
        <v>256.44634883811483</v>
      </c>
      <c r="AV106" s="47">
        <f t="shared" si="97"/>
        <v>255.5019574414211</v>
      </c>
      <c r="AW106" s="47">
        <f t="shared" si="97"/>
        <v>259.19424539235649</v>
      </c>
      <c r="AX106" s="47">
        <f t="shared" si="97"/>
        <v>264.54261987505708</v>
      </c>
      <c r="AY106" s="47">
        <f t="shared" si="97"/>
        <v>269.2197045078139</v>
      </c>
      <c r="AZ106" s="47">
        <f t="shared" si="97"/>
        <v>275.67069619479605</v>
      </c>
      <c r="BA106" s="47">
        <f t="shared" si="97"/>
        <v>280.66664073377416</v>
      </c>
      <c r="BB106" s="47">
        <f t="shared" si="97"/>
        <v>284.60212126855731</v>
      </c>
      <c r="BC106" s="47">
        <f t="shared" si="97"/>
        <v>289.17581847791985</v>
      </c>
      <c r="BD106" s="47">
        <f t="shared" si="97"/>
        <v>296.64415492219666</v>
      </c>
      <c r="BE106" s="47">
        <f t="shared" si="97"/>
        <v>309.30596819290867</v>
      </c>
      <c r="BF106" s="47">
        <f t="shared" si="97"/>
        <v>327.65530136752443</v>
      </c>
      <c r="BG106" s="47">
        <f t="shared" si="97"/>
        <v>369.73728164296074</v>
      </c>
      <c r="BH106" s="47">
        <f t="shared" si="97"/>
        <v>402.95198503793563</v>
      </c>
      <c r="BI106" s="47">
        <f t="shared" si="97"/>
        <v>427.17553663998444</v>
      </c>
      <c r="BJ106" s="47">
        <f t="shared" si="97"/>
        <v>447.43501545132614</v>
      </c>
      <c r="BK106" s="47">
        <f t="shared" si="97"/>
        <v>474.76645017970384</v>
      </c>
      <c r="BL106" s="47">
        <f t="shared" si="97"/>
        <v>504.31564170948184</v>
      </c>
      <c r="BM106" s="47">
        <f t="shared" si="97"/>
        <v>536.21887817604329</v>
      </c>
      <c r="BN106" s="47">
        <f t="shared" si="97"/>
        <v>550.73782364036413</v>
      </c>
      <c r="BO106" s="47">
        <f t="shared" si="97"/>
        <v>573.87536443589204</v>
      </c>
      <c r="BP106" s="47">
        <f t="shared" si="97"/>
        <v>590.0152168285307</v>
      </c>
      <c r="BQ106" s="47">
        <f t="shared" si="97"/>
        <v>592.70911243789669</v>
      </c>
      <c r="BR106" s="47">
        <f t="shared" si="97"/>
        <v>602.88239787110274</v>
      </c>
      <c r="BS106" s="47">
        <f t="shared" si="97"/>
        <v>696.63816416845486</v>
      </c>
      <c r="BT106" s="47">
        <f t="shared" si="97"/>
        <v>681.88606727805961</v>
      </c>
      <c r="BU106" s="47">
        <f t="shared" si="97"/>
        <v>695.60854904657276</v>
      </c>
      <c r="BV106" s="47">
        <f t="shared" ref="BV106:CD106" si="98">AVERAGE(BV70:BV79)</f>
        <v>715.40022278069955</v>
      </c>
      <c r="BW106" s="47">
        <f t="shared" si="98"/>
        <v>743.84740998160964</v>
      </c>
      <c r="BX106" s="47">
        <f t="shared" si="98"/>
        <v>790.65359861082118</v>
      </c>
      <c r="BY106" s="47">
        <f t="shared" si="98"/>
        <v>934.43769742145128</v>
      </c>
      <c r="BZ106" s="47">
        <f t="shared" si="98"/>
        <v>1066.4771476100257</v>
      </c>
      <c r="CA106" s="47">
        <f t="shared" si="98"/>
        <v>1113.5226272386121</v>
      </c>
      <c r="CB106" s="47">
        <f t="shared" si="98"/>
        <v>1085.5078058612726</v>
      </c>
      <c r="CC106" s="47">
        <f t="shared" si="98"/>
        <v>1093.0401620293289</v>
      </c>
      <c r="CD106" s="47">
        <f t="shared" si="98"/>
        <v>1090.1255670191772</v>
      </c>
      <c r="CE106" s="47">
        <f t="shared" ref="CE106:CF106" si="99">AVERAGE(CE70:CE79)</f>
        <v>1247.6772265176228</v>
      </c>
      <c r="CF106" s="47">
        <f t="shared" si="99"/>
        <v>1275.6999401955659</v>
      </c>
      <c r="CG106" s="14">
        <f t="shared" si="71"/>
        <v>2.2459906362286564E-2</v>
      </c>
      <c r="CH106" s="14">
        <f t="shared" si="72"/>
        <v>0.17023210792479659</v>
      </c>
      <c r="CI106" s="14">
        <f t="shared" si="73"/>
        <v>0.87084030809997581</v>
      </c>
      <c r="CJ106" s="81" t="s">
        <v>211</v>
      </c>
      <c r="CK106" s="81" t="s">
        <v>213</v>
      </c>
      <c r="CL106" s="79" t="s">
        <v>212</v>
      </c>
      <c r="CM106" s="79" t="s">
        <v>212</v>
      </c>
      <c r="CN106" s="31">
        <f t="shared" si="74"/>
        <v>0.15380470802084201</v>
      </c>
      <c r="CO106" s="31">
        <f t="shared" si="75"/>
        <v>0.13663582728320511</v>
      </c>
      <c r="CP106" s="31">
        <f t="shared" si="76"/>
        <v>0.40835712275903391</v>
      </c>
      <c r="CQ106" s="31">
        <f t="shared" si="76"/>
        <v>0.40835712275903391</v>
      </c>
      <c r="CR106" s="31">
        <f t="shared" si="77"/>
        <v>0.30373454925678178</v>
      </c>
      <c r="CS106" s="31">
        <f t="shared" si="78"/>
        <v>0.18058174790685544</v>
      </c>
      <c r="CT106" s="31">
        <f t="shared" si="79"/>
        <v>0.13792894166562664</v>
      </c>
      <c r="CU106" s="31">
        <f t="shared" si="80"/>
        <v>5.0545876740542894E-2</v>
      </c>
      <c r="CV106" s="14">
        <f t="shared" si="81"/>
        <v>0.80818940952435603</v>
      </c>
      <c r="CW106" s="14">
        <f t="shared" si="82"/>
        <v>0.8399897555597966</v>
      </c>
      <c r="CX106" s="14">
        <f t="shared" si="83"/>
        <v>0.36601912709100426</v>
      </c>
      <c r="CY106" s="14">
        <f t="shared" si="84"/>
        <v>0.20253982148511795</v>
      </c>
      <c r="CZ106" s="14">
        <f>$AH106/$V106-1</f>
        <v>0.12278856792814064</v>
      </c>
    </row>
    <row r="107" spans="1:104" ht="24" customHeight="1" x14ac:dyDescent="0.25">
      <c r="C107" s="24" t="s">
        <v>135</v>
      </c>
      <c r="D107" s="25" t="s">
        <v>46</v>
      </c>
      <c r="E107" s="59" t="s">
        <v>46</v>
      </c>
      <c r="F107" s="59" t="s">
        <v>46</v>
      </c>
      <c r="G107" s="59" t="s">
        <v>46</v>
      </c>
      <c r="H107" s="59" t="s">
        <v>46</v>
      </c>
      <c r="I107" s="59" t="s">
        <v>46</v>
      </c>
      <c r="J107" s="59" t="s">
        <v>46</v>
      </c>
      <c r="K107" s="59" t="s">
        <v>46</v>
      </c>
      <c r="L107" s="59" t="s">
        <v>46</v>
      </c>
      <c r="M107" s="59" t="s">
        <v>46</v>
      </c>
      <c r="N107" s="59" t="s">
        <v>46</v>
      </c>
      <c r="O107" s="59" t="s">
        <v>46</v>
      </c>
      <c r="P107" s="59" t="s">
        <v>46</v>
      </c>
      <c r="Q107" s="59" t="s">
        <v>46</v>
      </c>
      <c r="R107" s="59" t="s">
        <v>46</v>
      </c>
      <c r="S107" s="59" t="s">
        <v>46</v>
      </c>
      <c r="T107" s="59" t="s">
        <v>46</v>
      </c>
      <c r="U107" s="59" t="s">
        <v>46</v>
      </c>
      <c r="V107" s="59" t="s">
        <v>46</v>
      </c>
      <c r="W107" s="59" t="s">
        <v>46</v>
      </c>
      <c r="X107" s="59" t="s">
        <v>46</v>
      </c>
      <c r="Y107" s="59" t="s">
        <v>46</v>
      </c>
      <c r="Z107" s="59" t="s">
        <v>46</v>
      </c>
      <c r="AA107" s="59" t="s">
        <v>46</v>
      </c>
      <c r="AB107" s="59" t="s">
        <v>46</v>
      </c>
      <c r="AC107" s="59" t="s">
        <v>46</v>
      </c>
      <c r="AD107" s="59" t="s">
        <v>46</v>
      </c>
      <c r="AE107" s="59" t="s">
        <v>46</v>
      </c>
      <c r="AF107" s="59" t="s">
        <v>46</v>
      </c>
      <c r="AG107" s="59" t="s">
        <v>46</v>
      </c>
      <c r="AH107" s="52">
        <v>100</v>
      </c>
      <c r="AI107" s="52">
        <f t="shared" ref="AI107:CA107" si="100">100*(AVERAGE(AI89, AI88, AI71*0.12,AI15)/AVERAGE($AH$89, $AH$88, $AH$71*0.12,$AH$15))</f>
        <v>96.614027584259503</v>
      </c>
      <c r="AJ107" s="52">
        <f t="shared" si="100"/>
        <v>92.856611601628842</v>
      </c>
      <c r="AK107" s="52">
        <f t="shared" si="100"/>
        <v>87.08728158197539</v>
      </c>
      <c r="AL107" s="52">
        <f t="shared" si="100"/>
        <v>89.246935456004621</v>
      </c>
      <c r="AM107" s="52">
        <f t="shared" si="100"/>
        <v>91.39433330418538</v>
      </c>
      <c r="AN107" s="52">
        <f t="shared" si="100"/>
        <v>93.89095447951334</v>
      </c>
      <c r="AO107" s="52">
        <f t="shared" si="100"/>
        <v>92.002360336809133</v>
      </c>
      <c r="AP107" s="52">
        <f t="shared" si="100"/>
        <v>89.932468826027758</v>
      </c>
      <c r="AQ107" s="52">
        <f t="shared" si="100"/>
        <v>87.327067171467888</v>
      </c>
      <c r="AR107" s="52">
        <f t="shared" si="100"/>
        <v>89.60592254194755</v>
      </c>
      <c r="AS107" s="52">
        <f t="shared" si="100"/>
        <v>95.724100653101203</v>
      </c>
      <c r="AT107" s="52">
        <f t="shared" si="100"/>
        <v>113.36582570554529</v>
      </c>
      <c r="AU107" s="52">
        <f t="shared" si="100"/>
        <v>124.38521000876854</v>
      </c>
      <c r="AV107" s="52">
        <f t="shared" si="100"/>
        <v>128.0613473482554</v>
      </c>
      <c r="AW107" s="52">
        <f t="shared" si="100"/>
        <v>124.9158283586961</v>
      </c>
      <c r="AX107" s="52">
        <f t="shared" si="100"/>
        <v>136.05867005610591</v>
      </c>
      <c r="AY107" s="52">
        <f t="shared" si="100"/>
        <v>149.30554033069416</v>
      </c>
      <c r="AZ107" s="52">
        <f t="shared" si="100"/>
        <v>164.75190225937752</v>
      </c>
      <c r="BA107" s="52">
        <f t="shared" si="100"/>
        <v>173.98399104301095</v>
      </c>
      <c r="BB107" s="52">
        <f t="shared" si="100"/>
        <v>170.58051333316396</v>
      </c>
      <c r="BC107" s="52">
        <f t="shared" si="100"/>
        <v>178.72366374940046</v>
      </c>
      <c r="BD107" s="52">
        <f t="shared" si="100"/>
        <v>179.62773626225601</v>
      </c>
      <c r="BE107" s="52">
        <f t="shared" si="100"/>
        <v>179.86266228586422</v>
      </c>
      <c r="BF107" s="52">
        <f t="shared" si="100"/>
        <v>180.8400550243</v>
      </c>
      <c r="BG107" s="52">
        <f t="shared" si="100"/>
        <v>186.34468442956899</v>
      </c>
      <c r="BH107" s="52">
        <f t="shared" si="100"/>
        <v>190.0337336445146</v>
      </c>
      <c r="BI107" s="52">
        <f t="shared" si="100"/>
        <v>199.06873273580544</v>
      </c>
      <c r="BJ107" s="52">
        <f t="shared" si="100"/>
        <v>196.31692789652899</v>
      </c>
      <c r="BK107" s="52">
        <f t="shared" si="100"/>
        <v>202.86263329982569</v>
      </c>
      <c r="BL107" s="52">
        <f t="shared" si="100"/>
        <v>200.76675177474556</v>
      </c>
      <c r="BM107" s="52">
        <f t="shared" si="100"/>
        <v>197.70934367350475</v>
      </c>
      <c r="BN107" s="52">
        <f t="shared" si="100"/>
        <v>197.26072965790414</v>
      </c>
      <c r="BO107" s="52">
        <f t="shared" si="100"/>
        <v>173.33328776669575</v>
      </c>
      <c r="BP107" s="52">
        <f t="shared" si="100"/>
        <v>170.33017948244984</v>
      </c>
      <c r="BQ107" s="52">
        <f t="shared" si="100"/>
        <v>154.77206202731918</v>
      </c>
      <c r="BR107" s="52">
        <f t="shared" si="100"/>
        <v>149.73438734725298</v>
      </c>
      <c r="BS107" s="52">
        <f t="shared" si="100"/>
        <v>152.00496291948232</v>
      </c>
      <c r="BT107" s="52">
        <f t="shared" si="100"/>
        <v>140.53516961436344</v>
      </c>
      <c r="BU107" s="52">
        <f t="shared" si="100"/>
        <v>134.8387534455068</v>
      </c>
      <c r="BV107" s="52">
        <f t="shared" si="100"/>
        <v>129.32004552478219</v>
      </c>
      <c r="BW107" s="52">
        <f t="shared" si="100"/>
        <v>126.71530905100256</v>
      </c>
      <c r="BX107" s="52">
        <f t="shared" si="100"/>
        <v>134.05200819090882</v>
      </c>
      <c r="BY107" s="52">
        <f t="shared" si="100"/>
        <v>146.85296005805856</v>
      </c>
      <c r="BZ107" s="52">
        <f t="shared" si="100"/>
        <v>158.3757408708039</v>
      </c>
      <c r="CA107" s="52">
        <f t="shared" si="100"/>
        <v>157.28926356518792</v>
      </c>
      <c r="CB107" s="52">
        <f>100*(AVERAGE(CB89, CB88, CB71*0.12,CB15)/AVERAGE($AH$89, $AH$88, $AH$71*0.12,$AH$15))</f>
        <v>151.59183247639726</v>
      </c>
      <c r="CC107" s="52">
        <f>100*(AVERAGE(CC89, CC88, CC71*0.12,CC15)/AVERAGE($AH$89, $AH$88, $AH$71*0.12,$AH$15))</f>
        <v>152.00287673557361</v>
      </c>
      <c r="CD107" s="52">
        <f>100*(AVERAGE(CD89, CD88, CD71*0.12,CD15)/AVERAGE($AH$89, $AH$88, $AH$71*0.12,$AH$15))</f>
        <v>150.3617173529432</v>
      </c>
      <c r="CE107" s="52">
        <f>100*(AVERAGE(CE89, CE88, CE71*0.12,CE15)/AVERAGE($AH$89, $AH$88, $AH$71*0.12,$AH$15))</f>
        <v>190.55967407183968</v>
      </c>
      <c r="CF107" s="52">
        <f>100*(AVERAGE(CF89, CF88, CF71*0.12,CF15)/AVERAGE($AH$89, $AH$88, $AH$71*0.12,$AH$15))</f>
        <v>189.32973426710862</v>
      </c>
      <c r="CG107" s="26">
        <f t="shared" si="71"/>
        <v>-6.4543551027872459E-3</v>
      </c>
      <c r="CH107" s="26">
        <f t="shared" si="72"/>
        <v>0.2591618239015987</v>
      </c>
      <c r="CI107" s="26">
        <f t="shared" si="73"/>
        <v>0.34720536351605258</v>
      </c>
      <c r="CJ107" s="83" t="s">
        <v>211</v>
      </c>
      <c r="CK107" s="83" t="s">
        <v>212</v>
      </c>
      <c r="CL107" s="83" t="s">
        <v>213</v>
      </c>
      <c r="CM107" s="83" t="s">
        <v>211</v>
      </c>
      <c r="CN107" s="35">
        <f t="shared" si="74"/>
        <v>-9.948038099759493E-2</v>
      </c>
      <c r="CO107" s="35">
        <f t="shared" si="75"/>
        <v>-5.8347117167315554E-3</v>
      </c>
      <c r="CP107" s="35">
        <f t="shared" si="76"/>
        <v>0.17334507470552762</v>
      </c>
      <c r="CQ107" s="35">
        <f t="shared" si="76"/>
        <v>0.17334507470552762</v>
      </c>
      <c r="CR107" s="35">
        <f t="shared" si="77"/>
        <v>0.10080000091271812</v>
      </c>
      <c r="CS107" s="35">
        <f t="shared" si="78"/>
        <v>8.5298128721884581E-3</v>
      </c>
      <c r="CT107" s="35">
        <f t="shared" si="79"/>
        <v>-0.13664346195544053</v>
      </c>
      <c r="CU107" s="35">
        <f t="shared" si="80"/>
        <v>-0.13614753821093251</v>
      </c>
      <c r="CV107" s="26">
        <f t="shared" si="81"/>
        <v>4.189618809708584E-3</v>
      </c>
      <c r="CW107" s="26">
        <f t="shared" si="82"/>
        <v>-0.17200651522068644</v>
      </c>
      <c r="CX107" s="26">
        <f t="shared" si="83"/>
        <v>0.59519020744409579</v>
      </c>
      <c r="CY107" s="26">
        <f t="shared" si="84"/>
        <v>0.13365825705545298</v>
      </c>
      <c r="CZ107" s="26"/>
    </row>
    <row r="108" spans="1:104" ht="24" customHeight="1" x14ac:dyDescent="0.25">
      <c r="C108" s="18" t="s">
        <v>114</v>
      </c>
      <c r="D108" s="19" t="s">
        <v>46</v>
      </c>
      <c r="E108" s="53">
        <f>AVERAGE(E102:E106)</f>
        <v>100</v>
      </c>
      <c r="F108" s="53">
        <f>AVERAGE(F102:F106)</f>
        <v>99.923978371366729</v>
      </c>
      <c r="G108" s="53">
        <f t="shared" ref="G108:X108" si="101">AVERAGE(G102:G106)</f>
        <v>92.913539849258015</v>
      </c>
      <c r="H108" s="53">
        <f t="shared" si="101"/>
        <v>88.319272828921186</v>
      </c>
      <c r="I108" s="53">
        <f t="shared" si="101"/>
        <v>100.34327466601651</v>
      </c>
      <c r="J108" s="53">
        <f t="shared" si="101"/>
        <v>108.17963824039632</v>
      </c>
      <c r="K108" s="53">
        <f t="shared" si="101"/>
        <v>111.28177313802766</v>
      </c>
      <c r="L108" s="53">
        <f t="shared" si="101"/>
        <v>112.6132451787316</v>
      </c>
      <c r="M108" s="53">
        <f t="shared" si="101"/>
        <v>113.56484038461704</v>
      </c>
      <c r="N108" s="53">
        <f t="shared" si="101"/>
        <v>116.05314470179303</v>
      </c>
      <c r="O108" s="53">
        <f t="shared" si="101"/>
        <v>118.56075536616831</v>
      </c>
      <c r="P108" s="53">
        <f t="shared" si="101"/>
        <v>119.82688334536856</v>
      </c>
      <c r="Q108" s="53">
        <f t="shared" si="101"/>
        <v>119.29477117702156</v>
      </c>
      <c r="R108" s="53">
        <f t="shared" si="101"/>
        <v>121.91537090295074</v>
      </c>
      <c r="S108" s="53">
        <f t="shared" si="101"/>
        <v>127.75259878157605</v>
      </c>
      <c r="T108" s="53">
        <f t="shared" si="101"/>
        <v>129.47246876030115</v>
      </c>
      <c r="U108" s="53">
        <f t="shared" si="101"/>
        <v>126.15280678233148</v>
      </c>
      <c r="V108" s="53">
        <f t="shared" si="101"/>
        <v>122.82215115841696</v>
      </c>
      <c r="W108" s="53">
        <f t="shared" si="101"/>
        <v>125.24864939255367</v>
      </c>
      <c r="X108" s="53">
        <f t="shared" si="101"/>
        <v>126.87826264809128</v>
      </c>
      <c r="Y108" s="53">
        <f t="shared" ref="Y108:AE108" si="102">AVERAGE(Y102:Y106)</f>
        <v>127.85288760899479</v>
      </c>
      <c r="Z108" s="53">
        <f t="shared" si="102"/>
        <v>129.05712429959618</v>
      </c>
      <c r="AA108" s="53">
        <f t="shared" si="102"/>
        <v>130.32054115181472</v>
      </c>
      <c r="AB108" s="53">
        <f t="shared" si="102"/>
        <v>129.20091117835301</v>
      </c>
      <c r="AC108" s="53">
        <f t="shared" si="102"/>
        <v>129.91471513847924</v>
      </c>
      <c r="AD108" s="53">
        <f t="shared" si="102"/>
        <v>128.22203878753191</v>
      </c>
      <c r="AE108" s="53">
        <f t="shared" si="102"/>
        <v>129.50192771632854</v>
      </c>
      <c r="AF108" s="53">
        <f t="shared" ref="AF108:AK108" si="103">AVERAGE(AF102:AF106)</f>
        <v>129.52292888967918</v>
      </c>
      <c r="AG108" s="53">
        <f t="shared" si="103"/>
        <v>129.26257729704787</v>
      </c>
      <c r="AH108" s="53">
        <f t="shared" si="103"/>
        <v>131.80224196183175</v>
      </c>
      <c r="AI108" s="53">
        <f t="shared" si="103"/>
        <v>133.57200517114956</v>
      </c>
      <c r="AJ108" s="53">
        <f t="shared" si="103"/>
        <v>133.4897326241379</v>
      </c>
      <c r="AK108" s="53">
        <f t="shared" si="103"/>
        <v>127.58052849159272</v>
      </c>
      <c r="AL108" s="53">
        <f t="shared" ref="AL108:AT108" si="104">AVERAGE(AL102:AL106)</f>
        <v>128.15111682209675</v>
      </c>
      <c r="AM108" s="53">
        <f t="shared" si="104"/>
        <v>130.92163753579254</v>
      </c>
      <c r="AN108" s="53">
        <f t="shared" si="104"/>
        <v>133.78728531905941</v>
      </c>
      <c r="AO108" s="53">
        <f t="shared" si="104"/>
        <v>135.16027197725265</v>
      </c>
      <c r="AP108" s="53">
        <f t="shared" si="104"/>
        <v>139.24319527689008</v>
      </c>
      <c r="AQ108" s="53">
        <f t="shared" si="104"/>
        <v>141.23262049674628</v>
      </c>
      <c r="AR108" s="53">
        <f t="shared" si="104"/>
        <v>144.33221018604448</v>
      </c>
      <c r="AS108" s="53">
        <f t="shared" si="104"/>
        <v>152.32620837173499</v>
      </c>
      <c r="AT108" s="53">
        <f t="shared" si="104"/>
        <v>157.11963085420231</v>
      </c>
      <c r="AU108" s="53">
        <f t="shared" ref="AU108:AZ108" si="105">AVERAGE(AU102:AU106)</f>
        <v>163.61648877750721</v>
      </c>
      <c r="AV108" s="53">
        <f t="shared" si="105"/>
        <v>171.22730394184455</v>
      </c>
      <c r="AW108" s="53">
        <f t="shared" si="105"/>
        <v>173.94838084320935</v>
      </c>
      <c r="AX108" s="53">
        <f t="shared" si="105"/>
        <v>178.52021739890935</v>
      </c>
      <c r="AY108" s="53">
        <f t="shared" si="105"/>
        <v>181.61837171141715</v>
      </c>
      <c r="AZ108" s="53">
        <f t="shared" si="105"/>
        <v>182.32229377124901</v>
      </c>
      <c r="BA108" s="53">
        <f t="shared" ref="BA108:BI108" si="106">AVERAGE(BA102:BA106)</f>
        <v>189.38947999425437</v>
      </c>
      <c r="BB108" s="53">
        <f t="shared" si="106"/>
        <v>191.65356583622287</v>
      </c>
      <c r="BC108" s="53">
        <f t="shared" si="106"/>
        <v>194.73289601502904</v>
      </c>
      <c r="BD108" s="53">
        <f t="shared" si="106"/>
        <v>208.51887323887718</v>
      </c>
      <c r="BE108" s="53">
        <f t="shared" si="106"/>
        <v>219.57088235078749</v>
      </c>
      <c r="BF108" s="53">
        <f t="shared" si="106"/>
        <v>236.91243348279113</v>
      </c>
      <c r="BG108" s="53">
        <f t="shared" si="106"/>
        <v>272.82739670600006</v>
      </c>
      <c r="BH108" s="53">
        <f t="shared" si="106"/>
        <v>290.49959590665139</v>
      </c>
      <c r="BI108" s="53">
        <f t="shared" si="106"/>
        <v>314.35018066031461</v>
      </c>
      <c r="BJ108" s="53">
        <f t="shared" ref="BJ108:BO108" si="107">AVERAGE(BJ102:BJ106)</f>
        <v>340.99590468761414</v>
      </c>
      <c r="BK108" s="53">
        <f t="shared" si="107"/>
        <v>350.25478219589149</v>
      </c>
      <c r="BL108" s="53">
        <f t="shared" si="107"/>
        <v>360.53590506463752</v>
      </c>
      <c r="BM108" s="53">
        <f t="shared" si="107"/>
        <v>359.19836925993974</v>
      </c>
      <c r="BN108" s="53">
        <f t="shared" si="107"/>
        <v>373.70031178805039</v>
      </c>
      <c r="BO108" s="53">
        <f t="shared" si="107"/>
        <v>395.82299849905013</v>
      </c>
      <c r="BP108" s="53">
        <f t="shared" ref="BP108:CD108" si="108">AVERAGE(BP102:BP106)</f>
        <v>405.85983376317938</v>
      </c>
      <c r="BQ108" s="53">
        <f t="shared" si="108"/>
        <v>404.81548704574226</v>
      </c>
      <c r="BR108" s="53">
        <f t="shared" si="108"/>
        <v>407.31525768118206</v>
      </c>
      <c r="BS108" s="53">
        <f t="shared" si="108"/>
        <v>423.85325730049016</v>
      </c>
      <c r="BT108" s="53">
        <f t="shared" si="108"/>
        <v>416.56449482272711</v>
      </c>
      <c r="BU108" s="53">
        <f t="shared" si="108"/>
        <v>416.71400689988894</v>
      </c>
      <c r="BV108" s="53">
        <f t="shared" si="108"/>
        <v>410.46983867744711</v>
      </c>
      <c r="BW108" s="53">
        <f t="shared" si="108"/>
        <v>414.99178926906444</v>
      </c>
      <c r="BX108" s="53">
        <f t="shared" si="108"/>
        <v>434.74125973294423</v>
      </c>
      <c r="BY108" s="53">
        <f t="shared" si="108"/>
        <v>482.13932842393177</v>
      </c>
      <c r="BZ108" s="53">
        <f t="shared" si="108"/>
        <v>522.54913005329968</v>
      </c>
      <c r="CA108" s="53">
        <f t="shared" si="108"/>
        <v>539.07597460680904</v>
      </c>
      <c r="CB108" s="53">
        <f t="shared" si="108"/>
        <v>543.54099746514601</v>
      </c>
      <c r="CC108" s="53">
        <f t="shared" si="108"/>
        <v>547.26548974050343</v>
      </c>
      <c r="CD108" s="53">
        <f t="shared" si="108"/>
        <v>550.45430581347102</v>
      </c>
      <c r="CE108" s="53">
        <f t="shared" ref="CE108:CF108" si="109">AVERAGE(CE102:CE106)</f>
        <v>590.79558150439675</v>
      </c>
      <c r="CF108" s="53">
        <f t="shared" si="109"/>
        <v>605.9310789540724</v>
      </c>
      <c r="CG108" s="20">
        <f t="shared" si="71"/>
        <v>2.5618839956681461E-2</v>
      </c>
      <c r="CH108" s="20">
        <f t="shared" si="72"/>
        <v>0.10078361192690988</v>
      </c>
      <c r="CI108" s="20">
        <f>CF108/BT108-1</f>
        <v>0.4545912733439561</v>
      </c>
      <c r="CJ108" s="84" t="s">
        <v>211</v>
      </c>
      <c r="CK108" s="84" t="s">
        <v>213</v>
      </c>
      <c r="CL108" s="84" t="s">
        <v>213</v>
      </c>
      <c r="CM108" s="84" t="s">
        <v>212</v>
      </c>
      <c r="CN108" s="36">
        <f t="shared" si="74"/>
        <v>2.3074876380063225E-2</v>
      </c>
      <c r="CO108" s="36">
        <f t="shared" si="75"/>
        <v>4.326049169109436E-2</v>
      </c>
      <c r="CP108" s="36">
        <f>$CA108/$BX108-1</f>
        <v>0.23999266814002485</v>
      </c>
      <c r="CQ108" s="36">
        <f>$CA108/$BX108-1</f>
        <v>0.23999266814002485</v>
      </c>
      <c r="CR108" s="36">
        <f t="shared" si="77"/>
        <v>0.3268623180266661</v>
      </c>
      <c r="CS108" s="36">
        <f t="shared" si="78"/>
        <v>0.14692444046733666</v>
      </c>
      <c r="CT108" s="36">
        <f t="shared" si="79"/>
        <v>9.7874006274316194E-2</v>
      </c>
      <c r="CU108" s="36">
        <f t="shared" si="80"/>
        <v>2.9033833874510195E-2</v>
      </c>
      <c r="CV108" s="20">
        <f t="shared" si="81"/>
        <v>0.35142078631468365</v>
      </c>
      <c r="CW108" s="20">
        <f t="shared" si="82"/>
        <v>0.71926501152067512</v>
      </c>
      <c r="CX108" s="20">
        <f t="shared" si="83"/>
        <v>0.50784744207190635</v>
      </c>
      <c r="CY108" s="20">
        <f t="shared" si="84"/>
        <v>0.19208617786412274</v>
      </c>
      <c r="CZ108" s="20">
        <f>$AH108/$V108-1</f>
        <v>7.3114586568608475E-2</v>
      </c>
    </row>
    <row r="109" spans="1:104" x14ac:dyDescent="0.25">
      <c r="CR109" s="41"/>
      <c r="CS109" s="41"/>
      <c r="CT109" s="41"/>
      <c r="CU109" s="41"/>
    </row>
    <row r="113" spans="3:86" x14ac:dyDescent="0.25">
      <c r="D113" s="42"/>
      <c r="BR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43"/>
      <c r="CH113" s="44"/>
    </row>
    <row r="114" spans="3:86" x14ac:dyDescent="0.25">
      <c r="D114" s="42"/>
      <c r="BR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43"/>
      <c r="CH114" s="44"/>
    </row>
    <row r="115" spans="3:86" x14ac:dyDescent="0.25">
      <c r="D115" s="42"/>
      <c r="BR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43"/>
      <c r="CH115" s="44"/>
    </row>
    <row r="116" spans="3:86" x14ac:dyDescent="0.25">
      <c r="D116" s="42"/>
      <c r="BR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43"/>
      <c r="CH116" s="44"/>
    </row>
    <row r="118" spans="3:86" x14ac:dyDescent="0.25">
      <c r="CH118" s="44"/>
    </row>
    <row r="122" spans="3:86" x14ac:dyDescent="0.25">
      <c r="C122" s="21"/>
      <c r="D122" s="22"/>
    </row>
  </sheetData>
  <printOptions horizontalCentered="1"/>
  <pageMargins left="0" right="0" top="0.15748031496062992" bottom="0.19685039370078741" header="0" footer="0"/>
  <pageSetup paperSize="9" scale="46" orientation="landscape" r:id="rId1"/>
  <headerFooter>
    <oddHeader>&amp;LSatınalma TR Emtia Fiyat Endeksi&amp;R&amp;D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W41"/>
  <sheetViews>
    <sheetView tabSelected="1" workbookViewId="0">
      <selection activeCell="E1" sqref="E1"/>
    </sheetView>
  </sheetViews>
  <sheetFormatPr defaultRowHeight="15" x14ac:dyDescent="0.25"/>
  <cols>
    <col min="1" max="1" width="15.28515625" bestFit="1" customWidth="1"/>
    <col min="2" max="2" width="16.140625" bestFit="1" customWidth="1"/>
    <col min="3" max="5" width="15.28515625" bestFit="1" customWidth="1"/>
    <col min="6" max="12" width="16.140625" bestFit="1" customWidth="1"/>
  </cols>
  <sheetData>
    <row r="1" spans="1:101" x14ac:dyDescent="0.25">
      <c r="A1" s="69" t="s">
        <v>39</v>
      </c>
      <c r="B1" t="s">
        <v>205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101" ht="15.75" x14ac:dyDescent="0.25">
      <c r="A2" s="69" t="s">
        <v>82</v>
      </c>
      <c r="B2" t="s">
        <v>205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AB2" s="63">
        <v>43131</v>
      </c>
      <c r="AC2" s="63">
        <v>43159</v>
      </c>
      <c r="AD2" s="63">
        <v>43190</v>
      </c>
      <c r="AE2" s="63">
        <v>43220</v>
      </c>
      <c r="AF2" s="63">
        <v>43251</v>
      </c>
      <c r="AG2" s="63">
        <v>43281</v>
      </c>
      <c r="AH2" s="63">
        <v>43312</v>
      </c>
      <c r="AI2" s="63">
        <v>43343</v>
      </c>
      <c r="AJ2" s="63">
        <v>43373</v>
      </c>
      <c r="AK2" s="63">
        <v>43404</v>
      </c>
      <c r="AL2" s="63">
        <v>43434</v>
      </c>
      <c r="AM2" s="63">
        <v>43465</v>
      </c>
      <c r="AN2" s="63">
        <v>43496</v>
      </c>
      <c r="AO2" s="63">
        <v>43524</v>
      </c>
      <c r="AP2" s="63">
        <v>43555</v>
      </c>
      <c r="AQ2" s="63">
        <v>43585</v>
      </c>
      <c r="AR2" s="63">
        <v>43616</v>
      </c>
      <c r="AS2" s="63">
        <v>43646</v>
      </c>
      <c r="AT2" s="63">
        <v>43677</v>
      </c>
      <c r="AU2" s="63">
        <v>43708</v>
      </c>
      <c r="AV2" s="63">
        <v>43738</v>
      </c>
      <c r="AW2" s="63">
        <v>43769</v>
      </c>
      <c r="AX2" s="63">
        <v>43799</v>
      </c>
      <c r="AY2" s="63">
        <v>43830</v>
      </c>
      <c r="AZ2" s="63">
        <v>43861</v>
      </c>
      <c r="BA2" s="63">
        <v>43890</v>
      </c>
      <c r="BB2" s="63">
        <v>43921</v>
      </c>
      <c r="BC2" s="63">
        <v>43951</v>
      </c>
      <c r="BD2" s="63">
        <v>43982</v>
      </c>
      <c r="BE2" s="63">
        <v>44012</v>
      </c>
      <c r="BF2" s="63">
        <v>44043</v>
      </c>
      <c r="BG2" s="63">
        <v>44074</v>
      </c>
      <c r="BH2" s="63">
        <v>44104</v>
      </c>
      <c r="BI2" s="63">
        <v>44135</v>
      </c>
      <c r="BJ2" s="63">
        <v>44165</v>
      </c>
      <c r="BK2" s="63">
        <v>44196</v>
      </c>
      <c r="BL2" s="63">
        <v>44227</v>
      </c>
      <c r="BM2" s="63">
        <v>44255</v>
      </c>
      <c r="BN2" s="63">
        <v>44286</v>
      </c>
      <c r="BO2" s="63">
        <v>44316</v>
      </c>
      <c r="BP2" s="63">
        <v>44347</v>
      </c>
      <c r="BQ2" s="63">
        <v>44377</v>
      </c>
      <c r="BR2" s="63">
        <v>44408</v>
      </c>
      <c r="BS2" s="63">
        <v>44439</v>
      </c>
      <c r="BT2" s="63">
        <v>44469</v>
      </c>
      <c r="BU2" s="63">
        <v>44500</v>
      </c>
      <c r="BV2" s="63">
        <v>44530</v>
      </c>
      <c r="BW2" s="63">
        <v>44561</v>
      </c>
      <c r="BX2" s="63">
        <v>44592</v>
      </c>
      <c r="BY2" s="63">
        <v>44620</v>
      </c>
      <c r="BZ2" s="63">
        <v>44651</v>
      </c>
      <c r="CA2" s="63">
        <v>44681</v>
      </c>
      <c r="CB2" s="63">
        <v>44712</v>
      </c>
      <c r="CC2" s="63">
        <v>44742</v>
      </c>
      <c r="CD2" s="63">
        <v>44773</v>
      </c>
      <c r="CE2" s="63">
        <v>44804</v>
      </c>
      <c r="CF2" s="63">
        <v>44834</v>
      </c>
      <c r="CG2" s="63">
        <v>44865</v>
      </c>
      <c r="CH2" s="63">
        <v>44895</v>
      </c>
      <c r="CI2" s="63">
        <v>44926</v>
      </c>
      <c r="CJ2" s="64">
        <v>44957</v>
      </c>
      <c r="CK2" s="64">
        <v>44985</v>
      </c>
      <c r="CL2" s="64">
        <v>45016</v>
      </c>
      <c r="CM2" s="64">
        <v>45046</v>
      </c>
      <c r="CN2" s="64">
        <v>45077</v>
      </c>
      <c r="CO2" s="64">
        <v>45107</v>
      </c>
      <c r="CP2" s="64">
        <v>45138</v>
      </c>
      <c r="CQ2" s="64">
        <v>45169</v>
      </c>
      <c r="CR2" s="64">
        <v>45199</v>
      </c>
      <c r="CS2" s="64">
        <v>45230</v>
      </c>
      <c r="CT2" s="64">
        <v>45260</v>
      </c>
      <c r="CU2" s="64">
        <v>45291</v>
      </c>
      <c r="CV2" s="85">
        <v>45322</v>
      </c>
      <c r="CW2" s="85">
        <v>45351</v>
      </c>
    </row>
    <row r="3" spans="1:101" x14ac:dyDescent="0.25">
      <c r="A3" s="102" t="s">
        <v>0</v>
      </c>
      <c r="B3" t="s">
        <v>49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AB3" s="96">
        <f>SUMIFS('SAFiyat_Endeks_YTD2024-02_Rev00'!K:K,'SAFiyat_Endeks_YTD2024-02_Rev00'!$C:$C,'Grafik_YTD2024-02'!$B$3)</f>
        <v>59.408560311284056</v>
      </c>
      <c r="AC3" s="96">
        <f>SUMIFS('SAFiyat_Endeks_YTD2024-02_Rev00'!L:L,'SAFiyat_Endeks_YTD2024-02_Rev00'!$C:$C,'Grafik_YTD2024-02'!$B$3)</f>
        <v>60.280155642023338</v>
      </c>
      <c r="AD3" s="96">
        <f>SUMIFS('SAFiyat_Endeks_YTD2024-02_Rev00'!M:M,'SAFiyat_Endeks_YTD2024-02_Rev00'!$C:$C,'Grafik_YTD2024-02'!$B$3)</f>
        <v>54.747081712062254</v>
      </c>
      <c r="AE3" s="96">
        <f>SUMIFS('SAFiyat_Endeks_YTD2024-02_Rev00'!N:N,'SAFiyat_Endeks_YTD2024-02_Rev00'!$C:$C,'Grafik_YTD2024-02'!$B$3)</f>
        <v>51.167315175097272</v>
      </c>
      <c r="AF3" s="96">
        <f>SUMIFS('SAFiyat_Endeks_YTD2024-02_Rev00'!O:O,'SAFiyat_Endeks_YTD2024-02_Rev00'!$C:$C,'Grafik_YTD2024-02'!$B$3)</f>
        <v>51.439688715953302</v>
      </c>
      <c r="AG3" s="96">
        <f>SUMIFS('SAFiyat_Endeks_YTD2024-02_Rev00'!P:P,'SAFiyat_Endeks_YTD2024-02_Rev00'!$C:$C,'Grafik_YTD2024-02'!$B$3)</f>
        <v>50.614785992217904</v>
      </c>
      <c r="AH3" s="96">
        <f>SUMIFS('SAFiyat_Endeks_YTD2024-02_Rev00'!Q:Q,'SAFiyat_Endeks_YTD2024-02_Rev00'!$C:$C,'Grafik_YTD2024-02'!$B$3)</f>
        <v>50.241245136186777</v>
      </c>
      <c r="AI3" s="96">
        <f>SUMIFS('SAFiyat_Endeks_YTD2024-02_Rev00'!R:R,'SAFiyat_Endeks_YTD2024-02_Rev00'!$C:$C,'Grafik_YTD2024-02'!$B$3)</f>
        <v>52.256809338521407</v>
      </c>
      <c r="AJ3" s="96">
        <f>SUMIFS('SAFiyat_Endeks_YTD2024-02_Rev00'!S:S,'SAFiyat_Endeks_YTD2024-02_Rev00'!$C:$C,'Grafik_YTD2024-02'!$B$3)</f>
        <v>53.260700389105054</v>
      </c>
      <c r="AK3" s="96">
        <f>SUMIFS('SAFiyat_Endeks_YTD2024-02_Rev00'!T:T,'SAFiyat_Endeks_YTD2024-02_Rev00'!$C:$C,'Grafik_YTD2024-02'!$B$3)</f>
        <v>57.128404669260703</v>
      </c>
      <c r="AL3" s="96">
        <f>SUMIFS('SAFiyat_Endeks_YTD2024-02_Rev00'!U:U,'SAFiyat_Endeks_YTD2024-02_Rev00'!$C:$C,'Grafik_YTD2024-02'!$B$3)</f>
        <v>57.011673151750976</v>
      </c>
      <c r="AM3" s="96">
        <f>SUMIFS('SAFiyat_Endeks_YTD2024-02_Rev00'!V:V,'SAFiyat_Endeks_YTD2024-02_Rev00'!$C:$C,'Grafik_YTD2024-02'!$B$3)</f>
        <v>53.813229571984444</v>
      </c>
      <c r="AN3" s="96">
        <f>SUMIFS('SAFiyat_Endeks_YTD2024-02_Rev00'!W:W,'SAFiyat_Endeks_YTD2024-02_Rev00'!$C:$C,'Grafik_YTD2024-02'!$B$3)</f>
        <v>59.268482490272369</v>
      </c>
      <c r="AO3" s="96">
        <f>SUMIFS('SAFiyat_Endeks_YTD2024-02_Rev00'!X:X,'SAFiyat_Endeks_YTD2024-02_Rev00'!$C:$C,'Grafik_YTD2024-02'!$B$3)</f>
        <v>68.653696498054472</v>
      </c>
      <c r="AP3" s="96">
        <f>SUMIFS('SAFiyat_Endeks_YTD2024-02_Rev00'!Y:Y,'SAFiyat_Endeks_YTD2024-02_Rev00'!$C:$C,'Grafik_YTD2024-02'!$B$3)</f>
        <v>67.291828793774329</v>
      </c>
      <c r="AQ3" s="96">
        <f>SUMIFS('SAFiyat_Endeks_YTD2024-02_Rev00'!Z:Z,'SAFiyat_Endeks_YTD2024-02_Rev00'!$C:$C,'Grafik_YTD2024-02'!$B$3)</f>
        <v>72.918287937743202</v>
      </c>
      <c r="AR3" s="96">
        <f>SUMIFS('SAFiyat_Endeks_YTD2024-02_Rev00'!AA:AA,'SAFiyat_Endeks_YTD2024-02_Rev00'!$C:$C,'Grafik_YTD2024-02'!$B$3)</f>
        <v>77.937743190661479</v>
      </c>
      <c r="AS3" s="96">
        <f>SUMIFS('SAFiyat_Endeks_YTD2024-02_Rev00'!AB:AB,'SAFiyat_Endeks_YTD2024-02_Rev00'!$C:$C,'Grafik_YTD2024-02'!$B$3)</f>
        <v>84.778210116731515</v>
      </c>
      <c r="AT3" s="96">
        <f>SUMIFS('SAFiyat_Endeks_YTD2024-02_Rev00'!AC:AC,'SAFiyat_Endeks_YTD2024-02_Rev00'!$C:$C,'Grafik_YTD2024-02'!$B$3)</f>
        <v>93.57198443579766</v>
      </c>
      <c r="AU3" s="96">
        <f>SUMIFS('SAFiyat_Endeks_YTD2024-02_Rev00'!AD:AD,'SAFiyat_Endeks_YTD2024-02_Rev00'!$C:$C,'Grafik_YTD2024-02'!$B$3)</f>
        <v>72.428015564202326</v>
      </c>
      <c r="AV3" s="96">
        <f>SUMIFS('SAFiyat_Endeks_YTD2024-02_Rev00'!AE:AE,'SAFiyat_Endeks_YTD2024-02_Rev00'!$C:$C,'Grafik_YTD2024-02'!$B$3)</f>
        <v>72.435797665369648</v>
      </c>
      <c r="AW3" s="96">
        <f>SUMIFS('SAFiyat_Endeks_YTD2024-02_Rev00'!AF:AF,'SAFiyat_Endeks_YTD2024-02_Rev00'!$C:$C,'Grafik_YTD2024-02'!$B$3)</f>
        <v>72.435797665369648</v>
      </c>
      <c r="AX3" s="96">
        <f>SUMIFS('SAFiyat_Endeks_YTD2024-02_Rev00'!AG:AG,'SAFiyat_Endeks_YTD2024-02_Rev00'!$C:$C,'Grafik_YTD2024-02'!$B$3)</f>
        <v>66.132295719844365</v>
      </c>
      <c r="AY3" s="96">
        <f>SUMIFS('SAFiyat_Endeks_YTD2024-02_Rev00'!AH:AH,'SAFiyat_Endeks_YTD2024-02_Rev00'!$C:$C,'Grafik_YTD2024-02'!$B$3)</f>
        <v>72.10116731517509</v>
      </c>
      <c r="AZ3" s="96">
        <f>SUMIFS('SAFiyat_Endeks_YTD2024-02_Rev00'!AI:AI,'SAFiyat_Endeks_YTD2024-02_Rev00'!$C:$C,'Grafik_YTD2024-02'!$B$3)</f>
        <v>74.521400778210122</v>
      </c>
      <c r="BA3" s="96">
        <f>SUMIFS('SAFiyat_Endeks_YTD2024-02_Rev00'!AJ:AJ,'SAFiyat_Endeks_YTD2024-02_Rev00'!$C:$C,'Grafik_YTD2024-02'!$B$3)</f>
        <v>68.233463035019454</v>
      </c>
      <c r="BB3" s="96">
        <f>SUMIFS('SAFiyat_Endeks_YTD2024-02_Rev00'!AK:AK,'SAFiyat_Endeks_YTD2024-02_Rev00'!$C:$C,'Grafik_YTD2024-02'!$B$3)</f>
        <v>69.252918287937732</v>
      </c>
      <c r="BC3" s="96">
        <f>SUMIFS('SAFiyat_Endeks_YTD2024-02_Rev00'!AL:AL,'SAFiyat_Endeks_YTD2024-02_Rev00'!$C:$C,'Grafik_YTD2024-02'!$B$3)</f>
        <v>65.937743190661479</v>
      </c>
      <c r="BD3" s="96">
        <f>SUMIFS('SAFiyat_Endeks_YTD2024-02_Rev00'!AM:AM,'SAFiyat_Endeks_YTD2024-02_Rev00'!$C:$C,'Grafik_YTD2024-02'!$B$3)</f>
        <v>72.879377431906619</v>
      </c>
      <c r="BE3" s="96">
        <f>SUMIFS('SAFiyat_Endeks_YTD2024-02_Rev00'!AN:AN,'SAFiyat_Endeks_YTD2024-02_Rev00'!$C:$C,'Grafik_YTD2024-02'!$B$3)</f>
        <v>80.389105058365757</v>
      </c>
      <c r="BF3" s="96">
        <f>SUMIFS('SAFiyat_Endeks_YTD2024-02_Rev00'!AO:AO,'SAFiyat_Endeks_YTD2024-02_Rev00'!$C:$C,'Grafik_YTD2024-02'!$B$3)</f>
        <v>84.451361867704279</v>
      </c>
      <c r="BG3" s="96">
        <f>SUMIFS('SAFiyat_Endeks_YTD2024-02_Rev00'!AP:AP,'SAFiyat_Endeks_YTD2024-02_Rev00'!$C:$C,'Grafik_YTD2024-02'!$B$3)</f>
        <v>94.217898832684824</v>
      </c>
      <c r="BH3" s="96">
        <f>SUMIFS('SAFiyat_Endeks_YTD2024-02_Rev00'!AQ:AQ,'SAFiyat_Endeks_YTD2024-02_Rev00'!$C:$C,'Grafik_YTD2024-02'!$B$3)</f>
        <v>96.303501945525298</v>
      </c>
      <c r="BI3" s="96">
        <f>SUMIFS('SAFiyat_Endeks_YTD2024-02_Rev00'!AR:AR,'SAFiyat_Endeks_YTD2024-02_Rev00'!$C:$C,'Grafik_YTD2024-02'!$B$3)</f>
        <v>93.214007782101177</v>
      </c>
      <c r="BJ3" s="96">
        <f>SUMIFS('SAFiyat_Endeks_YTD2024-02_Rev00'!AS:AS,'SAFiyat_Endeks_YTD2024-02_Rev00'!$C:$C,'Grafik_YTD2024-02'!$B$3)</f>
        <v>96.778210116731529</v>
      </c>
      <c r="BK3" s="96">
        <f>SUMIFS('SAFiyat_Endeks_YTD2024-02_Rev00'!AT:AT,'SAFiyat_Endeks_YTD2024-02_Rev00'!$C:$C,'Grafik_YTD2024-02'!$B$3)</f>
        <v>120.95719844357977</v>
      </c>
      <c r="BL3" s="96">
        <f>SUMIFS('SAFiyat_Endeks_YTD2024-02_Rev00'!AU:AU,'SAFiyat_Endeks_YTD2024-02_Rev00'!$C:$C,'Grafik_YTD2024-02'!$B$3)</f>
        <v>132.00778210116729</v>
      </c>
      <c r="BM3" s="96">
        <f>SUMIFS('SAFiyat_Endeks_YTD2024-02_Rev00'!AV:AV,'SAFiyat_Endeks_YTD2024-02_Rev00'!$C:$C,'Grafik_YTD2024-02'!$B$3)</f>
        <v>128.22568093385215</v>
      </c>
      <c r="BN3" s="96">
        <f>SUMIFS('SAFiyat_Endeks_YTD2024-02_Rev00'!AW:AW,'SAFiyat_Endeks_YTD2024-02_Rev00'!$C:$C,'Grafik_YTD2024-02'!$B$3)</f>
        <v>130.87937743190662</v>
      </c>
      <c r="BO3" s="96">
        <f>SUMIFS('SAFiyat_Endeks_YTD2024-02_Rev00'!AX:AX,'SAFiyat_Endeks_YTD2024-02_Rev00'!$C:$C,'Grafik_YTD2024-02'!$B$3)</f>
        <v>139.9455252918288</v>
      </c>
      <c r="BP3" s="96">
        <f>SUMIFS('SAFiyat_Endeks_YTD2024-02_Rev00'!AY:AY,'SAFiyat_Endeks_YTD2024-02_Rev00'!$C:$C,'Grafik_YTD2024-02'!$B$3)</f>
        <v>161.64980544747081</v>
      </c>
      <c r="BQ3" s="96">
        <f>SUMIFS('SAFiyat_Endeks_YTD2024-02_Rev00'!AZ:AZ,'SAFiyat_Endeks_YTD2024-02_Rev00'!$C:$C,'Grafik_YTD2024-02'!$B$3)</f>
        <v>166.8715953307393</v>
      </c>
      <c r="BR3" s="96">
        <f>SUMIFS('SAFiyat_Endeks_YTD2024-02_Rev00'!BA:BA,'SAFiyat_Endeks_YTD2024-02_Rev00'!$C:$C,'Grafik_YTD2024-02'!$B$3)</f>
        <v>166.64591439688715</v>
      </c>
      <c r="BS3" s="96">
        <f>SUMIFS('SAFiyat_Endeks_YTD2024-02_Rev00'!BB:BB,'SAFiyat_Endeks_YTD2024-02_Rev00'!$C:$C,'Grafik_YTD2024-02'!$B$3)</f>
        <v>126.19455252918289</v>
      </c>
      <c r="BT3" s="96">
        <f>SUMIFS('SAFiyat_Endeks_YTD2024-02_Rev00'!BC:BC,'SAFiyat_Endeks_YTD2024-02_Rev00'!$C:$C,'Grafik_YTD2024-02'!$B$3)</f>
        <v>96.902723735408557</v>
      </c>
      <c r="BU3" s="96">
        <f>SUMIFS('SAFiyat_Endeks_YTD2024-02_Rev00'!BD:BD,'SAFiyat_Endeks_YTD2024-02_Rev00'!$C:$C,'Grafik_YTD2024-02'!$B$3)</f>
        <v>95.649805447470811</v>
      </c>
      <c r="BV3" s="96">
        <f>SUMIFS('SAFiyat_Endeks_YTD2024-02_Rev00'!BE:BE,'SAFiyat_Endeks_YTD2024-02_Rev00'!$C:$C,'Grafik_YTD2024-02'!$B$3)</f>
        <v>74.894941634241235</v>
      </c>
      <c r="BW3" s="96">
        <f>SUMIFS('SAFiyat_Endeks_YTD2024-02_Rev00'!BF:BF,'SAFiyat_Endeks_YTD2024-02_Rev00'!$C:$C,'Grafik_YTD2024-02'!$B$3)</f>
        <v>91.019455252918277</v>
      </c>
      <c r="BX3" s="96">
        <f>SUMIFS('SAFiyat_Endeks_YTD2024-02_Rev00'!BG:BG,'SAFiyat_Endeks_YTD2024-02_Rev00'!$C:$C,'Grafik_YTD2024-02'!$B$3)</f>
        <v>103.13618677042801</v>
      </c>
      <c r="BY3" s="96">
        <f>SUMIFS('SAFiyat_Endeks_YTD2024-02_Rev00'!BH:BH,'SAFiyat_Endeks_YTD2024-02_Rev00'!$C:$C,'Grafik_YTD2024-02'!$B$3)</f>
        <v>111.15953307392996</v>
      </c>
      <c r="BZ3" s="96">
        <f>SUMIFS('SAFiyat_Endeks_YTD2024-02_Rev00'!BI:BI,'SAFiyat_Endeks_YTD2024-02_Rev00'!$C:$C,'Grafik_YTD2024-02'!$B$3)</f>
        <v>118.34241245136185</v>
      </c>
      <c r="CA3" s="96">
        <f>SUMIFS('SAFiyat_Endeks_YTD2024-02_Rev00'!BJ:BJ,'SAFiyat_Endeks_YTD2024-02_Rev00'!$C:$C,'Grafik_YTD2024-02'!$B$3)</f>
        <v>117.70428015564202</v>
      </c>
      <c r="CB3" s="96">
        <f>SUMIFS('SAFiyat_Endeks_YTD2024-02_Rev00'!BK:BK,'SAFiyat_Endeks_YTD2024-02_Rev00'!$C:$C,'Grafik_YTD2024-02'!$B$3)</f>
        <v>102.10894941634241</v>
      </c>
      <c r="CC3" s="96">
        <f>SUMIFS('SAFiyat_Endeks_YTD2024-02_Rev00'!BL:BL,'SAFiyat_Endeks_YTD2024-02_Rev00'!$C:$C,'Grafik_YTD2024-02'!$B$3)</f>
        <v>101.74319066147861</v>
      </c>
      <c r="CD3" s="96">
        <f>SUMIFS('SAFiyat_Endeks_YTD2024-02_Rev00'!BM:BM,'SAFiyat_Endeks_YTD2024-02_Rev00'!$C:$C,'Grafik_YTD2024-02'!$B$3)</f>
        <v>84.490272373540847</v>
      </c>
      <c r="CE3" s="96">
        <f>SUMIFS('SAFiyat_Endeks_YTD2024-02_Rev00'!BN:BN,'SAFiyat_Endeks_YTD2024-02_Rev00'!$C:$C,'Grafik_YTD2024-02'!$B$3)</f>
        <v>84.708171206225686</v>
      </c>
      <c r="CF3" s="96">
        <f>SUMIFS('SAFiyat_Endeks_YTD2024-02_Rev00'!BO:BO,'SAFiyat_Endeks_YTD2024-02_Rev00'!$C:$C,'Grafik_YTD2024-02'!$B$3)</f>
        <v>77.665369649805456</v>
      </c>
      <c r="CG3" s="96">
        <f>SUMIFS('SAFiyat_Endeks_YTD2024-02_Rev00'!BP:BP,'SAFiyat_Endeks_YTD2024-02_Rev00'!$C:$C,'Grafik_YTD2024-02'!$B$3)</f>
        <v>72.031128404669261</v>
      </c>
      <c r="CH3" s="96">
        <f>SUMIFS('SAFiyat_Endeks_YTD2024-02_Rev00'!BQ:BQ,'SAFiyat_Endeks_YTD2024-02_Rev00'!$C:$C,'Grafik_YTD2024-02'!$B$3)</f>
        <v>72.638132295719842</v>
      </c>
      <c r="CI3" s="96">
        <f>SUMIFS('SAFiyat_Endeks_YTD2024-02_Rev00'!BR:BR,'SAFiyat_Endeks_YTD2024-02_Rev00'!$C:$C,'Grafik_YTD2024-02'!$B$3)</f>
        <v>87.035019455252922</v>
      </c>
      <c r="CJ3" s="96">
        <f>SUMIFS('SAFiyat_Endeks_YTD2024-02_Rev00'!BS:BS,'SAFiyat_Endeks_YTD2024-02_Rev00'!$C:$C,'Grafik_YTD2024-02'!$B$3)</f>
        <v>95.120622568093395</v>
      </c>
      <c r="CK3" s="96">
        <f>SUMIFS('SAFiyat_Endeks_YTD2024-02_Rev00'!BT:BT,'SAFiyat_Endeks_YTD2024-02_Rev00'!$C:$C,'Grafik_YTD2024-02'!$B$3)</f>
        <v>99.299610894941623</v>
      </c>
      <c r="CL3" s="96">
        <f>SUMIFS('SAFiyat_Endeks_YTD2024-02_Rev00'!BU:BU,'SAFiyat_Endeks_YTD2024-02_Rev00'!$C:$C,'Grafik_YTD2024-02'!$B$3)</f>
        <v>99.898832684824896</v>
      </c>
      <c r="CM3" s="96">
        <f>SUMIFS('SAFiyat_Endeks_YTD2024-02_Rev00'!BV:BV,'SAFiyat_Endeks_YTD2024-02_Rev00'!$C:$C,'Grafik_YTD2024-02'!$B$3)</f>
        <v>91.35408560311285</v>
      </c>
      <c r="CN3" s="96">
        <f>SUMIFS('SAFiyat_Endeks_YTD2024-02_Rev00'!BW:BW,'SAFiyat_Endeks_YTD2024-02_Rev00'!$C:$C,'Grafik_YTD2024-02'!$B$3)</f>
        <v>81.828793774319081</v>
      </c>
      <c r="CO3" s="96">
        <f>SUMIFS('SAFiyat_Endeks_YTD2024-02_Rev00'!BX:BX,'SAFiyat_Endeks_YTD2024-02_Rev00'!$C:$C,'Grafik_YTD2024-02'!$B$3)</f>
        <v>88.287937743190653</v>
      </c>
      <c r="CP3" s="96">
        <f>SUMIFS('SAFiyat_Endeks_YTD2024-02_Rev00'!BY:BY,'SAFiyat_Endeks_YTD2024-02_Rev00'!$C:$C,'Grafik_YTD2024-02'!$B$3)</f>
        <v>89.050583657587552</v>
      </c>
      <c r="CQ3" s="96">
        <f>SUMIFS('SAFiyat_Endeks_YTD2024-02_Rev00'!BZ:BZ,'SAFiyat_Endeks_YTD2024-02_Rev00'!$C:$C,'Grafik_YTD2024-02'!$B$3)</f>
        <v>85.758754863813238</v>
      </c>
      <c r="CR3" s="96">
        <f>SUMIFS('SAFiyat_Endeks_YTD2024-02_Rev00'!CA:CA,'SAFiyat_Endeks_YTD2024-02_Rev00'!$C:$C,'Grafik_YTD2024-02'!$B$3)</f>
        <v>94.147859922178995</v>
      </c>
      <c r="CS3" s="96">
        <f>SUMIFS('SAFiyat_Endeks_YTD2024-02_Rev00'!CB:CB,'SAFiyat_Endeks_YTD2024-02_Rev00'!$C:$C,'Grafik_YTD2024-02'!$B$3)</f>
        <v>92.41245136186771</v>
      </c>
      <c r="CT3" s="96">
        <f>SUMIFS('SAFiyat_Endeks_YTD2024-02_Rev00'!CC:CC,'SAFiyat_Endeks_YTD2024-02_Rev00'!$C:$C,'Grafik_YTD2024-02'!$B$3)</f>
        <v>102</v>
      </c>
      <c r="CU3" s="96">
        <f>SUMIFS('SAFiyat_Endeks_YTD2024-02_Rev00'!CD:CD,'SAFiyat_Endeks_YTD2024-02_Rev00'!$C:$C,'Grafik_YTD2024-02'!$B$3)</f>
        <v>106.65369649805447</v>
      </c>
      <c r="CV3" s="96">
        <f>SUMIFS('SAFiyat_Endeks_YTD2024-02_Rev00'!CE:CE,'SAFiyat_Endeks_YTD2024-02_Rev00'!$C:$C,'Grafik_YTD2024-02'!$B$3)</f>
        <v>105.6964980544747</v>
      </c>
      <c r="CW3" s="96">
        <f>SUMIFS('SAFiyat_Endeks_YTD2024-02_Rev00'!CF:CF,'SAFiyat_Endeks_YTD2024-02_Rev00'!$C:$C,'Grafik_YTD2024-02'!$B$3)</f>
        <v>96.801556420233453</v>
      </c>
    </row>
    <row r="4" spans="1:10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101" x14ac:dyDescent="0.25">
      <c r="A5" s="98" t="s">
        <v>206</v>
      </c>
      <c r="B5" s="98" t="s">
        <v>207</v>
      </c>
      <c r="C5" s="98" t="s">
        <v>208</v>
      </c>
      <c r="D5" s="98" t="s">
        <v>209</v>
      </c>
      <c r="E5" s="98" t="s">
        <v>214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101" x14ac:dyDescent="0.25">
      <c r="A6" s="103">
        <v>0.67760388559093387</v>
      </c>
      <c r="B6" s="103">
        <v>-0.24750691629672528</v>
      </c>
      <c r="C6" s="103">
        <v>-4.377564979480153E-2</v>
      </c>
      <c r="D6" s="103">
        <v>0.22541130185979963</v>
      </c>
      <c r="E6" s="103">
        <v>-8.9748267055819175E-3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10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10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1:101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101" x14ac:dyDescent="0.2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1:101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</row>
    <row r="12" spans="1:101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</row>
    <row r="13" spans="1:101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</row>
    <row r="14" spans="1:101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5" spans="1:101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</row>
    <row r="16" spans="1:101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spans="1:22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spans="1:22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1:22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</row>
    <row r="20" spans="1:22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</row>
    <row r="21" spans="1:22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spans="1:22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spans="1:22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spans="1:22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</row>
    <row r="26" spans="1:22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1:22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</row>
    <row r="28" spans="1:22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</row>
    <row r="29" spans="1:22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spans="1:22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1:22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32" spans="1:22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spans="1:22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  <row r="34" spans="1:22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spans="1:22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spans="1:22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1:22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1:22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22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</row>
  </sheetData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50"/>
  <sheetViews>
    <sheetView zoomScaleNormal="100" workbookViewId="0">
      <pane ySplit="2" topLeftCell="A4435" activePane="bottomLeft" state="frozen"/>
      <selection pane="bottomLeft" activeCell="G4455" sqref="G4455"/>
    </sheetView>
  </sheetViews>
  <sheetFormatPr defaultColWidth="8.85546875" defaultRowHeight="15" x14ac:dyDescent="0.25"/>
  <cols>
    <col min="1" max="1" width="9.85546875" style="38" bestFit="1" customWidth="1"/>
    <col min="2" max="2" width="9.85546875" style="38" customWidth="1"/>
    <col min="3" max="3" width="3" style="38" bestFit="1" customWidth="1"/>
    <col min="4" max="4" width="12.85546875" style="92" bestFit="1" customWidth="1"/>
    <col min="5" max="5" width="13.85546875" style="93" bestFit="1" customWidth="1"/>
    <col min="6" max="6" width="13.7109375" style="93" bestFit="1" customWidth="1"/>
    <col min="7" max="7" width="14.7109375" style="94" bestFit="1" customWidth="1"/>
    <col min="8" max="8" width="12.85546875" style="92" bestFit="1" customWidth="1"/>
    <col min="9" max="9" width="13.85546875" style="93" bestFit="1" customWidth="1"/>
    <col min="10" max="10" width="13.7109375" style="93" bestFit="1" customWidth="1"/>
    <col min="11" max="11" width="14.7109375" style="94" bestFit="1" customWidth="1"/>
    <col min="12" max="16384" width="8.85546875" style="38"/>
  </cols>
  <sheetData>
    <row r="1" spans="1:11" x14ac:dyDescent="0.25">
      <c r="D1" s="99" t="s">
        <v>15</v>
      </c>
      <c r="E1" s="100"/>
      <c r="F1" s="100"/>
      <c r="G1" s="101"/>
      <c r="H1" s="99" t="s">
        <v>16</v>
      </c>
      <c r="I1" s="100"/>
      <c r="J1" s="100"/>
      <c r="K1" s="101"/>
    </row>
    <row r="2" spans="1:11" x14ac:dyDescent="0.25">
      <c r="A2" s="39" t="s">
        <v>137</v>
      </c>
      <c r="B2" s="67" t="s">
        <v>190</v>
      </c>
      <c r="C2" s="67" t="s">
        <v>175</v>
      </c>
      <c r="D2" s="86" t="s">
        <v>176</v>
      </c>
      <c r="E2" s="87" t="s">
        <v>177</v>
      </c>
      <c r="F2" s="87" t="s">
        <v>178</v>
      </c>
      <c r="G2" s="88" t="s">
        <v>179</v>
      </c>
      <c r="H2" s="86" t="s">
        <v>180</v>
      </c>
      <c r="I2" s="87" t="s">
        <v>181</v>
      </c>
      <c r="J2" s="87" t="s">
        <v>182</v>
      </c>
      <c r="K2" s="88" t="s">
        <v>183</v>
      </c>
    </row>
    <row r="3" spans="1:11" x14ac:dyDescent="0.25">
      <c r="A3" s="40">
        <v>40910</v>
      </c>
      <c r="B3" s="68">
        <f>YEAR(A3)</f>
        <v>2012</v>
      </c>
      <c r="C3" s="68">
        <f>MONTH(A3)</f>
        <v>1</v>
      </c>
      <c r="D3" s="89">
        <v>1.8768</v>
      </c>
      <c r="E3" s="90">
        <v>1.8858999999999999</v>
      </c>
      <c r="F3" s="90">
        <v>1.8754999999999999</v>
      </c>
      <c r="G3" s="91">
        <v>1.8887</v>
      </c>
      <c r="H3" s="89">
        <v>2.4302000000000001</v>
      </c>
      <c r="I3" s="90">
        <v>2.4419</v>
      </c>
      <c r="J3" s="90">
        <v>2.4285000000000001</v>
      </c>
      <c r="K3" s="91">
        <v>2.4456000000000002</v>
      </c>
    </row>
    <row r="4" spans="1:11" x14ac:dyDescent="0.25">
      <c r="A4" s="40">
        <v>40911</v>
      </c>
      <c r="B4" s="68">
        <f t="shared" ref="B4:B67" si="0">YEAR(A4)</f>
        <v>2012</v>
      </c>
      <c r="C4" s="68">
        <f t="shared" ref="C4:C67" si="1">MONTH(A4)</f>
        <v>1</v>
      </c>
      <c r="D4" s="89">
        <v>1.8776999999999999</v>
      </c>
      <c r="E4" s="90">
        <v>1.8868</v>
      </c>
      <c r="F4" s="90">
        <v>1.8764000000000001</v>
      </c>
      <c r="G4" s="91">
        <v>1.8895999999999999</v>
      </c>
      <c r="H4" s="89">
        <v>2.4441999999999999</v>
      </c>
      <c r="I4" s="90">
        <v>2.456</v>
      </c>
      <c r="J4" s="90">
        <v>2.4424999999999999</v>
      </c>
      <c r="K4" s="91">
        <v>2.4597000000000002</v>
      </c>
    </row>
    <row r="5" spans="1:11" x14ac:dyDescent="0.25">
      <c r="A5" s="40">
        <v>40912</v>
      </c>
      <c r="B5" s="68">
        <f t="shared" si="0"/>
        <v>2012</v>
      </c>
      <c r="C5" s="68">
        <f t="shared" si="1"/>
        <v>1</v>
      </c>
      <c r="D5" s="89">
        <v>1.8619000000000001</v>
      </c>
      <c r="E5" s="90">
        <v>1.8709</v>
      </c>
      <c r="F5" s="90">
        <v>1.8606</v>
      </c>
      <c r="G5" s="91">
        <v>1.8736999999999999</v>
      </c>
      <c r="H5" s="89">
        <v>2.4226999999999999</v>
      </c>
      <c r="I5" s="90">
        <v>2.4344000000000001</v>
      </c>
      <c r="J5" s="90">
        <v>2.4209999999999998</v>
      </c>
      <c r="K5" s="91">
        <v>2.4380999999999999</v>
      </c>
    </row>
    <row r="6" spans="1:11" x14ac:dyDescent="0.25">
      <c r="A6" s="40">
        <v>40913</v>
      </c>
      <c r="B6" s="68">
        <f t="shared" si="0"/>
        <v>2012</v>
      </c>
      <c r="C6" s="68">
        <f t="shared" si="1"/>
        <v>1</v>
      </c>
      <c r="D6" s="89">
        <v>1.8735999999999999</v>
      </c>
      <c r="E6" s="90">
        <v>1.8826000000000001</v>
      </c>
      <c r="F6" s="90">
        <v>1.8723000000000001</v>
      </c>
      <c r="G6" s="91">
        <v>1.8854</v>
      </c>
      <c r="H6" s="89">
        <v>2.4094000000000002</v>
      </c>
      <c r="I6" s="90">
        <v>2.4209999999999998</v>
      </c>
      <c r="J6" s="90">
        <v>2.4077000000000002</v>
      </c>
      <c r="K6" s="91">
        <v>2.4245999999999999</v>
      </c>
    </row>
    <row r="7" spans="1:11" x14ac:dyDescent="0.25">
      <c r="A7" s="40">
        <v>40914</v>
      </c>
      <c r="B7" s="68">
        <f t="shared" si="0"/>
        <v>2012</v>
      </c>
      <c r="C7" s="68">
        <f t="shared" si="1"/>
        <v>1</v>
      </c>
      <c r="D7" s="89">
        <v>1.8695999999999999</v>
      </c>
      <c r="E7" s="90">
        <v>1.8786</v>
      </c>
      <c r="F7" s="90">
        <v>1.8683000000000001</v>
      </c>
      <c r="G7" s="91">
        <v>1.8814</v>
      </c>
      <c r="H7" s="89">
        <v>2.3915999999999999</v>
      </c>
      <c r="I7" s="90">
        <v>2.4030999999999998</v>
      </c>
      <c r="J7" s="90">
        <v>2.3898999999999999</v>
      </c>
      <c r="K7" s="91">
        <v>2.4066999999999998</v>
      </c>
    </row>
    <row r="8" spans="1:11" x14ac:dyDescent="0.25">
      <c r="A8" s="40">
        <v>40914</v>
      </c>
      <c r="B8" s="68">
        <f t="shared" si="0"/>
        <v>2012</v>
      </c>
      <c r="C8" s="68">
        <f t="shared" si="1"/>
        <v>1</v>
      </c>
      <c r="D8" s="89">
        <v>1.8695999999999999</v>
      </c>
      <c r="E8" s="90">
        <v>1.8786</v>
      </c>
      <c r="F8" s="90">
        <v>1.8683000000000001</v>
      </c>
      <c r="G8" s="91">
        <v>1.8814</v>
      </c>
      <c r="H8" s="89">
        <v>2.3915999999999999</v>
      </c>
      <c r="I8" s="90">
        <v>2.4030999999999998</v>
      </c>
      <c r="J8" s="90">
        <v>2.3898999999999999</v>
      </c>
      <c r="K8" s="91">
        <v>2.4066999999999998</v>
      </c>
    </row>
    <row r="9" spans="1:11" x14ac:dyDescent="0.25">
      <c r="A9" s="40">
        <v>40914</v>
      </c>
      <c r="B9" s="68">
        <f t="shared" si="0"/>
        <v>2012</v>
      </c>
      <c r="C9" s="68">
        <f t="shared" si="1"/>
        <v>1</v>
      </c>
      <c r="D9" s="89">
        <v>1.8695999999999999</v>
      </c>
      <c r="E9" s="90">
        <v>1.8786</v>
      </c>
      <c r="F9" s="90">
        <v>1.8683000000000001</v>
      </c>
      <c r="G9" s="91">
        <v>1.8814</v>
      </c>
      <c r="H9" s="89">
        <v>2.3915999999999999</v>
      </c>
      <c r="I9" s="90">
        <v>2.4030999999999998</v>
      </c>
      <c r="J9" s="90">
        <v>2.3898999999999999</v>
      </c>
      <c r="K9" s="91">
        <v>2.4066999999999998</v>
      </c>
    </row>
    <row r="10" spans="1:11" x14ac:dyDescent="0.25">
      <c r="A10" s="40">
        <v>40917</v>
      </c>
      <c r="B10" s="68">
        <f t="shared" si="0"/>
        <v>2012</v>
      </c>
      <c r="C10" s="68">
        <f t="shared" si="1"/>
        <v>1</v>
      </c>
      <c r="D10" s="89">
        <v>1.8628</v>
      </c>
      <c r="E10" s="90">
        <v>1.8717999999999999</v>
      </c>
      <c r="F10" s="90">
        <v>1.8614999999999999</v>
      </c>
      <c r="G10" s="91">
        <v>1.8746</v>
      </c>
      <c r="H10" s="89">
        <v>2.3767</v>
      </c>
      <c r="I10" s="90">
        <v>2.3881999999999999</v>
      </c>
      <c r="J10" s="90">
        <v>2.375</v>
      </c>
      <c r="K10" s="91">
        <v>2.3917999999999999</v>
      </c>
    </row>
    <row r="11" spans="1:11" x14ac:dyDescent="0.25">
      <c r="A11" s="40">
        <v>40918</v>
      </c>
      <c r="B11" s="68">
        <f t="shared" si="0"/>
        <v>2012</v>
      </c>
      <c r="C11" s="68">
        <f t="shared" si="1"/>
        <v>1</v>
      </c>
      <c r="D11" s="89">
        <v>1.8624000000000001</v>
      </c>
      <c r="E11" s="90">
        <v>1.8714</v>
      </c>
      <c r="F11" s="90">
        <v>1.8611</v>
      </c>
      <c r="G11" s="91">
        <v>1.8742000000000001</v>
      </c>
      <c r="H11" s="89">
        <v>2.3816000000000002</v>
      </c>
      <c r="I11" s="90">
        <v>2.3931</v>
      </c>
      <c r="J11" s="90">
        <v>2.3799000000000001</v>
      </c>
      <c r="K11" s="91">
        <v>2.3967000000000001</v>
      </c>
    </row>
    <row r="12" spans="1:11" x14ac:dyDescent="0.25">
      <c r="A12" s="40">
        <v>40919</v>
      </c>
      <c r="B12" s="68">
        <f t="shared" si="0"/>
        <v>2012</v>
      </c>
      <c r="C12" s="68">
        <f t="shared" si="1"/>
        <v>1</v>
      </c>
      <c r="D12" s="89">
        <v>1.8537999999999999</v>
      </c>
      <c r="E12" s="90">
        <v>1.8627</v>
      </c>
      <c r="F12" s="90">
        <v>1.8525</v>
      </c>
      <c r="G12" s="91">
        <v>1.8654999999999999</v>
      </c>
      <c r="H12" s="89">
        <v>2.3609</v>
      </c>
      <c r="I12" s="90">
        <v>2.3723000000000001</v>
      </c>
      <c r="J12" s="90">
        <v>2.3592</v>
      </c>
      <c r="K12" s="91">
        <v>2.3759000000000001</v>
      </c>
    </row>
    <row r="13" spans="1:11" x14ac:dyDescent="0.25">
      <c r="A13" s="40">
        <v>40920</v>
      </c>
      <c r="B13" s="68">
        <f t="shared" si="0"/>
        <v>2012</v>
      </c>
      <c r="C13" s="68">
        <f t="shared" si="1"/>
        <v>1</v>
      </c>
      <c r="D13" s="89">
        <v>1.8380000000000001</v>
      </c>
      <c r="E13" s="90">
        <v>1.8469</v>
      </c>
      <c r="F13" s="90">
        <v>1.8367</v>
      </c>
      <c r="G13" s="91">
        <v>1.8496999999999999</v>
      </c>
      <c r="H13" s="89">
        <v>2.3420000000000001</v>
      </c>
      <c r="I13" s="90">
        <v>2.3532999999999999</v>
      </c>
      <c r="J13" s="90">
        <v>2.3403999999999998</v>
      </c>
      <c r="K13" s="91">
        <v>2.3567999999999998</v>
      </c>
    </row>
    <row r="14" spans="1:11" x14ac:dyDescent="0.25">
      <c r="A14" s="40">
        <v>40921</v>
      </c>
      <c r="B14" s="68">
        <f t="shared" si="0"/>
        <v>2012</v>
      </c>
      <c r="C14" s="68">
        <f t="shared" si="1"/>
        <v>1</v>
      </c>
      <c r="D14" s="89">
        <v>1.8427</v>
      </c>
      <c r="E14" s="90">
        <v>1.8515999999999999</v>
      </c>
      <c r="F14" s="90">
        <v>1.8413999999999999</v>
      </c>
      <c r="G14" s="91">
        <v>1.8544</v>
      </c>
      <c r="H14" s="89">
        <v>2.3611</v>
      </c>
      <c r="I14" s="90">
        <v>2.3725000000000001</v>
      </c>
      <c r="J14" s="90">
        <v>2.3593999999999999</v>
      </c>
      <c r="K14" s="91">
        <v>2.3761000000000001</v>
      </c>
    </row>
    <row r="15" spans="1:11" x14ac:dyDescent="0.25">
      <c r="A15" s="40">
        <v>40921</v>
      </c>
      <c r="B15" s="68">
        <f t="shared" si="0"/>
        <v>2012</v>
      </c>
      <c r="C15" s="68">
        <f t="shared" si="1"/>
        <v>1</v>
      </c>
      <c r="D15" s="89">
        <v>1.8427</v>
      </c>
      <c r="E15" s="90">
        <v>1.8515999999999999</v>
      </c>
      <c r="F15" s="90">
        <v>1.8413999999999999</v>
      </c>
      <c r="G15" s="91">
        <v>1.8544</v>
      </c>
      <c r="H15" s="89">
        <v>2.3611</v>
      </c>
      <c r="I15" s="90">
        <v>2.3725000000000001</v>
      </c>
      <c r="J15" s="90">
        <v>2.3593999999999999</v>
      </c>
      <c r="K15" s="91">
        <v>2.3761000000000001</v>
      </c>
    </row>
    <row r="16" spans="1:11" x14ac:dyDescent="0.25">
      <c r="A16" s="40">
        <v>40921</v>
      </c>
      <c r="B16" s="68">
        <f t="shared" si="0"/>
        <v>2012</v>
      </c>
      <c r="C16" s="68">
        <f t="shared" si="1"/>
        <v>1</v>
      </c>
      <c r="D16" s="89">
        <v>1.8427</v>
      </c>
      <c r="E16" s="90">
        <v>1.8515999999999999</v>
      </c>
      <c r="F16" s="90">
        <v>1.8413999999999999</v>
      </c>
      <c r="G16" s="91">
        <v>1.8544</v>
      </c>
      <c r="H16" s="89">
        <v>2.3611</v>
      </c>
      <c r="I16" s="90">
        <v>2.3725000000000001</v>
      </c>
      <c r="J16" s="90">
        <v>2.3593999999999999</v>
      </c>
      <c r="K16" s="91">
        <v>2.3761000000000001</v>
      </c>
    </row>
    <row r="17" spans="1:11" x14ac:dyDescent="0.25">
      <c r="A17" s="40">
        <v>40924</v>
      </c>
      <c r="B17" s="68">
        <f t="shared" si="0"/>
        <v>2012</v>
      </c>
      <c r="C17" s="68">
        <f t="shared" si="1"/>
        <v>1</v>
      </c>
      <c r="D17" s="89">
        <v>1.8447</v>
      </c>
      <c r="E17" s="90">
        <v>1.8535999999999999</v>
      </c>
      <c r="F17" s="90">
        <v>1.8433999999999999</v>
      </c>
      <c r="G17" s="91">
        <v>1.8564000000000001</v>
      </c>
      <c r="H17" s="89">
        <v>2.3372000000000002</v>
      </c>
      <c r="I17" s="90">
        <v>2.3485</v>
      </c>
      <c r="J17" s="90">
        <v>2.3355999999999999</v>
      </c>
      <c r="K17" s="91">
        <v>2.3519999999999999</v>
      </c>
    </row>
    <row r="18" spans="1:11" x14ac:dyDescent="0.25">
      <c r="A18" s="40">
        <v>40925</v>
      </c>
      <c r="B18" s="68">
        <f t="shared" si="0"/>
        <v>2012</v>
      </c>
      <c r="C18" s="68">
        <f t="shared" si="1"/>
        <v>1</v>
      </c>
      <c r="D18" s="89">
        <v>1.8312999999999999</v>
      </c>
      <c r="E18" s="90">
        <v>1.8401000000000001</v>
      </c>
      <c r="F18" s="90">
        <v>1.83</v>
      </c>
      <c r="G18" s="91">
        <v>1.8429</v>
      </c>
      <c r="H18" s="89">
        <v>2.3401999999999998</v>
      </c>
      <c r="I18" s="90">
        <v>2.3515000000000001</v>
      </c>
      <c r="J18" s="90">
        <v>2.3386</v>
      </c>
      <c r="K18" s="91">
        <v>2.355</v>
      </c>
    </row>
    <row r="19" spans="1:11" x14ac:dyDescent="0.25">
      <c r="A19" s="40">
        <v>40926</v>
      </c>
      <c r="B19" s="68">
        <f t="shared" si="0"/>
        <v>2012</v>
      </c>
      <c r="C19" s="68">
        <f t="shared" si="1"/>
        <v>1</v>
      </c>
      <c r="D19" s="89">
        <v>1.8306</v>
      </c>
      <c r="E19" s="90">
        <v>1.8393999999999999</v>
      </c>
      <c r="F19" s="90">
        <v>1.8292999999999999</v>
      </c>
      <c r="G19" s="91">
        <v>1.8422000000000001</v>
      </c>
      <c r="H19" s="89">
        <v>2.3431000000000002</v>
      </c>
      <c r="I19" s="90">
        <v>2.3544</v>
      </c>
      <c r="J19" s="90">
        <v>2.3414999999999999</v>
      </c>
      <c r="K19" s="91">
        <v>2.3578999999999999</v>
      </c>
    </row>
    <row r="20" spans="1:11" x14ac:dyDescent="0.25">
      <c r="A20" s="40">
        <v>40927</v>
      </c>
      <c r="B20" s="68">
        <f t="shared" si="0"/>
        <v>2012</v>
      </c>
      <c r="C20" s="68">
        <f t="shared" si="1"/>
        <v>1</v>
      </c>
      <c r="D20" s="89">
        <v>1.8226</v>
      </c>
      <c r="E20" s="90">
        <v>1.8313999999999999</v>
      </c>
      <c r="F20" s="90">
        <v>1.8212999999999999</v>
      </c>
      <c r="G20" s="91">
        <v>1.8341000000000001</v>
      </c>
      <c r="H20" s="89">
        <v>2.3500999999999999</v>
      </c>
      <c r="I20" s="90">
        <v>2.3614000000000002</v>
      </c>
      <c r="J20" s="90">
        <v>2.3485</v>
      </c>
      <c r="K20" s="91">
        <v>2.3649</v>
      </c>
    </row>
    <row r="21" spans="1:11" x14ac:dyDescent="0.25">
      <c r="A21" s="40">
        <v>40928</v>
      </c>
      <c r="B21" s="68">
        <f t="shared" si="0"/>
        <v>2012</v>
      </c>
      <c r="C21" s="68">
        <f t="shared" si="1"/>
        <v>1</v>
      </c>
      <c r="D21" s="89">
        <v>1.8209</v>
      </c>
      <c r="E21" s="90">
        <v>1.8297000000000001</v>
      </c>
      <c r="F21" s="90">
        <v>1.8196000000000001</v>
      </c>
      <c r="G21" s="91">
        <v>1.8324</v>
      </c>
      <c r="H21" s="89">
        <v>2.3523000000000001</v>
      </c>
      <c r="I21" s="90">
        <v>2.3635999999999999</v>
      </c>
      <c r="J21" s="90">
        <v>2.3506999999999998</v>
      </c>
      <c r="K21" s="91">
        <v>2.3671000000000002</v>
      </c>
    </row>
    <row r="22" spans="1:11" x14ac:dyDescent="0.25">
      <c r="A22" s="40">
        <v>40928</v>
      </c>
      <c r="B22" s="68">
        <f t="shared" si="0"/>
        <v>2012</v>
      </c>
      <c r="C22" s="68">
        <f t="shared" si="1"/>
        <v>1</v>
      </c>
      <c r="D22" s="89">
        <v>1.8209</v>
      </c>
      <c r="E22" s="90">
        <v>1.8297000000000001</v>
      </c>
      <c r="F22" s="90">
        <v>1.8196000000000001</v>
      </c>
      <c r="G22" s="91">
        <v>1.8324</v>
      </c>
      <c r="H22" s="89">
        <v>2.3523000000000001</v>
      </c>
      <c r="I22" s="90">
        <v>2.3635999999999999</v>
      </c>
      <c r="J22" s="90">
        <v>2.3506999999999998</v>
      </c>
      <c r="K22" s="91">
        <v>2.3671000000000002</v>
      </c>
    </row>
    <row r="23" spans="1:11" x14ac:dyDescent="0.25">
      <c r="A23" s="40">
        <v>40928</v>
      </c>
      <c r="B23" s="68">
        <f t="shared" si="0"/>
        <v>2012</v>
      </c>
      <c r="C23" s="68">
        <f t="shared" si="1"/>
        <v>1</v>
      </c>
      <c r="D23" s="89">
        <v>1.8209</v>
      </c>
      <c r="E23" s="90">
        <v>1.8297000000000001</v>
      </c>
      <c r="F23" s="90">
        <v>1.8196000000000001</v>
      </c>
      <c r="G23" s="91">
        <v>1.8324</v>
      </c>
      <c r="H23" s="89">
        <v>2.3523000000000001</v>
      </c>
      <c r="I23" s="90">
        <v>2.3635999999999999</v>
      </c>
      <c r="J23" s="90">
        <v>2.3506999999999998</v>
      </c>
      <c r="K23" s="91">
        <v>2.3671000000000002</v>
      </c>
    </row>
    <row r="24" spans="1:11" x14ac:dyDescent="0.25">
      <c r="A24" s="40">
        <v>40931</v>
      </c>
      <c r="B24" s="68">
        <f t="shared" si="0"/>
        <v>2012</v>
      </c>
      <c r="C24" s="68">
        <f t="shared" si="1"/>
        <v>1</v>
      </c>
      <c r="D24" s="89">
        <v>1.8203</v>
      </c>
      <c r="E24" s="90">
        <v>1.8290999999999999</v>
      </c>
      <c r="F24" s="90">
        <v>1.819</v>
      </c>
      <c r="G24" s="91">
        <v>1.8318000000000001</v>
      </c>
      <c r="H24" s="89">
        <v>2.36</v>
      </c>
      <c r="I24" s="90">
        <v>2.3714</v>
      </c>
      <c r="J24" s="90">
        <v>2.3582999999999998</v>
      </c>
      <c r="K24" s="91">
        <v>2.375</v>
      </c>
    </row>
    <row r="25" spans="1:11" x14ac:dyDescent="0.25">
      <c r="A25" s="40">
        <v>40932</v>
      </c>
      <c r="B25" s="68">
        <f t="shared" si="0"/>
        <v>2012</v>
      </c>
      <c r="C25" s="68">
        <f t="shared" si="1"/>
        <v>1</v>
      </c>
      <c r="D25" s="89">
        <v>1.8151999999999999</v>
      </c>
      <c r="E25" s="90">
        <v>1.8240000000000001</v>
      </c>
      <c r="F25" s="90">
        <v>1.8139000000000001</v>
      </c>
      <c r="G25" s="91">
        <v>1.8267</v>
      </c>
      <c r="H25" s="89">
        <v>2.3626999999999998</v>
      </c>
      <c r="I25" s="90">
        <v>2.3740999999999999</v>
      </c>
      <c r="J25" s="90">
        <v>2.3610000000000002</v>
      </c>
      <c r="K25" s="91">
        <v>2.3776999999999999</v>
      </c>
    </row>
    <row r="26" spans="1:11" x14ac:dyDescent="0.25">
      <c r="A26" s="40">
        <v>40933</v>
      </c>
      <c r="B26" s="68">
        <f t="shared" si="0"/>
        <v>2012</v>
      </c>
      <c r="C26" s="68">
        <f t="shared" si="1"/>
        <v>1</v>
      </c>
      <c r="D26" s="89">
        <v>1.8167</v>
      </c>
      <c r="E26" s="90">
        <v>1.8254999999999999</v>
      </c>
      <c r="F26" s="90">
        <v>1.8153999999999999</v>
      </c>
      <c r="G26" s="91">
        <v>1.8282</v>
      </c>
      <c r="H26" s="89">
        <v>2.3595999999999999</v>
      </c>
      <c r="I26" s="90">
        <v>2.371</v>
      </c>
      <c r="J26" s="90">
        <v>2.3578999999999999</v>
      </c>
      <c r="K26" s="91">
        <v>2.3746</v>
      </c>
    </row>
    <row r="27" spans="1:11" x14ac:dyDescent="0.25">
      <c r="A27" s="40">
        <v>40934</v>
      </c>
      <c r="B27" s="68">
        <f t="shared" si="0"/>
        <v>2012</v>
      </c>
      <c r="C27" s="68">
        <f t="shared" si="1"/>
        <v>1</v>
      </c>
      <c r="D27" s="89">
        <v>1.7885</v>
      </c>
      <c r="E27" s="90">
        <v>1.7970999999999999</v>
      </c>
      <c r="F27" s="90">
        <v>1.7871999999999999</v>
      </c>
      <c r="G27" s="91">
        <v>1.7998000000000001</v>
      </c>
      <c r="H27" s="89">
        <v>2.3508</v>
      </c>
      <c r="I27" s="90">
        <v>2.3620999999999999</v>
      </c>
      <c r="J27" s="90">
        <v>2.3492000000000002</v>
      </c>
      <c r="K27" s="91">
        <v>2.3656000000000001</v>
      </c>
    </row>
    <row r="28" spans="1:11" x14ac:dyDescent="0.25">
      <c r="A28" s="40">
        <v>40935</v>
      </c>
      <c r="B28" s="68">
        <f t="shared" si="0"/>
        <v>2012</v>
      </c>
      <c r="C28" s="68">
        <f t="shared" si="1"/>
        <v>1</v>
      </c>
      <c r="D28" s="89">
        <v>1.7757000000000001</v>
      </c>
      <c r="E28" s="90">
        <v>1.7843</v>
      </c>
      <c r="F28" s="90">
        <v>1.7745</v>
      </c>
      <c r="G28" s="91">
        <v>1.7869999999999999</v>
      </c>
      <c r="H28" s="89">
        <v>2.3313999999999999</v>
      </c>
      <c r="I28" s="90">
        <v>2.3426</v>
      </c>
      <c r="J28" s="90">
        <v>2.3298000000000001</v>
      </c>
      <c r="K28" s="91">
        <v>2.3460999999999999</v>
      </c>
    </row>
    <row r="29" spans="1:11" x14ac:dyDescent="0.25">
      <c r="A29" s="40">
        <v>40935</v>
      </c>
      <c r="B29" s="68">
        <f t="shared" si="0"/>
        <v>2012</v>
      </c>
      <c r="C29" s="68">
        <f t="shared" si="1"/>
        <v>1</v>
      </c>
      <c r="D29" s="89">
        <v>1.7757000000000001</v>
      </c>
      <c r="E29" s="90">
        <v>1.7843</v>
      </c>
      <c r="F29" s="90">
        <v>1.7745</v>
      </c>
      <c r="G29" s="91">
        <v>1.7869999999999999</v>
      </c>
      <c r="H29" s="89">
        <v>2.3313999999999999</v>
      </c>
      <c r="I29" s="90">
        <v>2.3426</v>
      </c>
      <c r="J29" s="90">
        <v>2.3298000000000001</v>
      </c>
      <c r="K29" s="91">
        <v>2.3460999999999999</v>
      </c>
    </row>
    <row r="30" spans="1:11" x14ac:dyDescent="0.25">
      <c r="A30" s="40">
        <v>40935</v>
      </c>
      <c r="B30" s="68">
        <f t="shared" si="0"/>
        <v>2012</v>
      </c>
      <c r="C30" s="68">
        <f t="shared" si="1"/>
        <v>1</v>
      </c>
      <c r="D30" s="89">
        <v>1.7757000000000001</v>
      </c>
      <c r="E30" s="90">
        <v>1.7843</v>
      </c>
      <c r="F30" s="90">
        <v>1.7745</v>
      </c>
      <c r="G30" s="91">
        <v>1.7869999999999999</v>
      </c>
      <c r="H30" s="89">
        <v>2.3313999999999999</v>
      </c>
      <c r="I30" s="90">
        <v>2.3426</v>
      </c>
      <c r="J30" s="90">
        <v>2.3298000000000001</v>
      </c>
      <c r="K30" s="91">
        <v>2.3460999999999999</v>
      </c>
    </row>
    <row r="31" spans="1:11" x14ac:dyDescent="0.25">
      <c r="A31" s="40">
        <v>40938</v>
      </c>
      <c r="B31" s="68">
        <f t="shared" si="0"/>
        <v>2012</v>
      </c>
      <c r="C31" s="68">
        <f t="shared" si="1"/>
        <v>1</v>
      </c>
      <c r="D31" s="89">
        <v>1.7819</v>
      </c>
      <c r="E31" s="90">
        <v>1.7905</v>
      </c>
      <c r="F31" s="90">
        <v>1.7806999999999999</v>
      </c>
      <c r="G31" s="91">
        <v>1.7931999999999999</v>
      </c>
      <c r="H31" s="89">
        <v>2.3395999999999999</v>
      </c>
      <c r="I31" s="90">
        <v>2.3509000000000002</v>
      </c>
      <c r="J31" s="90">
        <v>2.3380000000000001</v>
      </c>
      <c r="K31" s="91">
        <v>2.3544</v>
      </c>
    </row>
    <row r="32" spans="1:11" x14ac:dyDescent="0.25">
      <c r="A32" s="40">
        <v>40939</v>
      </c>
      <c r="B32" s="68">
        <f t="shared" si="0"/>
        <v>2012</v>
      </c>
      <c r="C32" s="68">
        <f t="shared" si="1"/>
        <v>1</v>
      </c>
      <c r="D32" s="89">
        <v>1.764</v>
      </c>
      <c r="E32" s="90">
        <v>1.7725</v>
      </c>
      <c r="F32" s="90">
        <v>1.7627999999999999</v>
      </c>
      <c r="G32" s="91">
        <v>1.7751999999999999</v>
      </c>
      <c r="H32" s="89">
        <v>2.3260000000000001</v>
      </c>
      <c r="I32" s="90">
        <v>2.3372000000000002</v>
      </c>
      <c r="J32" s="90">
        <v>2.3243999999999998</v>
      </c>
      <c r="K32" s="91">
        <v>2.3407</v>
      </c>
    </row>
    <row r="33" spans="1:11" x14ac:dyDescent="0.25">
      <c r="A33" s="40">
        <v>40940</v>
      </c>
      <c r="B33" s="68">
        <f t="shared" si="0"/>
        <v>2012</v>
      </c>
      <c r="C33" s="68">
        <f t="shared" si="1"/>
        <v>2</v>
      </c>
      <c r="D33" s="89">
        <v>1.7596000000000001</v>
      </c>
      <c r="E33" s="90">
        <v>1.7681</v>
      </c>
      <c r="F33" s="90">
        <v>1.7584</v>
      </c>
      <c r="G33" s="91">
        <v>1.7707999999999999</v>
      </c>
      <c r="H33" s="89">
        <v>2.3098999999999998</v>
      </c>
      <c r="I33" s="90">
        <v>2.3210000000000002</v>
      </c>
      <c r="J33" s="90">
        <v>2.3083</v>
      </c>
      <c r="K33" s="91">
        <v>2.3245</v>
      </c>
    </row>
    <row r="34" spans="1:11" x14ac:dyDescent="0.25">
      <c r="A34" s="40">
        <v>40941</v>
      </c>
      <c r="B34" s="68">
        <f t="shared" si="0"/>
        <v>2012</v>
      </c>
      <c r="C34" s="68">
        <f t="shared" si="1"/>
        <v>2</v>
      </c>
      <c r="D34" s="89">
        <v>1.7531000000000001</v>
      </c>
      <c r="E34" s="90">
        <v>1.7616000000000001</v>
      </c>
      <c r="F34" s="90">
        <v>1.7519</v>
      </c>
      <c r="G34" s="91">
        <v>1.7642</v>
      </c>
      <c r="H34" s="89">
        <v>2.3014999999999999</v>
      </c>
      <c r="I34" s="90">
        <v>2.3126000000000002</v>
      </c>
      <c r="J34" s="90">
        <v>2.2999000000000001</v>
      </c>
      <c r="K34" s="91">
        <v>2.3161</v>
      </c>
    </row>
    <row r="35" spans="1:11" x14ac:dyDescent="0.25">
      <c r="A35" s="40">
        <v>40942</v>
      </c>
      <c r="B35" s="68">
        <f t="shared" si="0"/>
        <v>2012</v>
      </c>
      <c r="C35" s="68">
        <f t="shared" si="1"/>
        <v>2</v>
      </c>
      <c r="D35" s="89">
        <v>1.7457</v>
      </c>
      <c r="E35" s="90">
        <v>1.7541</v>
      </c>
      <c r="F35" s="90">
        <v>1.7444999999999999</v>
      </c>
      <c r="G35" s="91">
        <v>1.7566999999999999</v>
      </c>
      <c r="H35" s="89">
        <v>2.2989000000000002</v>
      </c>
      <c r="I35" s="90">
        <v>2.31</v>
      </c>
      <c r="J35" s="90">
        <v>2.2972999999999999</v>
      </c>
      <c r="K35" s="91">
        <v>2.3134999999999999</v>
      </c>
    </row>
    <row r="36" spans="1:11" x14ac:dyDescent="0.25">
      <c r="A36" s="40">
        <v>40942</v>
      </c>
      <c r="B36" s="68">
        <f t="shared" si="0"/>
        <v>2012</v>
      </c>
      <c r="C36" s="68">
        <f t="shared" si="1"/>
        <v>2</v>
      </c>
      <c r="D36" s="89">
        <v>1.7457</v>
      </c>
      <c r="E36" s="90">
        <v>1.7541</v>
      </c>
      <c r="F36" s="90">
        <v>1.7444999999999999</v>
      </c>
      <c r="G36" s="91">
        <v>1.7566999999999999</v>
      </c>
      <c r="H36" s="89">
        <v>2.2989000000000002</v>
      </c>
      <c r="I36" s="90">
        <v>2.31</v>
      </c>
      <c r="J36" s="90">
        <v>2.2972999999999999</v>
      </c>
      <c r="K36" s="91">
        <v>2.3134999999999999</v>
      </c>
    </row>
    <row r="37" spans="1:11" x14ac:dyDescent="0.25">
      <c r="A37" s="40">
        <v>40942</v>
      </c>
      <c r="B37" s="68">
        <f t="shared" si="0"/>
        <v>2012</v>
      </c>
      <c r="C37" s="68">
        <f t="shared" si="1"/>
        <v>2</v>
      </c>
      <c r="D37" s="89">
        <v>1.7457</v>
      </c>
      <c r="E37" s="90">
        <v>1.7541</v>
      </c>
      <c r="F37" s="90">
        <v>1.7444999999999999</v>
      </c>
      <c r="G37" s="91">
        <v>1.7566999999999999</v>
      </c>
      <c r="H37" s="89">
        <v>2.2989000000000002</v>
      </c>
      <c r="I37" s="90">
        <v>2.31</v>
      </c>
      <c r="J37" s="90">
        <v>2.2972999999999999</v>
      </c>
      <c r="K37" s="91">
        <v>2.3134999999999999</v>
      </c>
    </row>
    <row r="38" spans="1:11" x14ac:dyDescent="0.25">
      <c r="A38" s="40">
        <v>40945</v>
      </c>
      <c r="B38" s="68">
        <f t="shared" si="0"/>
        <v>2012</v>
      </c>
      <c r="C38" s="68">
        <f t="shared" si="1"/>
        <v>2</v>
      </c>
      <c r="D38" s="89">
        <v>1.7557</v>
      </c>
      <c r="E38" s="90">
        <v>1.7642</v>
      </c>
      <c r="F38" s="90">
        <v>1.7544999999999999</v>
      </c>
      <c r="G38" s="91">
        <v>1.7667999999999999</v>
      </c>
      <c r="H38" s="89">
        <v>2.2921999999999998</v>
      </c>
      <c r="I38" s="90">
        <v>2.3033000000000001</v>
      </c>
      <c r="J38" s="90">
        <v>2.2906</v>
      </c>
      <c r="K38" s="91">
        <v>2.3068</v>
      </c>
    </row>
    <row r="39" spans="1:11" x14ac:dyDescent="0.25">
      <c r="A39" s="40">
        <v>40946</v>
      </c>
      <c r="B39" s="68">
        <f t="shared" si="0"/>
        <v>2012</v>
      </c>
      <c r="C39" s="68">
        <f t="shared" si="1"/>
        <v>2</v>
      </c>
      <c r="D39" s="89">
        <v>1.7484999999999999</v>
      </c>
      <c r="E39" s="90">
        <v>1.7568999999999999</v>
      </c>
      <c r="F39" s="90">
        <v>1.7473000000000001</v>
      </c>
      <c r="G39" s="91">
        <v>1.7595000000000001</v>
      </c>
      <c r="H39" s="89">
        <v>2.2953999999999999</v>
      </c>
      <c r="I39" s="90">
        <v>2.3065000000000002</v>
      </c>
      <c r="J39" s="90">
        <v>2.2938000000000001</v>
      </c>
      <c r="K39" s="91">
        <v>2.31</v>
      </c>
    </row>
    <row r="40" spans="1:11" x14ac:dyDescent="0.25">
      <c r="A40" s="40">
        <v>40947</v>
      </c>
      <c r="B40" s="68">
        <f t="shared" si="0"/>
        <v>2012</v>
      </c>
      <c r="C40" s="68">
        <f t="shared" si="1"/>
        <v>2</v>
      </c>
      <c r="D40" s="89">
        <v>1.7379</v>
      </c>
      <c r="E40" s="90">
        <v>1.7463</v>
      </c>
      <c r="F40" s="90">
        <v>1.7366999999999999</v>
      </c>
      <c r="G40" s="91">
        <v>1.7488999999999999</v>
      </c>
      <c r="H40" s="89">
        <v>2.3062</v>
      </c>
      <c r="I40" s="90">
        <v>2.3172999999999999</v>
      </c>
      <c r="J40" s="90">
        <v>2.3046000000000002</v>
      </c>
      <c r="K40" s="91">
        <v>2.3208000000000002</v>
      </c>
    </row>
    <row r="41" spans="1:11" x14ac:dyDescent="0.25">
      <c r="A41" s="40">
        <v>40948</v>
      </c>
      <c r="B41" s="68">
        <f t="shared" si="0"/>
        <v>2012</v>
      </c>
      <c r="C41" s="68">
        <f t="shared" si="1"/>
        <v>2</v>
      </c>
      <c r="D41" s="89">
        <v>1.7446999999999999</v>
      </c>
      <c r="E41" s="90">
        <v>1.7531000000000001</v>
      </c>
      <c r="F41" s="90">
        <v>1.7435</v>
      </c>
      <c r="G41" s="91">
        <v>1.7557</v>
      </c>
      <c r="H41" s="89">
        <v>2.3163999999999998</v>
      </c>
      <c r="I41" s="90">
        <v>2.3275999999999999</v>
      </c>
      <c r="J41" s="90">
        <v>2.3148</v>
      </c>
      <c r="K41" s="91">
        <v>2.3311000000000002</v>
      </c>
    </row>
    <row r="42" spans="1:11" x14ac:dyDescent="0.25">
      <c r="A42" s="40">
        <v>40949</v>
      </c>
      <c r="B42" s="68">
        <f t="shared" si="0"/>
        <v>2012</v>
      </c>
      <c r="C42" s="68">
        <f t="shared" si="1"/>
        <v>2</v>
      </c>
      <c r="D42" s="89">
        <v>1.7541</v>
      </c>
      <c r="E42" s="90">
        <v>1.7625999999999999</v>
      </c>
      <c r="F42" s="90">
        <v>1.7528999999999999</v>
      </c>
      <c r="G42" s="91">
        <v>1.7652000000000001</v>
      </c>
      <c r="H42" s="89">
        <v>2.3216000000000001</v>
      </c>
      <c r="I42" s="90">
        <v>2.3328000000000002</v>
      </c>
      <c r="J42" s="90">
        <v>2.3199999999999998</v>
      </c>
      <c r="K42" s="91">
        <v>2.3363</v>
      </c>
    </row>
    <row r="43" spans="1:11" x14ac:dyDescent="0.25">
      <c r="A43" s="40">
        <v>40949</v>
      </c>
      <c r="B43" s="68">
        <f t="shared" si="0"/>
        <v>2012</v>
      </c>
      <c r="C43" s="68">
        <f t="shared" si="1"/>
        <v>2</v>
      </c>
      <c r="D43" s="89">
        <v>1.7541</v>
      </c>
      <c r="E43" s="90">
        <v>1.7625999999999999</v>
      </c>
      <c r="F43" s="90">
        <v>1.7528999999999999</v>
      </c>
      <c r="G43" s="91">
        <v>1.7652000000000001</v>
      </c>
      <c r="H43" s="89">
        <v>2.3216000000000001</v>
      </c>
      <c r="I43" s="90">
        <v>2.3328000000000002</v>
      </c>
      <c r="J43" s="90">
        <v>2.3199999999999998</v>
      </c>
      <c r="K43" s="91">
        <v>2.3363</v>
      </c>
    </row>
    <row r="44" spans="1:11" x14ac:dyDescent="0.25">
      <c r="A44" s="40">
        <v>40949</v>
      </c>
      <c r="B44" s="68">
        <f t="shared" si="0"/>
        <v>2012</v>
      </c>
      <c r="C44" s="68">
        <f t="shared" si="1"/>
        <v>2</v>
      </c>
      <c r="D44" s="89">
        <v>1.7541</v>
      </c>
      <c r="E44" s="90">
        <v>1.7625999999999999</v>
      </c>
      <c r="F44" s="90">
        <v>1.7528999999999999</v>
      </c>
      <c r="G44" s="91">
        <v>1.7652000000000001</v>
      </c>
      <c r="H44" s="89">
        <v>2.3216000000000001</v>
      </c>
      <c r="I44" s="90">
        <v>2.3328000000000002</v>
      </c>
      <c r="J44" s="90">
        <v>2.3199999999999998</v>
      </c>
      <c r="K44" s="91">
        <v>2.3363</v>
      </c>
    </row>
    <row r="45" spans="1:11" x14ac:dyDescent="0.25">
      <c r="A45" s="40">
        <v>40952</v>
      </c>
      <c r="B45" s="68">
        <f t="shared" si="0"/>
        <v>2012</v>
      </c>
      <c r="C45" s="68">
        <f t="shared" si="1"/>
        <v>2</v>
      </c>
      <c r="D45" s="89">
        <v>1.7476</v>
      </c>
      <c r="E45" s="90">
        <v>1.756</v>
      </c>
      <c r="F45" s="90">
        <v>1.7464</v>
      </c>
      <c r="G45" s="91">
        <v>1.7585999999999999</v>
      </c>
      <c r="H45" s="89">
        <v>2.3172999999999999</v>
      </c>
      <c r="I45" s="90">
        <v>2.3285</v>
      </c>
      <c r="J45" s="90">
        <v>2.3157000000000001</v>
      </c>
      <c r="K45" s="91">
        <v>2.3319999999999999</v>
      </c>
    </row>
    <row r="46" spans="1:11" x14ac:dyDescent="0.25">
      <c r="A46" s="40">
        <v>40953</v>
      </c>
      <c r="B46" s="68">
        <f t="shared" si="0"/>
        <v>2012</v>
      </c>
      <c r="C46" s="68">
        <f t="shared" si="1"/>
        <v>2</v>
      </c>
      <c r="D46" s="89">
        <v>1.7601</v>
      </c>
      <c r="E46" s="90">
        <v>1.7685999999999999</v>
      </c>
      <c r="F46" s="90">
        <v>1.7588999999999999</v>
      </c>
      <c r="G46" s="91">
        <v>1.7713000000000001</v>
      </c>
      <c r="H46" s="89">
        <v>2.3205</v>
      </c>
      <c r="I46" s="90">
        <v>2.3317000000000001</v>
      </c>
      <c r="J46" s="90">
        <v>2.3189000000000002</v>
      </c>
      <c r="K46" s="91">
        <v>2.3351999999999999</v>
      </c>
    </row>
    <row r="47" spans="1:11" x14ac:dyDescent="0.25">
      <c r="A47" s="40">
        <v>40954</v>
      </c>
      <c r="B47" s="68">
        <f t="shared" si="0"/>
        <v>2012</v>
      </c>
      <c r="C47" s="68">
        <f t="shared" si="1"/>
        <v>2</v>
      </c>
      <c r="D47" s="89">
        <v>1.7519</v>
      </c>
      <c r="E47" s="90">
        <v>1.7603</v>
      </c>
      <c r="F47" s="90">
        <v>1.7506999999999999</v>
      </c>
      <c r="G47" s="91">
        <v>1.7628999999999999</v>
      </c>
      <c r="H47" s="89">
        <v>2.3041999999999998</v>
      </c>
      <c r="I47" s="90">
        <v>2.3153000000000001</v>
      </c>
      <c r="J47" s="90">
        <v>2.3026</v>
      </c>
      <c r="K47" s="91">
        <v>2.3188</v>
      </c>
    </row>
    <row r="48" spans="1:11" x14ac:dyDescent="0.25">
      <c r="A48" s="40">
        <v>40955</v>
      </c>
      <c r="B48" s="68">
        <f t="shared" si="0"/>
        <v>2012</v>
      </c>
      <c r="C48" s="68">
        <f t="shared" si="1"/>
        <v>2</v>
      </c>
      <c r="D48" s="89">
        <v>1.7676000000000001</v>
      </c>
      <c r="E48" s="90">
        <v>1.7761</v>
      </c>
      <c r="F48" s="90">
        <v>1.7664</v>
      </c>
      <c r="G48" s="91">
        <v>1.7787999999999999</v>
      </c>
      <c r="H48" s="89">
        <v>2.2976999999999999</v>
      </c>
      <c r="I48" s="90">
        <v>2.3088000000000002</v>
      </c>
      <c r="J48" s="90">
        <v>2.2961</v>
      </c>
      <c r="K48" s="91">
        <v>2.3123</v>
      </c>
    </row>
    <row r="49" spans="1:11" x14ac:dyDescent="0.25">
      <c r="A49" s="40">
        <v>40956</v>
      </c>
      <c r="B49" s="68">
        <f t="shared" si="0"/>
        <v>2012</v>
      </c>
      <c r="C49" s="68">
        <f t="shared" si="1"/>
        <v>2</v>
      </c>
      <c r="D49" s="89">
        <v>1.7504999999999999</v>
      </c>
      <c r="E49" s="90">
        <v>1.7588999999999999</v>
      </c>
      <c r="F49" s="90">
        <v>1.7493000000000001</v>
      </c>
      <c r="G49" s="91">
        <v>1.7615000000000001</v>
      </c>
      <c r="H49" s="89">
        <v>2.3016999999999999</v>
      </c>
      <c r="I49" s="90">
        <v>2.3128000000000002</v>
      </c>
      <c r="J49" s="90">
        <v>2.3001</v>
      </c>
      <c r="K49" s="91">
        <v>2.3163</v>
      </c>
    </row>
    <row r="50" spans="1:11" x14ac:dyDescent="0.25">
      <c r="A50" s="40">
        <v>40956</v>
      </c>
      <c r="B50" s="68">
        <f t="shared" si="0"/>
        <v>2012</v>
      </c>
      <c r="C50" s="68">
        <f t="shared" si="1"/>
        <v>2</v>
      </c>
      <c r="D50" s="89">
        <v>1.7504999999999999</v>
      </c>
      <c r="E50" s="90">
        <v>1.7588999999999999</v>
      </c>
      <c r="F50" s="90">
        <v>1.7493000000000001</v>
      </c>
      <c r="G50" s="91">
        <v>1.7615000000000001</v>
      </c>
      <c r="H50" s="89">
        <v>2.3016999999999999</v>
      </c>
      <c r="I50" s="90">
        <v>2.3128000000000002</v>
      </c>
      <c r="J50" s="90">
        <v>2.3001</v>
      </c>
      <c r="K50" s="91">
        <v>2.3163</v>
      </c>
    </row>
    <row r="51" spans="1:11" x14ac:dyDescent="0.25">
      <c r="A51" s="40">
        <v>40956</v>
      </c>
      <c r="B51" s="68">
        <f t="shared" si="0"/>
        <v>2012</v>
      </c>
      <c r="C51" s="68">
        <f t="shared" si="1"/>
        <v>2</v>
      </c>
      <c r="D51" s="89">
        <v>1.7504999999999999</v>
      </c>
      <c r="E51" s="90">
        <v>1.7588999999999999</v>
      </c>
      <c r="F51" s="90">
        <v>1.7493000000000001</v>
      </c>
      <c r="G51" s="91">
        <v>1.7615000000000001</v>
      </c>
      <c r="H51" s="89">
        <v>2.3016999999999999</v>
      </c>
      <c r="I51" s="90">
        <v>2.3128000000000002</v>
      </c>
      <c r="J51" s="90">
        <v>2.3001</v>
      </c>
      <c r="K51" s="91">
        <v>2.3163</v>
      </c>
    </row>
    <row r="52" spans="1:11" x14ac:dyDescent="0.25">
      <c r="A52" s="40">
        <v>40959</v>
      </c>
      <c r="B52" s="68">
        <f t="shared" si="0"/>
        <v>2012</v>
      </c>
      <c r="C52" s="68">
        <f t="shared" si="1"/>
        <v>2</v>
      </c>
      <c r="D52" s="89">
        <v>1.734</v>
      </c>
      <c r="E52" s="90">
        <v>1.7423999999999999</v>
      </c>
      <c r="F52" s="90">
        <v>1.7327999999999999</v>
      </c>
      <c r="G52" s="91">
        <v>1.7450000000000001</v>
      </c>
      <c r="H52" s="89">
        <v>2.2955000000000001</v>
      </c>
      <c r="I52" s="90">
        <v>2.3066</v>
      </c>
      <c r="J52" s="90">
        <v>2.2938999999999998</v>
      </c>
      <c r="K52" s="91">
        <v>2.3100999999999998</v>
      </c>
    </row>
    <row r="53" spans="1:11" x14ac:dyDescent="0.25">
      <c r="A53" s="40">
        <v>40960</v>
      </c>
      <c r="B53" s="68">
        <f t="shared" si="0"/>
        <v>2012</v>
      </c>
      <c r="C53" s="68">
        <f t="shared" si="1"/>
        <v>2</v>
      </c>
      <c r="D53" s="89">
        <v>1.7393000000000001</v>
      </c>
      <c r="E53" s="90">
        <v>1.7477</v>
      </c>
      <c r="F53" s="90">
        <v>1.7381</v>
      </c>
      <c r="G53" s="91">
        <v>1.7503</v>
      </c>
      <c r="H53" s="89">
        <v>2.3018000000000001</v>
      </c>
      <c r="I53" s="90">
        <v>2.3129</v>
      </c>
      <c r="J53" s="90">
        <v>2.3001999999999998</v>
      </c>
      <c r="K53" s="91">
        <v>2.3163999999999998</v>
      </c>
    </row>
    <row r="54" spans="1:11" x14ac:dyDescent="0.25">
      <c r="A54" s="40">
        <v>40961</v>
      </c>
      <c r="B54" s="68">
        <f t="shared" si="0"/>
        <v>2012</v>
      </c>
      <c r="C54" s="68">
        <f t="shared" si="1"/>
        <v>2</v>
      </c>
      <c r="D54" s="89">
        <v>1.7423999999999999</v>
      </c>
      <c r="E54" s="90">
        <v>1.7507999999999999</v>
      </c>
      <c r="F54" s="90">
        <v>1.7412000000000001</v>
      </c>
      <c r="G54" s="91">
        <v>1.7534000000000001</v>
      </c>
      <c r="H54" s="89">
        <v>2.3060999999999998</v>
      </c>
      <c r="I54" s="90">
        <v>2.3172000000000001</v>
      </c>
      <c r="J54" s="90">
        <v>2.3045</v>
      </c>
      <c r="K54" s="91">
        <v>2.3207</v>
      </c>
    </row>
    <row r="55" spans="1:11" x14ac:dyDescent="0.25">
      <c r="A55" s="40">
        <v>40962</v>
      </c>
      <c r="B55" s="68">
        <f t="shared" si="0"/>
        <v>2012</v>
      </c>
      <c r="C55" s="68">
        <f t="shared" si="1"/>
        <v>2</v>
      </c>
      <c r="D55" s="89">
        <v>1.7507999999999999</v>
      </c>
      <c r="E55" s="90">
        <v>1.7592000000000001</v>
      </c>
      <c r="F55" s="90">
        <v>1.7496</v>
      </c>
      <c r="G55" s="91">
        <v>1.7618</v>
      </c>
      <c r="H55" s="89">
        <v>2.3289</v>
      </c>
      <c r="I55" s="90">
        <v>2.3401000000000001</v>
      </c>
      <c r="J55" s="90">
        <v>2.3273000000000001</v>
      </c>
      <c r="K55" s="91">
        <v>2.3435999999999999</v>
      </c>
    </row>
    <row r="56" spans="1:11" x14ac:dyDescent="0.25">
      <c r="A56" s="40">
        <v>40963</v>
      </c>
      <c r="B56" s="68">
        <f t="shared" si="0"/>
        <v>2012</v>
      </c>
      <c r="C56" s="68">
        <f t="shared" si="1"/>
        <v>2</v>
      </c>
      <c r="D56" s="89">
        <v>1.7533000000000001</v>
      </c>
      <c r="E56" s="90">
        <v>1.7618</v>
      </c>
      <c r="F56" s="90">
        <v>1.7521</v>
      </c>
      <c r="G56" s="91">
        <v>1.7644</v>
      </c>
      <c r="H56" s="89">
        <v>2.3492999999999999</v>
      </c>
      <c r="I56" s="90">
        <v>2.3605999999999998</v>
      </c>
      <c r="J56" s="90">
        <v>2.3477000000000001</v>
      </c>
      <c r="K56" s="91">
        <v>2.3641000000000001</v>
      </c>
    </row>
    <row r="57" spans="1:11" x14ac:dyDescent="0.25">
      <c r="A57" s="40">
        <v>40963</v>
      </c>
      <c r="B57" s="68">
        <f t="shared" si="0"/>
        <v>2012</v>
      </c>
      <c r="C57" s="68">
        <f t="shared" si="1"/>
        <v>2</v>
      </c>
      <c r="D57" s="89">
        <v>1.7533000000000001</v>
      </c>
      <c r="E57" s="90">
        <v>1.7618</v>
      </c>
      <c r="F57" s="90">
        <v>1.7521</v>
      </c>
      <c r="G57" s="91">
        <v>1.7644</v>
      </c>
      <c r="H57" s="89">
        <v>2.3492999999999999</v>
      </c>
      <c r="I57" s="90">
        <v>2.3605999999999998</v>
      </c>
      <c r="J57" s="90">
        <v>2.3477000000000001</v>
      </c>
      <c r="K57" s="91">
        <v>2.3641000000000001</v>
      </c>
    </row>
    <row r="58" spans="1:11" x14ac:dyDescent="0.25">
      <c r="A58" s="40">
        <v>40963</v>
      </c>
      <c r="B58" s="68">
        <f t="shared" si="0"/>
        <v>2012</v>
      </c>
      <c r="C58" s="68">
        <f t="shared" si="1"/>
        <v>2</v>
      </c>
      <c r="D58" s="89">
        <v>1.7533000000000001</v>
      </c>
      <c r="E58" s="90">
        <v>1.7618</v>
      </c>
      <c r="F58" s="90">
        <v>1.7521</v>
      </c>
      <c r="G58" s="91">
        <v>1.7644</v>
      </c>
      <c r="H58" s="89">
        <v>2.3492999999999999</v>
      </c>
      <c r="I58" s="90">
        <v>2.3605999999999998</v>
      </c>
      <c r="J58" s="90">
        <v>2.3477000000000001</v>
      </c>
      <c r="K58" s="91">
        <v>2.3641000000000001</v>
      </c>
    </row>
    <row r="59" spans="1:11" x14ac:dyDescent="0.25">
      <c r="A59" s="40">
        <v>40966</v>
      </c>
      <c r="B59" s="68">
        <f t="shared" si="0"/>
        <v>2012</v>
      </c>
      <c r="C59" s="68">
        <f t="shared" si="1"/>
        <v>2</v>
      </c>
      <c r="D59" s="89">
        <v>1.7636000000000001</v>
      </c>
      <c r="E59" s="90">
        <v>1.7721</v>
      </c>
      <c r="F59" s="90">
        <v>1.7624</v>
      </c>
      <c r="G59" s="91">
        <v>1.7747999999999999</v>
      </c>
      <c r="H59" s="89">
        <v>2.3653</v>
      </c>
      <c r="I59" s="90">
        <v>2.3767</v>
      </c>
      <c r="J59" s="90">
        <v>2.3635999999999999</v>
      </c>
      <c r="K59" s="91">
        <v>2.3803000000000001</v>
      </c>
    </row>
    <row r="60" spans="1:11" x14ac:dyDescent="0.25">
      <c r="A60" s="40">
        <v>40967</v>
      </c>
      <c r="B60" s="68">
        <f t="shared" si="0"/>
        <v>2012</v>
      </c>
      <c r="C60" s="68">
        <f t="shared" si="1"/>
        <v>2</v>
      </c>
      <c r="D60" s="89">
        <v>1.7484999999999999</v>
      </c>
      <c r="E60" s="90">
        <v>1.7568999999999999</v>
      </c>
      <c r="F60" s="90">
        <v>1.7473000000000001</v>
      </c>
      <c r="G60" s="91">
        <v>1.7595000000000001</v>
      </c>
      <c r="H60" s="89">
        <v>2.3502999999999998</v>
      </c>
      <c r="I60" s="90">
        <v>2.3616000000000001</v>
      </c>
      <c r="J60" s="90">
        <v>2.3487</v>
      </c>
      <c r="K60" s="91">
        <v>2.3651</v>
      </c>
    </row>
    <row r="61" spans="1:11" x14ac:dyDescent="0.25">
      <c r="A61" s="40">
        <v>40968</v>
      </c>
      <c r="B61" s="68">
        <f t="shared" si="0"/>
        <v>2012</v>
      </c>
      <c r="C61" s="68">
        <f t="shared" si="1"/>
        <v>2</v>
      </c>
      <c r="D61" s="89">
        <v>1.7375</v>
      </c>
      <c r="E61" s="90">
        <v>1.7459</v>
      </c>
      <c r="F61" s="90">
        <v>1.7363</v>
      </c>
      <c r="G61" s="91">
        <v>1.7484999999999999</v>
      </c>
      <c r="H61" s="89">
        <v>2.3378000000000001</v>
      </c>
      <c r="I61" s="90">
        <v>2.3491</v>
      </c>
      <c r="J61" s="90">
        <v>2.3361999999999998</v>
      </c>
      <c r="K61" s="91">
        <v>2.3525999999999998</v>
      </c>
    </row>
    <row r="62" spans="1:11" x14ac:dyDescent="0.25">
      <c r="A62" s="40">
        <v>40969</v>
      </c>
      <c r="B62" s="68">
        <f t="shared" si="0"/>
        <v>2012</v>
      </c>
      <c r="C62" s="68">
        <f t="shared" si="1"/>
        <v>3</v>
      </c>
      <c r="D62" s="89">
        <v>1.7438</v>
      </c>
      <c r="E62" s="90">
        <v>1.7522</v>
      </c>
      <c r="F62" s="90">
        <v>1.7425999999999999</v>
      </c>
      <c r="G62" s="91">
        <v>1.7547999999999999</v>
      </c>
      <c r="H62" s="89">
        <v>2.3241000000000001</v>
      </c>
      <c r="I62" s="90">
        <v>2.3353000000000002</v>
      </c>
      <c r="J62" s="90">
        <v>2.3224999999999998</v>
      </c>
      <c r="K62" s="91">
        <v>2.3388</v>
      </c>
    </row>
    <row r="63" spans="1:11" x14ac:dyDescent="0.25">
      <c r="A63" s="40">
        <v>40970</v>
      </c>
      <c r="B63" s="68">
        <f t="shared" si="0"/>
        <v>2012</v>
      </c>
      <c r="C63" s="68">
        <f t="shared" si="1"/>
        <v>3</v>
      </c>
      <c r="D63" s="89">
        <v>1.7537</v>
      </c>
      <c r="E63" s="90">
        <v>1.7622</v>
      </c>
      <c r="F63" s="90">
        <v>1.7524999999999999</v>
      </c>
      <c r="G63" s="91">
        <v>1.7647999999999999</v>
      </c>
      <c r="H63" s="89">
        <v>2.3228</v>
      </c>
      <c r="I63" s="90">
        <v>2.3340000000000001</v>
      </c>
      <c r="J63" s="90">
        <v>2.3212000000000002</v>
      </c>
      <c r="K63" s="91">
        <v>2.3374999999999999</v>
      </c>
    </row>
    <row r="64" spans="1:11" x14ac:dyDescent="0.25">
      <c r="A64" s="40">
        <v>40970</v>
      </c>
      <c r="B64" s="68">
        <f t="shared" si="0"/>
        <v>2012</v>
      </c>
      <c r="C64" s="68">
        <f t="shared" si="1"/>
        <v>3</v>
      </c>
      <c r="D64" s="89">
        <v>1.7537</v>
      </c>
      <c r="E64" s="90">
        <v>1.7622</v>
      </c>
      <c r="F64" s="90">
        <v>1.7524999999999999</v>
      </c>
      <c r="G64" s="91">
        <v>1.7647999999999999</v>
      </c>
      <c r="H64" s="89">
        <v>2.3228</v>
      </c>
      <c r="I64" s="90">
        <v>2.3340000000000001</v>
      </c>
      <c r="J64" s="90">
        <v>2.3212000000000002</v>
      </c>
      <c r="K64" s="91">
        <v>2.3374999999999999</v>
      </c>
    </row>
    <row r="65" spans="1:11" x14ac:dyDescent="0.25">
      <c r="A65" s="40">
        <v>40970</v>
      </c>
      <c r="B65" s="68">
        <f t="shared" si="0"/>
        <v>2012</v>
      </c>
      <c r="C65" s="68">
        <f t="shared" si="1"/>
        <v>3</v>
      </c>
      <c r="D65" s="89">
        <v>1.7537</v>
      </c>
      <c r="E65" s="90">
        <v>1.7622</v>
      </c>
      <c r="F65" s="90">
        <v>1.7524999999999999</v>
      </c>
      <c r="G65" s="91">
        <v>1.7647999999999999</v>
      </c>
      <c r="H65" s="89">
        <v>2.3228</v>
      </c>
      <c r="I65" s="90">
        <v>2.3340000000000001</v>
      </c>
      <c r="J65" s="90">
        <v>2.3212000000000002</v>
      </c>
      <c r="K65" s="91">
        <v>2.3374999999999999</v>
      </c>
    </row>
    <row r="66" spans="1:11" x14ac:dyDescent="0.25">
      <c r="A66" s="40">
        <v>40973</v>
      </c>
      <c r="B66" s="68">
        <f t="shared" si="0"/>
        <v>2012</v>
      </c>
      <c r="C66" s="68">
        <f t="shared" si="1"/>
        <v>3</v>
      </c>
      <c r="D66" s="89">
        <v>1.7635000000000001</v>
      </c>
      <c r="E66" s="90">
        <v>1.772</v>
      </c>
      <c r="F66" s="90">
        <v>1.7623</v>
      </c>
      <c r="G66" s="91">
        <v>1.7746999999999999</v>
      </c>
      <c r="H66" s="89">
        <v>2.327</v>
      </c>
      <c r="I66" s="90">
        <v>2.3382000000000001</v>
      </c>
      <c r="J66" s="90">
        <v>2.3254000000000001</v>
      </c>
      <c r="K66" s="91">
        <v>2.3416999999999999</v>
      </c>
    </row>
    <row r="67" spans="1:11" x14ac:dyDescent="0.25">
      <c r="A67" s="40">
        <v>40974</v>
      </c>
      <c r="B67" s="68">
        <f t="shared" si="0"/>
        <v>2012</v>
      </c>
      <c r="C67" s="68">
        <f t="shared" si="1"/>
        <v>3</v>
      </c>
      <c r="D67" s="89">
        <v>1.7762</v>
      </c>
      <c r="E67" s="90">
        <v>1.7847999999999999</v>
      </c>
      <c r="F67" s="90">
        <v>1.7749999999999999</v>
      </c>
      <c r="G67" s="91">
        <v>1.7875000000000001</v>
      </c>
      <c r="H67" s="89">
        <v>2.3368000000000002</v>
      </c>
      <c r="I67" s="90">
        <v>2.3481000000000001</v>
      </c>
      <c r="J67" s="90">
        <v>2.3351999999999999</v>
      </c>
      <c r="K67" s="91">
        <v>2.3515999999999999</v>
      </c>
    </row>
    <row r="68" spans="1:11" x14ac:dyDescent="0.25">
      <c r="A68" s="40">
        <v>40975</v>
      </c>
      <c r="B68" s="68">
        <f t="shared" ref="B68:B131" si="2">YEAR(A68)</f>
        <v>2012</v>
      </c>
      <c r="C68" s="68">
        <f t="shared" ref="C68:C131" si="3">MONTH(A68)</f>
        <v>3</v>
      </c>
      <c r="D68" s="89">
        <v>1.7784</v>
      </c>
      <c r="E68" s="90">
        <v>1.7869999999999999</v>
      </c>
      <c r="F68" s="90">
        <v>1.7771999999999999</v>
      </c>
      <c r="G68" s="91">
        <v>1.7897000000000001</v>
      </c>
      <c r="H68" s="89">
        <v>2.3363</v>
      </c>
      <c r="I68" s="90">
        <v>2.3475999999999999</v>
      </c>
      <c r="J68" s="90">
        <v>2.3347000000000002</v>
      </c>
      <c r="K68" s="91">
        <v>2.3511000000000002</v>
      </c>
    </row>
    <row r="69" spans="1:11" x14ac:dyDescent="0.25">
      <c r="A69" s="40">
        <v>40976</v>
      </c>
      <c r="B69" s="68">
        <f t="shared" si="2"/>
        <v>2012</v>
      </c>
      <c r="C69" s="68">
        <f t="shared" si="3"/>
        <v>3</v>
      </c>
      <c r="D69" s="89">
        <v>1.766</v>
      </c>
      <c r="E69" s="90">
        <v>1.7745</v>
      </c>
      <c r="F69" s="90">
        <v>1.7647999999999999</v>
      </c>
      <c r="G69" s="91">
        <v>1.7771999999999999</v>
      </c>
      <c r="H69" s="89">
        <v>2.3349000000000002</v>
      </c>
      <c r="I69" s="90">
        <v>2.3462000000000001</v>
      </c>
      <c r="J69" s="90">
        <v>2.3332999999999999</v>
      </c>
      <c r="K69" s="91">
        <v>2.3496999999999999</v>
      </c>
    </row>
    <row r="70" spans="1:11" x14ac:dyDescent="0.25">
      <c r="A70" s="40">
        <v>40977</v>
      </c>
      <c r="B70" s="68">
        <f t="shared" si="2"/>
        <v>2012</v>
      </c>
      <c r="C70" s="68">
        <f t="shared" si="3"/>
        <v>3</v>
      </c>
      <c r="D70" s="89">
        <v>1.7735000000000001</v>
      </c>
      <c r="E70" s="90">
        <v>1.7821</v>
      </c>
      <c r="F70" s="90">
        <v>1.7723</v>
      </c>
      <c r="G70" s="91">
        <v>1.7847999999999999</v>
      </c>
      <c r="H70" s="89">
        <v>2.3441000000000001</v>
      </c>
      <c r="I70" s="90">
        <v>2.3553999999999999</v>
      </c>
      <c r="J70" s="90">
        <v>2.3424999999999998</v>
      </c>
      <c r="K70" s="91">
        <v>2.3589000000000002</v>
      </c>
    </row>
    <row r="71" spans="1:11" x14ac:dyDescent="0.25">
      <c r="A71" s="40">
        <v>40977</v>
      </c>
      <c r="B71" s="68">
        <f t="shared" si="2"/>
        <v>2012</v>
      </c>
      <c r="C71" s="68">
        <f t="shared" si="3"/>
        <v>3</v>
      </c>
      <c r="D71" s="89">
        <v>1.7735000000000001</v>
      </c>
      <c r="E71" s="90">
        <v>1.7821</v>
      </c>
      <c r="F71" s="90">
        <v>1.7723</v>
      </c>
      <c r="G71" s="91">
        <v>1.7847999999999999</v>
      </c>
      <c r="H71" s="89">
        <v>2.3441000000000001</v>
      </c>
      <c r="I71" s="90">
        <v>2.3553999999999999</v>
      </c>
      <c r="J71" s="90">
        <v>2.3424999999999998</v>
      </c>
      <c r="K71" s="91">
        <v>2.3589000000000002</v>
      </c>
    </row>
    <row r="72" spans="1:11" x14ac:dyDescent="0.25">
      <c r="A72" s="40">
        <v>40977</v>
      </c>
      <c r="B72" s="68">
        <f t="shared" si="2"/>
        <v>2012</v>
      </c>
      <c r="C72" s="68">
        <f t="shared" si="3"/>
        <v>3</v>
      </c>
      <c r="D72" s="89">
        <v>1.7735000000000001</v>
      </c>
      <c r="E72" s="90">
        <v>1.7821</v>
      </c>
      <c r="F72" s="90">
        <v>1.7723</v>
      </c>
      <c r="G72" s="91">
        <v>1.7847999999999999</v>
      </c>
      <c r="H72" s="89">
        <v>2.3441000000000001</v>
      </c>
      <c r="I72" s="90">
        <v>2.3553999999999999</v>
      </c>
      <c r="J72" s="90">
        <v>2.3424999999999998</v>
      </c>
      <c r="K72" s="91">
        <v>2.3589000000000002</v>
      </c>
    </row>
    <row r="73" spans="1:11" x14ac:dyDescent="0.25">
      <c r="A73" s="40">
        <v>40980</v>
      </c>
      <c r="B73" s="68">
        <f t="shared" si="2"/>
        <v>2012</v>
      </c>
      <c r="C73" s="68">
        <f t="shared" si="3"/>
        <v>3</v>
      </c>
      <c r="D73" s="89">
        <v>1.7875000000000001</v>
      </c>
      <c r="E73" s="90">
        <v>1.7961</v>
      </c>
      <c r="F73" s="90">
        <v>1.7862</v>
      </c>
      <c r="G73" s="91">
        <v>1.7988</v>
      </c>
      <c r="H73" s="89">
        <v>2.3445999999999998</v>
      </c>
      <c r="I73" s="90">
        <v>2.3559000000000001</v>
      </c>
      <c r="J73" s="90">
        <v>2.343</v>
      </c>
      <c r="K73" s="91">
        <v>2.3593999999999999</v>
      </c>
    </row>
    <row r="74" spans="1:11" x14ac:dyDescent="0.25">
      <c r="A74" s="40">
        <v>40981</v>
      </c>
      <c r="B74" s="68">
        <f t="shared" si="2"/>
        <v>2012</v>
      </c>
      <c r="C74" s="68">
        <f t="shared" si="3"/>
        <v>3</v>
      </c>
      <c r="D74" s="89">
        <v>1.7828999999999999</v>
      </c>
      <c r="E74" s="90">
        <v>1.7915000000000001</v>
      </c>
      <c r="F74" s="90">
        <v>1.7817000000000001</v>
      </c>
      <c r="G74" s="91">
        <v>1.7942</v>
      </c>
      <c r="H74" s="89">
        <v>2.3374999999999999</v>
      </c>
      <c r="I74" s="90">
        <v>2.3488000000000002</v>
      </c>
      <c r="J74" s="90">
        <v>2.3359000000000001</v>
      </c>
      <c r="K74" s="91">
        <v>2.3523000000000001</v>
      </c>
    </row>
    <row r="75" spans="1:11" x14ac:dyDescent="0.25">
      <c r="A75" s="40">
        <v>40982</v>
      </c>
      <c r="B75" s="68">
        <f t="shared" si="2"/>
        <v>2012</v>
      </c>
      <c r="C75" s="68">
        <f t="shared" si="3"/>
        <v>3</v>
      </c>
      <c r="D75" s="89">
        <v>1.7848999999999999</v>
      </c>
      <c r="E75" s="90">
        <v>1.7935000000000001</v>
      </c>
      <c r="F75" s="90">
        <v>1.7837000000000001</v>
      </c>
      <c r="G75" s="91">
        <v>1.7962</v>
      </c>
      <c r="H75" s="89">
        <v>2.3309000000000002</v>
      </c>
      <c r="I75" s="90">
        <v>2.3420999999999998</v>
      </c>
      <c r="J75" s="90">
        <v>2.3292999999999999</v>
      </c>
      <c r="K75" s="91">
        <v>2.3456000000000001</v>
      </c>
    </row>
    <row r="76" spans="1:11" x14ac:dyDescent="0.25">
      <c r="A76" s="40">
        <v>40983</v>
      </c>
      <c r="B76" s="68">
        <f t="shared" si="2"/>
        <v>2012</v>
      </c>
      <c r="C76" s="68">
        <f t="shared" si="3"/>
        <v>3</v>
      </c>
      <c r="D76" s="89">
        <v>1.7954000000000001</v>
      </c>
      <c r="E76" s="90">
        <v>1.8041</v>
      </c>
      <c r="F76" s="90">
        <v>1.7941</v>
      </c>
      <c r="G76" s="91">
        <v>1.8068</v>
      </c>
      <c r="H76" s="89">
        <v>2.3433999999999999</v>
      </c>
      <c r="I76" s="90">
        <v>2.3546999999999998</v>
      </c>
      <c r="J76" s="90">
        <v>2.3418000000000001</v>
      </c>
      <c r="K76" s="91">
        <v>2.3582000000000001</v>
      </c>
    </row>
    <row r="77" spans="1:11" x14ac:dyDescent="0.25">
      <c r="A77" s="40">
        <v>40984</v>
      </c>
      <c r="B77" s="68">
        <f t="shared" si="2"/>
        <v>2012</v>
      </c>
      <c r="C77" s="68">
        <f t="shared" si="3"/>
        <v>3</v>
      </c>
      <c r="D77" s="89">
        <v>1.79</v>
      </c>
      <c r="E77" s="90">
        <v>1.7986</v>
      </c>
      <c r="F77" s="90">
        <v>1.7887</v>
      </c>
      <c r="G77" s="91">
        <v>1.8012999999999999</v>
      </c>
      <c r="H77" s="89">
        <v>2.3416000000000001</v>
      </c>
      <c r="I77" s="90">
        <v>2.3529</v>
      </c>
      <c r="J77" s="90">
        <v>2.34</v>
      </c>
      <c r="K77" s="91">
        <v>2.3563999999999998</v>
      </c>
    </row>
    <row r="78" spans="1:11" x14ac:dyDescent="0.25">
      <c r="A78" s="40">
        <v>40984</v>
      </c>
      <c r="B78" s="68">
        <f t="shared" si="2"/>
        <v>2012</v>
      </c>
      <c r="C78" s="68">
        <f t="shared" si="3"/>
        <v>3</v>
      </c>
      <c r="D78" s="89">
        <v>1.79</v>
      </c>
      <c r="E78" s="90">
        <v>1.7986</v>
      </c>
      <c r="F78" s="90">
        <v>1.7887</v>
      </c>
      <c r="G78" s="91">
        <v>1.8012999999999999</v>
      </c>
      <c r="H78" s="89">
        <v>2.3416000000000001</v>
      </c>
      <c r="I78" s="90">
        <v>2.3529</v>
      </c>
      <c r="J78" s="90">
        <v>2.34</v>
      </c>
      <c r="K78" s="91">
        <v>2.3563999999999998</v>
      </c>
    </row>
    <row r="79" spans="1:11" x14ac:dyDescent="0.25">
      <c r="A79" s="40">
        <v>40984</v>
      </c>
      <c r="B79" s="68">
        <f t="shared" si="2"/>
        <v>2012</v>
      </c>
      <c r="C79" s="68">
        <f t="shared" si="3"/>
        <v>3</v>
      </c>
      <c r="D79" s="89">
        <v>1.79</v>
      </c>
      <c r="E79" s="90">
        <v>1.7986</v>
      </c>
      <c r="F79" s="90">
        <v>1.7887</v>
      </c>
      <c r="G79" s="91">
        <v>1.8012999999999999</v>
      </c>
      <c r="H79" s="89">
        <v>2.3416000000000001</v>
      </c>
      <c r="I79" s="90">
        <v>2.3529</v>
      </c>
      <c r="J79" s="90">
        <v>2.34</v>
      </c>
      <c r="K79" s="91">
        <v>2.3563999999999998</v>
      </c>
    </row>
    <row r="80" spans="1:11" x14ac:dyDescent="0.25">
      <c r="A80" s="40">
        <v>40987</v>
      </c>
      <c r="B80" s="68">
        <f t="shared" si="2"/>
        <v>2012</v>
      </c>
      <c r="C80" s="68">
        <f t="shared" si="3"/>
        <v>3</v>
      </c>
      <c r="D80" s="89">
        <v>1.7970999999999999</v>
      </c>
      <c r="E80" s="90">
        <v>1.8058000000000001</v>
      </c>
      <c r="F80" s="90">
        <v>1.7958000000000001</v>
      </c>
      <c r="G80" s="91">
        <v>1.8085</v>
      </c>
      <c r="H80" s="89">
        <v>2.3647</v>
      </c>
      <c r="I80" s="90">
        <v>2.3761000000000001</v>
      </c>
      <c r="J80" s="90">
        <v>2.363</v>
      </c>
      <c r="K80" s="91">
        <v>2.3797000000000001</v>
      </c>
    </row>
    <row r="81" spans="1:11" x14ac:dyDescent="0.25">
      <c r="A81" s="40">
        <v>40988</v>
      </c>
      <c r="B81" s="68">
        <f t="shared" si="2"/>
        <v>2012</v>
      </c>
      <c r="C81" s="68">
        <f t="shared" si="3"/>
        <v>3</v>
      </c>
      <c r="D81" s="89">
        <v>1.8075000000000001</v>
      </c>
      <c r="E81" s="90">
        <v>1.8162</v>
      </c>
      <c r="F81" s="90">
        <v>1.8062</v>
      </c>
      <c r="G81" s="91">
        <v>1.8189</v>
      </c>
      <c r="H81" s="89">
        <v>2.3862000000000001</v>
      </c>
      <c r="I81" s="90">
        <v>2.3976999999999999</v>
      </c>
      <c r="J81" s="90">
        <v>2.3845000000000001</v>
      </c>
      <c r="K81" s="91">
        <v>2.4013</v>
      </c>
    </row>
    <row r="82" spans="1:11" x14ac:dyDescent="0.25">
      <c r="A82" s="40">
        <v>40989</v>
      </c>
      <c r="B82" s="68">
        <f t="shared" si="2"/>
        <v>2012</v>
      </c>
      <c r="C82" s="68">
        <f t="shared" si="3"/>
        <v>3</v>
      </c>
      <c r="D82" s="89">
        <v>1.8053999999999999</v>
      </c>
      <c r="E82" s="90">
        <v>1.8141</v>
      </c>
      <c r="F82" s="90">
        <v>1.8041</v>
      </c>
      <c r="G82" s="91">
        <v>1.8168</v>
      </c>
      <c r="H82" s="89">
        <v>2.3917999999999999</v>
      </c>
      <c r="I82" s="90">
        <v>2.4033000000000002</v>
      </c>
      <c r="J82" s="90">
        <v>2.3900999999999999</v>
      </c>
      <c r="K82" s="91">
        <v>2.4068999999999998</v>
      </c>
    </row>
    <row r="83" spans="1:11" x14ac:dyDescent="0.25">
      <c r="A83" s="40">
        <v>40990</v>
      </c>
      <c r="B83" s="68">
        <f t="shared" si="2"/>
        <v>2012</v>
      </c>
      <c r="C83" s="68">
        <f t="shared" si="3"/>
        <v>3</v>
      </c>
      <c r="D83" s="89">
        <v>1.8018000000000001</v>
      </c>
      <c r="E83" s="90">
        <v>1.8105</v>
      </c>
      <c r="F83" s="90">
        <v>1.8005</v>
      </c>
      <c r="G83" s="91">
        <v>1.8131999999999999</v>
      </c>
      <c r="H83" s="89">
        <v>2.371</v>
      </c>
      <c r="I83" s="90">
        <v>2.3824000000000001</v>
      </c>
      <c r="J83" s="90">
        <v>2.3693</v>
      </c>
      <c r="K83" s="91">
        <v>2.3860000000000001</v>
      </c>
    </row>
    <row r="84" spans="1:11" x14ac:dyDescent="0.25">
      <c r="A84" s="40">
        <v>40991</v>
      </c>
      <c r="B84" s="68">
        <f t="shared" si="2"/>
        <v>2012</v>
      </c>
      <c r="C84" s="68">
        <f t="shared" si="3"/>
        <v>3</v>
      </c>
      <c r="D84" s="89">
        <v>1.7918000000000001</v>
      </c>
      <c r="E84" s="90">
        <v>1.8004</v>
      </c>
      <c r="F84" s="90">
        <v>1.7905</v>
      </c>
      <c r="G84" s="91">
        <v>1.8030999999999999</v>
      </c>
      <c r="H84" s="89">
        <v>2.3736000000000002</v>
      </c>
      <c r="I84" s="90">
        <v>2.3849999999999998</v>
      </c>
      <c r="J84" s="90">
        <v>2.3719000000000001</v>
      </c>
      <c r="K84" s="91">
        <v>2.3885999999999998</v>
      </c>
    </row>
    <row r="85" spans="1:11" x14ac:dyDescent="0.25">
      <c r="A85" s="40">
        <v>40991</v>
      </c>
      <c r="B85" s="68">
        <f t="shared" si="2"/>
        <v>2012</v>
      </c>
      <c r="C85" s="68">
        <f t="shared" si="3"/>
        <v>3</v>
      </c>
      <c r="D85" s="89">
        <v>1.7918000000000001</v>
      </c>
      <c r="E85" s="90">
        <v>1.8004</v>
      </c>
      <c r="F85" s="90">
        <v>1.7905</v>
      </c>
      <c r="G85" s="91">
        <v>1.8030999999999999</v>
      </c>
      <c r="H85" s="89">
        <v>2.3736000000000002</v>
      </c>
      <c r="I85" s="90">
        <v>2.3849999999999998</v>
      </c>
      <c r="J85" s="90">
        <v>2.3719000000000001</v>
      </c>
      <c r="K85" s="91">
        <v>2.3885999999999998</v>
      </c>
    </row>
    <row r="86" spans="1:11" x14ac:dyDescent="0.25">
      <c r="A86" s="40">
        <v>40991</v>
      </c>
      <c r="B86" s="68">
        <f t="shared" si="2"/>
        <v>2012</v>
      </c>
      <c r="C86" s="68">
        <f t="shared" si="3"/>
        <v>3</v>
      </c>
      <c r="D86" s="89">
        <v>1.7918000000000001</v>
      </c>
      <c r="E86" s="90">
        <v>1.8004</v>
      </c>
      <c r="F86" s="90">
        <v>1.7905</v>
      </c>
      <c r="G86" s="91">
        <v>1.8030999999999999</v>
      </c>
      <c r="H86" s="89">
        <v>2.3736000000000002</v>
      </c>
      <c r="I86" s="90">
        <v>2.3849999999999998</v>
      </c>
      <c r="J86" s="90">
        <v>2.3719000000000001</v>
      </c>
      <c r="K86" s="91">
        <v>2.3885999999999998</v>
      </c>
    </row>
    <row r="87" spans="1:11" x14ac:dyDescent="0.25">
      <c r="A87" s="40">
        <v>40994</v>
      </c>
      <c r="B87" s="68">
        <f t="shared" si="2"/>
        <v>2012</v>
      </c>
      <c r="C87" s="68">
        <f t="shared" si="3"/>
        <v>3</v>
      </c>
      <c r="D87" s="89">
        <v>1.7859</v>
      </c>
      <c r="E87" s="90">
        <v>1.7945</v>
      </c>
      <c r="F87" s="90">
        <v>1.7846</v>
      </c>
      <c r="G87" s="91">
        <v>1.7971999999999999</v>
      </c>
      <c r="H87" s="89">
        <v>2.3651</v>
      </c>
      <c r="I87" s="90">
        <v>2.3765000000000001</v>
      </c>
      <c r="J87" s="90">
        <v>2.3633999999999999</v>
      </c>
      <c r="K87" s="91">
        <v>2.3801000000000001</v>
      </c>
    </row>
    <row r="88" spans="1:11" x14ac:dyDescent="0.25">
      <c r="A88" s="40">
        <v>40995</v>
      </c>
      <c r="B88" s="68">
        <f t="shared" si="2"/>
        <v>2012</v>
      </c>
      <c r="C88" s="68">
        <f t="shared" si="3"/>
        <v>3</v>
      </c>
      <c r="D88" s="89">
        <v>1.7762</v>
      </c>
      <c r="E88" s="90">
        <v>1.7847999999999999</v>
      </c>
      <c r="F88" s="90">
        <v>1.7749999999999999</v>
      </c>
      <c r="G88" s="91">
        <v>1.7875000000000001</v>
      </c>
      <c r="H88" s="89">
        <v>2.3715000000000002</v>
      </c>
      <c r="I88" s="90">
        <v>2.3828999999999998</v>
      </c>
      <c r="J88" s="90">
        <v>2.3698000000000001</v>
      </c>
      <c r="K88" s="91">
        <v>2.3864999999999998</v>
      </c>
    </row>
    <row r="89" spans="1:11" x14ac:dyDescent="0.25">
      <c r="A89" s="40">
        <v>40996</v>
      </c>
      <c r="B89" s="68">
        <f t="shared" si="2"/>
        <v>2012</v>
      </c>
      <c r="C89" s="68">
        <f t="shared" si="3"/>
        <v>3</v>
      </c>
      <c r="D89" s="89">
        <v>1.7738</v>
      </c>
      <c r="E89" s="90">
        <v>1.7824</v>
      </c>
      <c r="F89" s="90">
        <v>1.7726</v>
      </c>
      <c r="G89" s="91">
        <v>1.7850999999999999</v>
      </c>
      <c r="H89" s="89">
        <v>2.3685</v>
      </c>
      <c r="I89" s="90">
        <v>2.3799000000000001</v>
      </c>
      <c r="J89" s="90">
        <v>2.3668</v>
      </c>
      <c r="K89" s="91">
        <v>2.3835000000000002</v>
      </c>
    </row>
    <row r="90" spans="1:11" x14ac:dyDescent="0.25">
      <c r="A90" s="40">
        <v>40997</v>
      </c>
      <c r="B90" s="68">
        <f t="shared" si="2"/>
        <v>2012</v>
      </c>
      <c r="C90" s="68">
        <f t="shared" si="3"/>
        <v>3</v>
      </c>
      <c r="D90" s="89">
        <v>1.7717000000000001</v>
      </c>
      <c r="E90" s="90">
        <v>1.7802</v>
      </c>
      <c r="F90" s="90">
        <v>1.7705</v>
      </c>
      <c r="G90" s="91">
        <v>1.7828999999999999</v>
      </c>
      <c r="H90" s="89">
        <v>2.3553999999999999</v>
      </c>
      <c r="I90" s="90">
        <v>2.3668</v>
      </c>
      <c r="J90" s="90">
        <v>2.3538000000000001</v>
      </c>
      <c r="K90" s="91">
        <v>2.3704000000000001</v>
      </c>
    </row>
    <row r="91" spans="1:11" x14ac:dyDescent="0.25">
      <c r="A91" s="40">
        <v>40998</v>
      </c>
      <c r="B91" s="68">
        <f t="shared" si="2"/>
        <v>2012</v>
      </c>
      <c r="C91" s="68">
        <f t="shared" si="3"/>
        <v>3</v>
      </c>
      <c r="D91" s="89">
        <v>1.7728999999999999</v>
      </c>
      <c r="E91" s="90">
        <v>1.7815000000000001</v>
      </c>
      <c r="F91" s="90">
        <v>1.7717000000000001</v>
      </c>
      <c r="G91" s="91">
        <v>1.7842</v>
      </c>
      <c r="H91" s="89">
        <v>2.3664000000000001</v>
      </c>
      <c r="I91" s="90">
        <v>2.3778000000000001</v>
      </c>
      <c r="J91" s="90">
        <v>2.3647</v>
      </c>
      <c r="K91" s="91">
        <v>2.3814000000000002</v>
      </c>
    </row>
    <row r="92" spans="1:11" x14ac:dyDescent="0.25">
      <c r="A92" s="40">
        <v>40998</v>
      </c>
      <c r="B92" s="68">
        <f t="shared" si="2"/>
        <v>2012</v>
      </c>
      <c r="C92" s="68">
        <f t="shared" si="3"/>
        <v>3</v>
      </c>
      <c r="D92" s="89">
        <v>1.7728999999999999</v>
      </c>
      <c r="E92" s="90">
        <v>1.7815000000000001</v>
      </c>
      <c r="F92" s="90">
        <v>1.7717000000000001</v>
      </c>
      <c r="G92" s="91">
        <v>1.7842</v>
      </c>
      <c r="H92" s="89">
        <v>2.3664000000000001</v>
      </c>
      <c r="I92" s="90">
        <v>2.3778000000000001</v>
      </c>
      <c r="J92" s="90">
        <v>2.3647</v>
      </c>
      <c r="K92" s="91">
        <v>2.3814000000000002</v>
      </c>
    </row>
    <row r="93" spans="1:11" x14ac:dyDescent="0.25">
      <c r="A93" s="40">
        <v>40998</v>
      </c>
      <c r="B93" s="68">
        <f t="shared" si="2"/>
        <v>2012</v>
      </c>
      <c r="C93" s="68">
        <f t="shared" si="3"/>
        <v>3</v>
      </c>
      <c r="D93" s="89">
        <v>1.7728999999999999</v>
      </c>
      <c r="E93" s="90">
        <v>1.7815000000000001</v>
      </c>
      <c r="F93" s="90">
        <v>1.7717000000000001</v>
      </c>
      <c r="G93" s="91">
        <v>1.7842</v>
      </c>
      <c r="H93" s="89">
        <v>2.3664000000000001</v>
      </c>
      <c r="I93" s="90">
        <v>2.3778000000000001</v>
      </c>
      <c r="J93" s="90">
        <v>2.3647</v>
      </c>
      <c r="K93" s="91">
        <v>2.3814000000000002</v>
      </c>
    </row>
    <row r="94" spans="1:11" x14ac:dyDescent="0.25">
      <c r="A94" s="40">
        <v>41001</v>
      </c>
      <c r="B94" s="68">
        <f t="shared" si="2"/>
        <v>2012</v>
      </c>
      <c r="C94" s="68">
        <f t="shared" si="3"/>
        <v>4</v>
      </c>
      <c r="D94" s="89">
        <v>1.7723</v>
      </c>
      <c r="E94" s="90">
        <v>1.7807999999999999</v>
      </c>
      <c r="F94" s="90">
        <v>1.7710999999999999</v>
      </c>
      <c r="G94" s="91">
        <v>1.7835000000000001</v>
      </c>
      <c r="H94" s="89">
        <v>2.3654000000000002</v>
      </c>
      <c r="I94" s="90">
        <v>2.3767999999999998</v>
      </c>
      <c r="J94" s="90">
        <v>2.3637000000000001</v>
      </c>
      <c r="K94" s="91">
        <v>2.3803999999999998</v>
      </c>
    </row>
    <row r="95" spans="1:11" x14ac:dyDescent="0.25">
      <c r="A95" s="40">
        <v>41002</v>
      </c>
      <c r="B95" s="68">
        <f t="shared" si="2"/>
        <v>2012</v>
      </c>
      <c r="C95" s="68">
        <f t="shared" si="3"/>
        <v>4</v>
      </c>
      <c r="D95" s="89">
        <v>1.7694000000000001</v>
      </c>
      <c r="E95" s="90">
        <v>1.7779</v>
      </c>
      <c r="F95" s="90">
        <v>1.7682</v>
      </c>
      <c r="G95" s="91">
        <v>1.7806</v>
      </c>
      <c r="H95" s="89">
        <v>2.3591000000000002</v>
      </c>
      <c r="I95" s="90">
        <v>2.3704999999999998</v>
      </c>
      <c r="J95" s="90">
        <v>2.3574000000000002</v>
      </c>
      <c r="K95" s="91">
        <v>2.3740999999999999</v>
      </c>
    </row>
    <row r="96" spans="1:11" x14ac:dyDescent="0.25">
      <c r="A96" s="40">
        <v>41003</v>
      </c>
      <c r="B96" s="68">
        <f t="shared" si="2"/>
        <v>2012</v>
      </c>
      <c r="C96" s="68">
        <f t="shared" si="3"/>
        <v>4</v>
      </c>
      <c r="D96" s="89">
        <v>1.7816000000000001</v>
      </c>
      <c r="E96" s="90">
        <v>1.7902</v>
      </c>
      <c r="F96" s="90">
        <v>1.7804</v>
      </c>
      <c r="G96" s="91">
        <v>1.7928999999999999</v>
      </c>
      <c r="H96" s="89">
        <v>2.3456999999999999</v>
      </c>
      <c r="I96" s="90">
        <v>2.3570000000000002</v>
      </c>
      <c r="J96" s="90">
        <v>2.3441000000000001</v>
      </c>
      <c r="K96" s="91">
        <v>2.3605</v>
      </c>
    </row>
    <row r="97" spans="1:11" x14ac:dyDescent="0.25">
      <c r="A97" s="40">
        <v>41004</v>
      </c>
      <c r="B97" s="68">
        <f t="shared" si="2"/>
        <v>2012</v>
      </c>
      <c r="C97" s="68">
        <f t="shared" si="3"/>
        <v>4</v>
      </c>
      <c r="D97" s="89">
        <v>1.7864</v>
      </c>
      <c r="E97" s="90">
        <v>1.7949999999999999</v>
      </c>
      <c r="F97" s="90">
        <v>1.7850999999999999</v>
      </c>
      <c r="G97" s="91">
        <v>1.7977000000000001</v>
      </c>
      <c r="H97" s="89">
        <v>2.3393000000000002</v>
      </c>
      <c r="I97" s="90">
        <v>2.3506</v>
      </c>
      <c r="J97" s="90">
        <v>2.3376999999999999</v>
      </c>
      <c r="K97" s="91">
        <v>2.3540999999999999</v>
      </c>
    </row>
    <row r="98" spans="1:11" x14ac:dyDescent="0.25">
      <c r="A98" s="40">
        <v>41005</v>
      </c>
      <c r="B98" s="68">
        <f t="shared" si="2"/>
        <v>2012</v>
      </c>
      <c r="C98" s="68">
        <f t="shared" si="3"/>
        <v>4</v>
      </c>
      <c r="D98" s="89">
        <v>1.7837000000000001</v>
      </c>
      <c r="E98" s="90">
        <v>1.7923</v>
      </c>
      <c r="F98" s="90">
        <v>1.7825</v>
      </c>
      <c r="G98" s="91">
        <v>1.7949999999999999</v>
      </c>
      <c r="H98" s="89">
        <v>2.3317000000000001</v>
      </c>
      <c r="I98" s="90">
        <v>2.3429000000000002</v>
      </c>
      <c r="J98" s="90">
        <v>2.3300999999999998</v>
      </c>
      <c r="K98" s="91">
        <v>2.3464</v>
      </c>
    </row>
    <row r="99" spans="1:11" x14ac:dyDescent="0.25">
      <c r="A99" s="40">
        <v>41005</v>
      </c>
      <c r="B99" s="68">
        <f t="shared" si="2"/>
        <v>2012</v>
      </c>
      <c r="C99" s="68">
        <f t="shared" si="3"/>
        <v>4</v>
      </c>
      <c r="D99" s="89">
        <v>1.7837000000000001</v>
      </c>
      <c r="E99" s="90">
        <v>1.7923</v>
      </c>
      <c r="F99" s="90">
        <v>1.7825</v>
      </c>
      <c r="G99" s="91">
        <v>1.7949999999999999</v>
      </c>
      <c r="H99" s="89">
        <v>2.3317000000000001</v>
      </c>
      <c r="I99" s="90">
        <v>2.3429000000000002</v>
      </c>
      <c r="J99" s="90">
        <v>2.3300999999999998</v>
      </c>
      <c r="K99" s="91">
        <v>2.3464</v>
      </c>
    </row>
    <row r="100" spans="1:11" x14ac:dyDescent="0.25">
      <c r="A100" s="40">
        <v>41005</v>
      </c>
      <c r="B100" s="68">
        <f t="shared" si="2"/>
        <v>2012</v>
      </c>
      <c r="C100" s="68">
        <f t="shared" si="3"/>
        <v>4</v>
      </c>
      <c r="D100" s="89">
        <v>1.7837000000000001</v>
      </c>
      <c r="E100" s="90">
        <v>1.7923</v>
      </c>
      <c r="F100" s="90">
        <v>1.7825</v>
      </c>
      <c r="G100" s="91">
        <v>1.7949999999999999</v>
      </c>
      <c r="H100" s="89">
        <v>2.3317000000000001</v>
      </c>
      <c r="I100" s="90">
        <v>2.3429000000000002</v>
      </c>
      <c r="J100" s="90">
        <v>2.3300999999999998</v>
      </c>
      <c r="K100" s="91">
        <v>2.3464</v>
      </c>
    </row>
    <row r="101" spans="1:11" x14ac:dyDescent="0.25">
      <c r="A101" s="40">
        <v>41008</v>
      </c>
      <c r="B101" s="68">
        <f t="shared" si="2"/>
        <v>2012</v>
      </c>
      <c r="C101" s="68">
        <f t="shared" si="3"/>
        <v>4</v>
      </c>
      <c r="D101" s="89">
        <v>1.7887</v>
      </c>
      <c r="E101" s="90">
        <v>1.7972999999999999</v>
      </c>
      <c r="F101" s="90">
        <v>1.7874000000000001</v>
      </c>
      <c r="G101" s="91">
        <v>1.8</v>
      </c>
      <c r="H101" s="89">
        <v>2.3386999999999998</v>
      </c>
      <c r="I101" s="90">
        <v>2.35</v>
      </c>
      <c r="J101" s="90">
        <v>2.3371</v>
      </c>
      <c r="K101" s="91">
        <v>2.3534999999999999</v>
      </c>
    </row>
    <row r="102" spans="1:11" x14ac:dyDescent="0.25">
      <c r="A102" s="40">
        <v>41009</v>
      </c>
      <c r="B102" s="68">
        <f t="shared" si="2"/>
        <v>2012</v>
      </c>
      <c r="C102" s="68">
        <f t="shared" si="3"/>
        <v>4</v>
      </c>
      <c r="D102" s="89">
        <v>1.7921</v>
      </c>
      <c r="E102" s="90">
        <v>1.8007</v>
      </c>
      <c r="F102" s="90">
        <v>1.7907999999999999</v>
      </c>
      <c r="G102" s="91">
        <v>1.8033999999999999</v>
      </c>
      <c r="H102" s="89">
        <v>2.3458000000000001</v>
      </c>
      <c r="I102" s="90">
        <v>2.3571</v>
      </c>
      <c r="J102" s="90">
        <v>2.3441999999999998</v>
      </c>
      <c r="K102" s="91">
        <v>2.3605999999999998</v>
      </c>
    </row>
    <row r="103" spans="1:11" x14ac:dyDescent="0.25">
      <c r="A103" s="40">
        <v>41010</v>
      </c>
      <c r="B103" s="68">
        <f t="shared" si="2"/>
        <v>2012</v>
      </c>
      <c r="C103" s="68">
        <f t="shared" si="3"/>
        <v>4</v>
      </c>
      <c r="D103" s="89">
        <v>1.7981</v>
      </c>
      <c r="E103" s="90">
        <v>1.8068</v>
      </c>
      <c r="F103" s="90">
        <v>1.7968</v>
      </c>
      <c r="G103" s="91">
        <v>1.8095000000000001</v>
      </c>
      <c r="H103" s="89">
        <v>2.3601999999999999</v>
      </c>
      <c r="I103" s="90">
        <v>2.3715999999999999</v>
      </c>
      <c r="J103" s="90">
        <v>2.3584999999999998</v>
      </c>
      <c r="K103" s="91">
        <v>2.3752</v>
      </c>
    </row>
    <row r="104" spans="1:11" x14ac:dyDescent="0.25">
      <c r="A104" s="40">
        <v>41011</v>
      </c>
      <c r="B104" s="68">
        <f t="shared" si="2"/>
        <v>2012</v>
      </c>
      <c r="C104" s="68">
        <f t="shared" si="3"/>
        <v>4</v>
      </c>
      <c r="D104" s="89">
        <v>1.7916000000000001</v>
      </c>
      <c r="E104" s="90">
        <v>1.8002</v>
      </c>
      <c r="F104" s="90">
        <v>1.7903</v>
      </c>
      <c r="G104" s="91">
        <v>1.8028999999999999</v>
      </c>
      <c r="H104" s="89">
        <v>2.3532000000000002</v>
      </c>
      <c r="I104" s="90">
        <v>2.3645999999999998</v>
      </c>
      <c r="J104" s="90">
        <v>2.3515999999999999</v>
      </c>
      <c r="K104" s="91">
        <v>2.3681000000000001</v>
      </c>
    </row>
    <row r="105" spans="1:11" x14ac:dyDescent="0.25">
      <c r="A105" s="40">
        <v>41012</v>
      </c>
      <c r="B105" s="68">
        <f t="shared" si="2"/>
        <v>2012</v>
      </c>
      <c r="C105" s="68">
        <f t="shared" si="3"/>
        <v>4</v>
      </c>
      <c r="D105" s="89">
        <v>1.7831999999999999</v>
      </c>
      <c r="E105" s="90">
        <v>1.7918000000000001</v>
      </c>
      <c r="F105" s="90">
        <v>1.782</v>
      </c>
      <c r="G105" s="91">
        <v>1.7945</v>
      </c>
      <c r="H105" s="89">
        <v>2.3466999999999998</v>
      </c>
      <c r="I105" s="90">
        <v>2.3580000000000001</v>
      </c>
      <c r="J105" s="90">
        <v>2.3451</v>
      </c>
      <c r="K105" s="91">
        <v>2.3614999999999999</v>
      </c>
    </row>
    <row r="106" spans="1:11" x14ac:dyDescent="0.25">
      <c r="A106" s="40">
        <v>41012</v>
      </c>
      <c r="B106" s="68">
        <f t="shared" si="2"/>
        <v>2012</v>
      </c>
      <c r="C106" s="68">
        <f t="shared" si="3"/>
        <v>4</v>
      </c>
      <c r="D106" s="89">
        <v>1.7831999999999999</v>
      </c>
      <c r="E106" s="90">
        <v>1.7918000000000001</v>
      </c>
      <c r="F106" s="90">
        <v>1.782</v>
      </c>
      <c r="G106" s="91">
        <v>1.7945</v>
      </c>
      <c r="H106" s="89">
        <v>2.3466999999999998</v>
      </c>
      <c r="I106" s="90">
        <v>2.3580000000000001</v>
      </c>
      <c r="J106" s="90">
        <v>2.3451</v>
      </c>
      <c r="K106" s="91">
        <v>2.3614999999999999</v>
      </c>
    </row>
    <row r="107" spans="1:11" x14ac:dyDescent="0.25">
      <c r="A107" s="40">
        <v>41012</v>
      </c>
      <c r="B107" s="68">
        <f t="shared" si="2"/>
        <v>2012</v>
      </c>
      <c r="C107" s="68">
        <f t="shared" si="3"/>
        <v>4</v>
      </c>
      <c r="D107" s="89">
        <v>1.7831999999999999</v>
      </c>
      <c r="E107" s="90">
        <v>1.7918000000000001</v>
      </c>
      <c r="F107" s="90">
        <v>1.782</v>
      </c>
      <c r="G107" s="91">
        <v>1.7945</v>
      </c>
      <c r="H107" s="89">
        <v>2.3466999999999998</v>
      </c>
      <c r="I107" s="90">
        <v>2.3580000000000001</v>
      </c>
      <c r="J107" s="90">
        <v>2.3451</v>
      </c>
      <c r="K107" s="91">
        <v>2.3614999999999999</v>
      </c>
    </row>
    <row r="108" spans="1:11" x14ac:dyDescent="0.25">
      <c r="A108" s="40">
        <v>41015</v>
      </c>
      <c r="B108" s="68">
        <f t="shared" si="2"/>
        <v>2012</v>
      </c>
      <c r="C108" s="68">
        <f t="shared" si="3"/>
        <v>4</v>
      </c>
      <c r="D108" s="89">
        <v>1.7925</v>
      </c>
      <c r="E108" s="90">
        <v>1.8010999999999999</v>
      </c>
      <c r="F108" s="90">
        <v>1.7911999999999999</v>
      </c>
      <c r="G108" s="91">
        <v>1.8038000000000001</v>
      </c>
      <c r="H108" s="89">
        <v>2.3342999999999998</v>
      </c>
      <c r="I108" s="90">
        <v>2.3456000000000001</v>
      </c>
      <c r="J108" s="90">
        <v>2.3327</v>
      </c>
      <c r="K108" s="91">
        <v>2.3491</v>
      </c>
    </row>
    <row r="109" spans="1:11" x14ac:dyDescent="0.25">
      <c r="A109" s="40">
        <v>41016</v>
      </c>
      <c r="B109" s="68">
        <f t="shared" si="2"/>
        <v>2012</v>
      </c>
      <c r="C109" s="68">
        <f t="shared" si="3"/>
        <v>4</v>
      </c>
      <c r="D109" s="89">
        <v>1.7824</v>
      </c>
      <c r="E109" s="90">
        <v>1.7909999999999999</v>
      </c>
      <c r="F109" s="90">
        <v>1.7811999999999999</v>
      </c>
      <c r="G109" s="91">
        <v>1.7937000000000001</v>
      </c>
      <c r="H109" s="89">
        <v>2.3426</v>
      </c>
      <c r="I109" s="90">
        <v>2.3538999999999999</v>
      </c>
      <c r="J109" s="90">
        <v>2.3410000000000002</v>
      </c>
      <c r="K109" s="91">
        <v>2.3574000000000002</v>
      </c>
    </row>
    <row r="110" spans="1:11" x14ac:dyDescent="0.25">
      <c r="A110" s="40">
        <v>41017</v>
      </c>
      <c r="B110" s="68">
        <f t="shared" si="2"/>
        <v>2012</v>
      </c>
      <c r="C110" s="68">
        <f t="shared" si="3"/>
        <v>4</v>
      </c>
      <c r="D110" s="89">
        <v>1.7827</v>
      </c>
      <c r="E110" s="90">
        <v>1.7912999999999999</v>
      </c>
      <c r="F110" s="90">
        <v>1.7815000000000001</v>
      </c>
      <c r="G110" s="91">
        <v>1.794</v>
      </c>
      <c r="H110" s="89">
        <v>2.3334999999999999</v>
      </c>
      <c r="I110" s="90">
        <v>2.3448000000000002</v>
      </c>
      <c r="J110" s="90">
        <v>2.3319000000000001</v>
      </c>
      <c r="K110" s="91">
        <v>2.3483000000000001</v>
      </c>
    </row>
    <row r="111" spans="1:11" x14ac:dyDescent="0.25">
      <c r="A111" s="40">
        <v>41018</v>
      </c>
      <c r="B111" s="68">
        <f t="shared" si="2"/>
        <v>2012</v>
      </c>
      <c r="C111" s="68">
        <f t="shared" si="3"/>
        <v>4</v>
      </c>
      <c r="D111" s="89">
        <v>1.78</v>
      </c>
      <c r="E111" s="90">
        <v>1.7886</v>
      </c>
      <c r="F111" s="90">
        <v>1.7787999999999999</v>
      </c>
      <c r="G111" s="91">
        <v>1.7912999999999999</v>
      </c>
      <c r="H111" s="89">
        <v>2.3353000000000002</v>
      </c>
      <c r="I111" s="90">
        <v>2.3466</v>
      </c>
      <c r="J111" s="90">
        <v>2.3336999999999999</v>
      </c>
      <c r="K111" s="91">
        <v>2.3500999999999999</v>
      </c>
    </row>
    <row r="112" spans="1:11" x14ac:dyDescent="0.25">
      <c r="A112" s="40">
        <v>41019</v>
      </c>
      <c r="B112" s="68">
        <f t="shared" si="2"/>
        <v>2012</v>
      </c>
      <c r="C112" s="68">
        <f t="shared" si="3"/>
        <v>4</v>
      </c>
      <c r="D112" s="89">
        <v>1.7828999999999999</v>
      </c>
      <c r="E112" s="90">
        <v>1.7915000000000001</v>
      </c>
      <c r="F112" s="90">
        <v>1.7817000000000001</v>
      </c>
      <c r="G112" s="91">
        <v>1.7942</v>
      </c>
      <c r="H112" s="89">
        <v>2.3485999999999998</v>
      </c>
      <c r="I112" s="90">
        <v>2.3599000000000001</v>
      </c>
      <c r="J112" s="90">
        <v>2.347</v>
      </c>
      <c r="K112" s="91">
        <v>2.3633999999999999</v>
      </c>
    </row>
    <row r="113" spans="1:11" x14ac:dyDescent="0.25">
      <c r="A113" s="40">
        <v>41019</v>
      </c>
      <c r="B113" s="68">
        <f t="shared" si="2"/>
        <v>2012</v>
      </c>
      <c r="C113" s="68">
        <f t="shared" si="3"/>
        <v>4</v>
      </c>
      <c r="D113" s="89">
        <v>1.7828999999999999</v>
      </c>
      <c r="E113" s="90">
        <v>1.7915000000000001</v>
      </c>
      <c r="F113" s="90">
        <v>1.7817000000000001</v>
      </c>
      <c r="G113" s="91">
        <v>1.7942</v>
      </c>
      <c r="H113" s="89">
        <v>2.3485999999999998</v>
      </c>
      <c r="I113" s="90">
        <v>2.3599000000000001</v>
      </c>
      <c r="J113" s="90">
        <v>2.347</v>
      </c>
      <c r="K113" s="91">
        <v>2.3633999999999999</v>
      </c>
    </row>
    <row r="114" spans="1:11" x14ac:dyDescent="0.25">
      <c r="A114" s="40">
        <v>41019</v>
      </c>
      <c r="B114" s="68">
        <f t="shared" si="2"/>
        <v>2012</v>
      </c>
      <c r="C114" s="68">
        <f t="shared" si="3"/>
        <v>4</v>
      </c>
      <c r="D114" s="89">
        <v>1.7828999999999999</v>
      </c>
      <c r="E114" s="90">
        <v>1.7915000000000001</v>
      </c>
      <c r="F114" s="90">
        <v>1.7817000000000001</v>
      </c>
      <c r="G114" s="91">
        <v>1.7942</v>
      </c>
      <c r="H114" s="89">
        <v>2.3485999999999998</v>
      </c>
      <c r="I114" s="90">
        <v>2.3599000000000001</v>
      </c>
      <c r="J114" s="90">
        <v>2.347</v>
      </c>
      <c r="K114" s="91">
        <v>2.3633999999999999</v>
      </c>
    </row>
    <row r="115" spans="1:11" x14ac:dyDescent="0.25">
      <c r="A115" s="40">
        <v>41019</v>
      </c>
      <c r="B115" s="68">
        <f t="shared" si="2"/>
        <v>2012</v>
      </c>
      <c r="C115" s="68">
        <f t="shared" si="3"/>
        <v>4</v>
      </c>
      <c r="D115" s="89">
        <v>1.7828999999999999</v>
      </c>
      <c r="E115" s="90">
        <v>1.7915000000000001</v>
      </c>
      <c r="F115" s="90">
        <v>1.7817000000000001</v>
      </c>
      <c r="G115" s="91">
        <v>1.7942</v>
      </c>
      <c r="H115" s="89">
        <v>2.3485999999999998</v>
      </c>
      <c r="I115" s="90">
        <v>2.3599000000000001</v>
      </c>
      <c r="J115" s="90">
        <v>2.347</v>
      </c>
      <c r="K115" s="91">
        <v>2.3633999999999999</v>
      </c>
    </row>
    <row r="116" spans="1:11" x14ac:dyDescent="0.25">
      <c r="A116" s="40">
        <v>41023</v>
      </c>
      <c r="B116" s="68">
        <f t="shared" si="2"/>
        <v>2012</v>
      </c>
      <c r="C116" s="68">
        <f t="shared" si="3"/>
        <v>4</v>
      </c>
      <c r="D116" s="89">
        <v>1.7798</v>
      </c>
      <c r="E116" s="90">
        <v>1.7884</v>
      </c>
      <c r="F116" s="90">
        <v>1.7786</v>
      </c>
      <c r="G116" s="91">
        <v>1.7910999999999999</v>
      </c>
      <c r="H116" s="89">
        <v>2.3433000000000002</v>
      </c>
      <c r="I116" s="90">
        <v>2.3546</v>
      </c>
      <c r="J116" s="90">
        <v>2.3416999999999999</v>
      </c>
      <c r="K116" s="91">
        <v>2.3580999999999999</v>
      </c>
    </row>
    <row r="117" spans="1:11" x14ac:dyDescent="0.25">
      <c r="A117" s="40">
        <v>41024</v>
      </c>
      <c r="B117" s="68">
        <f t="shared" si="2"/>
        <v>2012</v>
      </c>
      <c r="C117" s="68">
        <f t="shared" si="3"/>
        <v>4</v>
      </c>
      <c r="D117" s="89">
        <v>1.7661</v>
      </c>
      <c r="E117" s="90">
        <v>1.7746</v>
      </c>
      <c r="F117" s="90">
        <v>1.7648999999999999</v>
      </c>
      <c r="G117" s="91">
        <v>1.7773000000000001</v>
      </c>
      <c r="H117" s="89">
        <v>2.3338000000000001</v>
      </c>
      <c r="I117" s="90">
        <v>2.3451</v>
      </c>
      <c r="J117" s="90">
        <v>2.3321999999999998</v>
      </c>
      <c r="K117" s="91">
        <v>2.3485999999999998</v>
      </c>
    </row>
    <row r="118" spans="1:11" x14ac:dyDescent="0.25">
      <c r="A118" s="40">
        <v>41025</v>
      </c>
      <c r="B118" s="68">
        <f t="shared" si="2"/>
        <v>2012</v>
      </c>
      <c r="C118" s="68">
        <f t="shared" si="3"/>
        <v>4</v>
      </c>
      <c r="D118" s="89">
        <v>1.7568999999999999</v>
      </c>
      <c r="E118" s="90">
        <v>1.7654000000000001</v>
      </c>
      <c r="F118" s="90">
        <v>1.7557</v>
      </c>
      <c r="G118" s="91">
        <v>1.768</v>
      </c>
      <c r="H118" s="89">
        <v>2.3235000000000001</v>
      </c>
      <c r="I118" s="90">
        <v>2.3347000000000002</v>
      </c>
      <c r="J118" s="90">
        <v>2.3218999999999999</v>
      </c>
      <c r="K118" s="91">
        <v>2.3382000000000001</v>
      </c>
    </row>
    <row r="119" spans="1:11" x14ac:dyDescent="0.25">
      <c r="A119" s="40">
        <v>41026</v>
      </c>
      <c r="B119" s="68">
        <f t="shared" si="2"/>
        <v>2012</v>
      </c>
      <c r="C119" s="68">
        <f t="shared" si="3"/>
        <v>4</v>
      </c>
      <c r="D119" s="89">
        <v>1.7535000000000001</v>
      </c>
      <c r="E119" s="90">
        <v>1.762</v>
      </c>
      <c r="F119" s="90">
        <v>1.7523</v>
      </c>
      <c r="G119" s="91">
        <v>1.7645999999999999</v>
      </c>
      <c r="H119" s="89">
        <v>2.3172999999999999</v>
      </c>
      <c r="I119" s="90">
        <v>2.3285</v>
      </c>
      <c r="J119" s="90">
        <v>2.3157000000000001</v>
      </c>
      <c r="K119" s="91">
        <v>2.3319999999999999</v>
      </c>
    </row>
    <row r="120" spans="1:11" x14ac:dyDescent="0.25">
      <c r="A120" s="40">
        <v>41026</v>
      </c>
      <c r="B120" s="68">
        <f t="shared" si="2"/>
        <v>2012</v>
      </c>
      <c r="C120" s="68">
        <f t="shared" si="3"/>
        <v>4</v>
      </c>
      <c r="D120" s="89">
        <v>1.7535000000000001</v>
      </c>
      <c r="E120" s="90">
        <v>1.762</v>
      </c>
      <c r="F120" s="90">
        <v>1.7523</v>
      </c>
      <c r="G120" s="91">
        <v>1.7645999999999999</v>
      </c>
      <c r="H120" s="89">
        <v>2.3172999999999999</v>
      </c>
      <c r="I120" s="90">
        <v>2.3285</v>
      </c>
      <c r="J120" s="90">
        <v>2.3157000000000001</v>
      </c>
      <c r="K120" s="91">
        <v>2.3319999999999999</v>
      </c>
    </row>
    <row r="121" spans="1:11" x14ac:dyDescent="0.25">
      <c r="A121" s="40">
        <v>41026</v>
      </c>
      <c r="B121" s="68">
        <f t="shared" si="2"/>
        <v>2012</v>
      </c>
      <c r="C121" s="68">
        <f t="shared" si="3"/>
        <v>4</v>
      </c>
      <c r="D121" s="89">
        <v>1.7535000000000001</v>
      </c>
      <c r="E121" s="90">
        <v>1.762</v>
      </c>
      <c r="F121" s="90">
        <v>1.7523</v>
      </c>
      <c r="G121" s="91">
        <v>1.7645999999999999</v>
      </c>
      <c r="H121" s="89">
        <v>2.3172999999999999</v>
      </c>
      <c r="I121" s="90">
        <v>2.3285</v>
      </c>
      <c r="J121" s="90">
        <v>2.3157000000000001</v>
      </c>
      <c r="K121" s="91">
        <v>2.3319999999999999</v>
      </c>
    </row>
    <row r="122" spans="1:11" x14ac:dyDescent="0.25">
      <c r="A122" s="40">
        <v>41029</v>
      </c>
      <c r="B122" s="68">
        <f t="shared" si="2"/>
        <v>2012</v>
      </c>
      <c r="C122" s="68">
        <f t="shared" si="3"/>
        <v>4</v>
      </c>
      <c r="D122" s="89">
        <v>1.7488999999999999</v>
      </c>
      <c r="E122" s="90">
        <v>1.7573000000000001</v>
      </c>
      <c r="F122" s="90">
        <v>1.7477</v>
      </c>
      <c r="G122" s="91">
        <v>1.7599</v>
      </c>
      <c r="H122" s="89">
        <v>2.3132000000000001</v>
      </c>
      <c r="I122" s="90">
        <v>2.3243999999999998</v>
      </c>
      <c r="J122" s="90">
        <v>2.3115999999999999</v>
      </c>
      <c r="K122" s="91">
        <v>2.3279000000000001</v>
      </c>
    </row>
    <row r="123" spans="1:11" x14ac:dyDescent="0.25">
      <c r="A123" s="40">
        <v>41029</v>
      </c>
      <c r="B123" s="68">
        <f t="shared" si="2"/>
        <v>2012</v>
      </c>
      <c r="C123" s="68">
        <f t="shared" si="3"/>
        <v>4</v>
      </c>
      <c r="D123" s="89">
        <v>1.7488999999999999</v>
      </c>
      <c r="E123" s="90">
        <v>1.7573000000000001</v>
      </c>
      <c r="F123" s="90">
        <v>1.7477</v>
      </c>
      <c r="G123" s="91">
        <v>1.7599</v>
      </c>
      <c r="H123" s="89">
        <v>2.3132000000000001</v>
      </c>
      <c r="I123" s="90">
        <v>2.3243999999999998</v>
      </c>
      <c r="J123" s="90">
        <v>2.3115999999999999</v>
      </c>
      <c r="K123" s="91">
        <v>2.3279000000000001</v>
      </c>
    </row>
    <row r="124" spans="1:11" x14ac:dyDescent="0.25">
      <c r="A124" s="40">
        <v>41031</v>
      </c>
      <c r="B124" s="68">
        <f t="shared" si="2"/>
        <v>2012</v>
      </c>
      <c r="C124" s="68">
        <f t="shared" si="3"/>
        <v>5</v>
      </c>
      <c r="D124" s="89">
        <v>1.7515000000000001</v>
      </c>
      <c r="E124" s="90">
        <v>1.7599</v>
      </c>
      <c r="F124" s="90">
        <v>1.7503</v>
      </c>
      <c r="G124" s="91">
        <v>1.7625</v>
      </c>
      <c r="H124" s="89">
        <v>2.3054999999999999</v>
      </c>
      <c r="I124" s="90">
        <v>2.3166000000000002</v>
      </c>
      <c r="J124" s="90">
        <v>2.3039000000000001</v>
      </c>
      <c r="K124" s="91">
        <v>2.3201000000000001</v>
      </c>
    </row>
    <row r="125" spans="1:11" x14ac:dyDescent="0.25">
      <c r="A125" s="40">
        <v>41032</v>
      </c>
      <c r="B125" s="68">
        <f t="shared" si="2"/>
        <v>2012</v>
      </c>
      <c r="C125" s="68">
        <f t="shared" si="3"/>
        <v>5</v>
      </c>
      <c r="D125" s="89">
        <v>1.7511000000000001</v>
      </c>
      <c r="E125" s="90">
        <v>1.7595000000000001</v>
      </c>
      <c r="F125" s="90">
        <v>1.7499</v>
      </c>
      <c r="G125" s="91">
        <v>1.7621</v>
      </c>
      <c r="H125" s="89">
        <v>2.3007</v>
      </c>
      <c r="I125" s="90">
        <v>2.3117999999999999</v>
      </c>
      <c r="J125" s="90">
        <v>2.2991000000000001</v>
      </c>
      <c r="K125" s="91">
        <v>2.3153000000000001</v>
      </c>
    </row>
    <row r="126" spans="1:11" x14ac:dyDescent="0.25">
      <c r="A126" s="40">
        <v>41033</v>
      </c>
      <c r="B126" s="68">
        <f t="shared" si="2"/>
        <v>2012</v>
      </c>
      <c r="C126" s="68">
        <f t="shared" si="3"/>
        <v>5</v>
      </c>
      <c r="D126" s="89">
        <v>1.7483</v>
      </c>
      <c r="E126" s="90">
        <v>1.7566999999999999</v>
      </c>
      <c r="F126" s="90">
        <v>1.7471000000000001</v>
      </c>
      <c r="G126" s="91">
        <v>1.7593000000000001</v>
      </c>
      <c r="H126" s="89">
        <v>2.2961</v>
      </c>
      <c r="I126" s="90">
        <v>2.3071999999999999</v>
      </c>
      <c r="J126" s="90">
        <v>2.2945000000000002</v>
      </c>
      <c r="K126" s="91">
        <v>2.3107000000000002</v>
      </c>
    </row>
    <row r="127" spans="1:11" x14ac:dyDescent="0.25">
      <c r="A127" s="40">
        <v>41033</v>
      </c>
      <c r="B127" s="68">
        <f t="shared" si="2"/>
        <v>2012</v>
      </c>
      <c r="C127" s="68">
        <f t="shared" si="3"/>
        <v>5</v>
      </c>
      <c r="D127" s="89">
        <v>1.7483</v>
      </c>
      <c r="E127" s="90">
        <v>1.7566999999999999</v>
      </c>
      <c r="F127" s="90">
        <v>1.7471000000000001</v>
      </c>
      <c r="G127" s="91">
        <v>1.7593000000000001</v>
      </c>
      <c r="H127" s="89">
        <v>2.2961</v>
      </c>
      <c r="I127" s="90">
        <v>2.3071999999999999</v>
      </c>
      <c r="J127" s="90">
        <v>2.2945000000000002</v>
      </c>
      <c r="K127" s="91">
        <v>2.3107000000000002</v>
      </c>
    </row>
    <row r="128" spans="1:11" x14ac:dyDescent="0.25">
      <c r="A128" s="40">
        <v>41033</v>
      </c>
      <c r="B128" s="68">
        <f t="shared" si="2"/>
        <v>2012</v>
      </c>
      <c r="C128" s="68">
        <f t="shared" si="3"/>
        <v>5</v>
      </c>
      <c r="D128" s="89">
        <v>1.7483</v>
      </c>
      <c r="E128" s="90">
        <v>1.7566999999999999</v>
      </c>
      <c r="F128" s="90">
        <v>1.7471000000000001</v>
      </c>
      <c r="G128" s="91">
        <v>1.7593000000000001</v>
      </c>
      <c r="H128" s="89">
        <v>2.2961</v>
      </c>
      <c r="I128" s="90">
        <v>2.3071999999999999</v>
      </c>
      <c r="J128" s="90">
        <v>2.2945000000000002</v>
      </c>
      <c r="K128" s="91">
        <v>2.3107000000000002</v>
      </c>
    </row>
    <row r="129" spans="1:11" x14ac:dyDescent="0.25">
      <c r="A129" s="40">
        <v>41036</v>
      </c>
      <c r="B129" s="68">
        <f t="shared" si="2"/>
        <v>2012</v>
      </c>
      <c r="C129" s="68">
        <f t="shared" si="3"/>
        <v>5</v>
      </c>
      <c r="D129" s="89">
        <v>1.7566999999999999</v>
      </c>
      <c r="E129" s="90">
        <v>1.7652000000000001</v>
      </c>
      <c r="F129" s="90">
        <v>1.7555000000000001</v>
      </c>
      <c r="G129" s="91">
        <v>1.7678</v>
      </c>
      <c r="H129" s="89">
        <v>2.2879999999999998</v>
      </c>
      <c r="I129" s="90">
        <v>2.2989999999999999</v>
      </c>
      <c r="J129" s="90">
        <v>2.2864</v>
      </c>
      <c r="K129" s="91">
        <v>2.3024</v>
      </c>
    </row>
    <row r="130" spans="1:11" x14ac:dyDescent="0.25">
      <c r="A130" s="40">
        <v>41037</v>
      </c>
      <c r="B130" s="68">
        <f t="shared" si="2"/>
        <v>2012</v>
      </c>
      <c r="C130" s="68">
        <f t="shared" si="3"/>
        <v>5</v>
      </c>
      <c r="D130" s="89">
        <v>1.7555000000000001</v>
      </c>
      <c r="E130" s="90">
        <v>1.764</v>
      </c>
      <c r="F130" s="90">
        <v>1.7543</v>
      </c>
      <c r="G130" s="91">
        <v>1.7665999999999999</v>
      </c>
      <c r="H130" s="89">
        <v>2.2856999999999998</v>
      </c>
      <c r="I130" s="90">
        <v>2.2967</v>
      </c>
      <c r="J130" s="90">
        <v>2.2841</v>
      </c>
      <c r="K130" s="91">
        <v>2.3001</v>
      </c>
    </row>
    <row r="131" spans="1:11" x14ac:dyDescent="0.25">
      <c r="A131" s="40">
        <v>41038</v>
      </c>
      <c r="B131" s="68">
        <f t="shared" si="2"/>
        <v>2012</v>
      </c>
      <c r="C131" s="68">
        <f t="shared" si="3"/>
        <v>5</v>
      </c>
      <c r="D131" s="89">
        <v>1.78</v>
      </c>
      <c r="E131" s="90">
        <v>1.7886</v>
      </c>
      <c r="F131" s="90">
        <v>1.7787999999999999</v>
      </c>
      <c r="G131" s="91">
        <v>1.7912999999999999</v>
      </c>
      <c r="H131" s="89">
        <v>2.3087</v>
      </c>
      <c r="I131" s="90">
        <v>2.3197999999999999</v>
      </c>
      <c r="J131" s="90">
        <v>2.3071000000000002</v>
      </c>
      <c r="K131" s="91">
        <v>2.3233000000000001</v>
      </c>
    </row>
    <row r="132" spans="1:11" x14ac:dyDescent="0.25">
      <c r="A132" s="40">
        <v>41039</v>
      </c>
      <c r="B132" s="68">
        <f t="shared" ref="B132:B195" si="4">YEAR(A132)</f>
        <v>2012</v>
      </c>
      <c r="C132" s="68">
        <f t="shared" ref="C132:C195" si="5">MONTH(A132)</f>
        <v>5</v>
      </c>
      <c r="D132" s="89">
        <v>1.7787999999999999</v>
      </c>
      <c r="E132" s="90">
        <v>1.7874000000000001</v>
      </c>
      <c r="F132" s="90">
        <v>1.7776000000000001</v>
      </c>
      <c r="G132" s="91">
        <v>1.7901</v>
      </c>
      <c r="H132" s="89">
        <v>2.3035999999999999</v>
      </c>
      <c r="I132" s="90">
        <v>2.3147000000000002</v>
      </c>
      <c r="J132" s="90">
        <v>2.302</v>
      </c>
      <c r="K132" s="91">
        <v>2.3182</v>
      </c>
    </row>
    <row r="133" spans="1:11" x14ac:dyDescent="0.25">
      <c r="A133" s="40">
        <v>41040</v>
      </c>
      <c r="B133" s="68">
        <f t="shared" si="4"/>
        <v>2012</v>
      </c>
      <c r="C133" s="68">
        <f t="shared" si="5"/>
        <v>5</v>
      </c>
      <c r="D133" s="89">
        <v>1.7797000000000001</v>
      </c>
      <c r="E133" s="90">
        <v>1.7883</v>
      </c>
      <c r="F133" s="90">
        <v>1.7785</v>
      </c>
      <c r="G133" s="91">
        <v>1.7909999999999999</v>
      </c>
      <c r="H133" s="89">
        <v>2.3024</v>
      </c>
      <c r="I133" s="90">
        <v>2.3134999999999999</v>
      </c>
      <c r="J133" s="90">
        <v>2.3008000000000002</v>
      </c>
      <c r="K133" s="91">
        <v>2.3170000000000002</v>
      </c>
    </row>
    <row r="134" spans="1:11" x14ac:dyDescent="0.25">
      <c r="A134" s="40">
        <v>41040</v>
      </c>
      <c r="B134" s="68">
        <f t="shared" si="4"/>
        <v>2012</v>
      </c>
      <c r="C134" s="68">
        <f t="shared" si="5"/>
        <v>5</v>
      </c>
      <c r="D134" s="89">
        <v>1.7797000000000001</v>
      </c>
      <c r="E134" s="90">
        <v>1.7883</v>
      </c>
      <c r="F134" s="90">
        <v>1.7785</v>
      </c>
      <c r="G134" s="91">
        <v>1.7909999999999999</v>
      </c>
      <c r="H134" s="89">
        <v>2.3024</v>
      </c>
      <c r="I134" s="90">
        <v>2.3134999999999999</v>
      </c>
      <c r="J134" s="90">
        <v>2.3008000000000002</v>
      </c>
      <c r="K134" s="91">
        <v>2.3170000000000002</v>
      </c>
    </row>
    <row r="135" spans="1:11" x14ac:dyDescent="0.25">
      <c r="A135" s="40">
        <v>41040</v>
      </c>
      <c r="B135" s="68">
        <f t="shared" si="4"/>
        <v>2012</v>
      </c>
      <c r="C135" s="68">
        <f t="shared" si="5"/>
        <v>5</v>
      </c>
      <c r="D135" s="89">
        <v>1.7797000000000001</v>
      </c>
      <c r="E135" s="90">
        <v>1.7883</v>
      </c>
      <c r="F135" s="90">
        <v>1.7785</v>
      </c>
      <c r="G135" s="91">
        <v>1.7909999999999999</v>
      </c>
      <c r="H135" s="89">
        <v>2.3024</v>
      </c>
      <c r="I135" s="90">
        <v>2.3134999999999999</v>
      </c>
      <c r="J135" s="90">
        <v>2.3008000000000002</v>
      </c>
      <c r="K135" s="91">
        <v>2.3170000000000002</v>
      </c>
    </row>
    <row r="136" spans="1:11" x14ac:dyDescent="0.25">
      <c r="A136" s="40">
        <v>41043</v>
      </c>
      <c r="B136" s="68">
        <f t="shared" si="4"/>
        <v>2012</v>
      </c>
      <c r="C136" s="68">
        <f t="shared" si="5"/>
        <v>5</v>
      </c>
      <c r="D136" s="89">
        <v>1.7985</v>
      </c>
      <c r="E136" s="90">
        <v>1.8071999999999999</v>
      </c>
      <c r="F136" s="90">
        <v>1.7971999999999999</v>
      </c>
      <c r="G136" s="91">
        <v>1.8099000000000001</v>
      </c>
      <c r="H136" s="89">
        <v>2.3149999999999999</v>
      </c>
      <c r="I136" s="90">
        <v>2.3262</v>
      </c>
      <c r="J136" s="90">
        <v>2.3134000000000001</v>
      </c>
      <c r="K136" s="91">
        <v>2.3296999999999999</v>
      </c>
    </row>
    <row r="137" spans="1:11" x14ac:dyDescent="0.25">
      <c r="A137" s="40">
        <v>41044</v>
      </c>
      <c r="B137" s="68">
        <f t="shared" si="4"/>
        <v>2012</v>
      </c>
      <c r="C137" s="68">
        <f t="shared" si="5"/>
        <v>5</v>
      </c>
      <c r="D137" s="89">
        <v>1.7969999999999999</v>
      </c>
      <c r="E137" s="90">
        <v>1.8057000000000001</v>
      </c>
      <c r="F137" s="90">
        <v>1.7957000000000001</v>
      </c>
      <c r="G137" s="91">
        <v>1.8084</v>
      </c>
      <c r="H137" s="89">
        <v>2.3094000000000001</v>
      </c>
      <c r="I137" s="90">
        <v>2.3205</v>
      </c>
      <c r="J137" s="90">
        <v>2.3077999999999999</v>
      </c>
      <c r="K137" s="91">
        <v>2.3239999999999998</v>
      </c>
    </row>
    <row r="138" spans="1:11" x14ac:dyDescent="0.25">
      <c r="A138" s="40">
        <v>41045</v>
      </c>
      <c r="B138" s="68">
        <f t="shared" si="4"/>
        <v>2012</v>
      </c>
      <c r="C138" s="68">
        <f t="shared" si="5"/>
        <v>5</v>
      </c>
      <c r="D138" s="89">
        <v>1.8169</v>
      </c>
      <c r="E138" s="90">
        <v>1.8257000000000001</v>
      </c>
      <c r="F138" s="90">
        <v>1.8156000000000001</v>
      </c>
      <c r="G138" s="91">
        <v>1.8284</v>
      </c>
      <c r="H138" s="89">
        <v>2.3117000000000001</v>
      </c>
      <c r="I138" s="90">
        <v>2.3228</v>
      </c>
      <c r="J138" s="90">
        <v>2.3100999999999998</v>
      </c>
      <c r="K138" s="91">
        <v>2.3262999999999998</v>
      </c>
    </row>
    <row r="139" spans="1:11" x14ac:dyDescent="0.25">
      <c r="A139" s="40">
        <v>41046</v>
      </c>
      <c r="B139" s="68">
        <f t="shared" si="4"/>
        <v>2012</v>
      </c>
      <c r="C139" s="68">
        <f t="shared" si="5"/>
        <v>5</v>
      </c>
      <c r="D139" s="89">
        <v>1.8160000000000001</v>
      </c>
      <c r="E139" s="90">
        <v>1.8248</v>
      </c>
      <c r="F139" s="90">
        <v>1.8147</v>
      </c>
      <c r="G139" s="91">
        <v>1.8274999999999999</v>
      </c>
      <c r="H139" s="89">
        <v>2.3062</v>
      </c>
      <c r="I139" s="90">
        <v>2.3172999999999999</v>
      </c>
      <c r="J139" s="90">
        <v>2.3046000000000002</v>
      </c>
      <c r="K139" s="91">
        <v>2.3208000000000002</v>
      </c>
    </row>
    <row r="140" spans="1:11" x14ac:dyDescent="0.25">
      <c r="A140" s="40">
        <v>41047</v>
      </c>
      <c r="B140" s="68">
        <f t="shared" si="4"/>
        <v>2012</v>
      </c>
      <c r="C140" s="68">
        <f t="shared" si="5"/>
        <v>5</v>
      </c>
      <c r="D140" s="89">
        <v>1.8236000000000001</v>
      </c>
      <c r="E140" s="90">
        <v>1.8324</v>
      </c>
      <c r="F140" s="90">
        <v>1.8223</v>
      </c>
      <c r="G140" s="91">
        <v>1.8351</v>
      </c>
      <c r="H140" s="89">
        <v>2.3157999999999999</v>
      </c>
      <c r="I140" s="90">
        <v>2.327</v>
      </c>
      <c r="J140" s="90">
        <v>2.3142</v>
      </c>
      <c r="K140" s="91">
        <v>2.3304999999999998</v>
      </c>
    </row>
    <row r="141" spans="1:11" x14ac:dyDescent="0.25">
      <c r="A141" s="40">
        <v>41047</v>
      </c>
      <c r="B141" s="68">
        <f t="shared" si="4"/>
        <v>2012</v>
      </c>
      <c r="C141" s="68">
        <f t="shared" si="5"/>
        <v>5</v>
      </c>
      <c r="D141" s="89">
        <v>1.8236000000000001</v>
      </c>
      <c r="E141" s="90">
        <v>1.8324</v>
      </c>
      <c r="F141" s="90">
        <v>1.8223</v>
      </c>
      <c r="G141" s="91">
        <v>1.8351</v>
      </c>
      <c r="H141" s="89">
        <v>2.3157999999999999</v>
      </c>
      <c r="I141" s="90">
        <v>2.327</v>
      </c>
      <c r="J141" s="90">
        <v>2.3142</v>
      </c>
      <c r="K141" s="91">
        <v>2.3304999999999998</v>
      </c>
    </row>
    <row r="142" spans="1:11" x14ac:dyDescent="0.25">
      <c r="A142" s="40">
        <v>41047</v>
      </c>
      <c r="B142" s="68">
        <f t="shared" si="4"/>
        <v>2012</v>
      </c>
      <c r="C142" s="68">
        <f t="shared" si="5"/>
        <v>5</v>
      </c>
      <c r="D142" s="89">
        <v>1.8236000000000001</v>
      </c>
      <c r="E142" s="90">
        <v>1.8324</v>
      </c>
      <c r="F142" s="90">
        <v>1.8223</v>
      </c>
      <c r="G142" s="91">
        <v>1.8351</v>
      </c>
      <c r="H142" s="89">
        <v>2.3157999999999999</v>
      </c>
      <c r="I142" s="90">
        <v>2.327</v>
      </c>
      <c r="J142" s="90">
        <v>2.3142</v>
      </c>
      <c r="K142" s="91">
        <v>2.3304999999999998</v>
      </c>
    </row>
    <row r="143" spans="1:11" x14ac:dyDescent="0.25">
      <c r="A143" s="40">
        <v>41050</v>
      </c>
      <c r="B143" s="68">
        <f t="shared" si="4"/>
        <v>2012</v>
      </c>
      <c r="C143" s="68">
        <f t="shared" si="5"/>
        <v>5</v>
      </c>
      <c r="D143" s="89">
        <v>1.8207</v>
      </c>
      <c r="E143" s="90">
        <v>1.8294999999999999</v>
      </c>
      <c r="F143" s="90">
        <v>1.8193999999999999</v>
      </c>
      <c r="G143" s="91">
        <v>1.8322000000000001</v>
      </c>
      <c r="H143" s="89">
        <v>2.3249</v>
      </c>
      <c r="I143" s="90">
        <v>2.3361000000000001</v>
      </c>
      <c r="J143" s="90">
        <v>2.3233000000000001</v>
      </c>
      <c r="K143" s="91">
        <v>2.3395999999999999</v>
      </c>
    </row>
    <row r="144" spans="1:11" x14ac:dyDescent="0.25">
      <c r="A144" s="40">
        <v>41051</v>
      </c>
      <c r="B144" s="68">
        <f t="shared" si="4"/>
        <v>2012</v>
      </c>
      <c r="C144" s="68">
        <f t="shared" si="5"/>
        <v>5</v>
      </c>
      <c r="D144" s="89">
        <v>1.8169999999999999</v>
      </c>
      <c r="E144" s="90">
        <v>1.8258000000000001</v>
      </c>
      <c r="F144" s="90">
        <v>1.8157000000000001</v>
      </c>
      <c r="G144" s="91">
        <v>1.8285</v>
      </c>
      <c r="H144" s="89">
        <v>2.3205</v>
      </c>
      <c r="I144" s="90">
        <v>2.3317000000000001</v>
      </c>
      <c r="J144" s="90">
        <v>2.3189000000000002</v>
      </c>
      <c r="K144" s="91">
        <v>2.3351999999999999</v>
      </c>
    </row>
    <row r="145" spans="1:11" x14ac:dyDescent="0.25">
      <c r="A145" s="40">
        <v>41052</v>
      </c>
      <c r="B145" s="68">
        <f t="shared" si="4"/>
        <v>2012</v>
      </c>
      <c r="C145" s="68">
        <f t="shared" si="5"/>
        <v>5</v>
      </c>
      <c r="D145" s="89">
        <v>1.8387</v>
      </c>
      <c r="E145" s="90">
        <v>1.8475999999999999</v>
      </c>
      <c r="F145" s="90">
        <v>1.8373999999999999</v>
      </c>
      <c r="G145" s="91">
        <v>1.8504</v>
      </c>
      <c r="H145" s="89">
        <v>2.3264</v>
      </c>
      <c r="I145" s="90">
        <v>2.3376000000000001</v>
      </c>
      <c r="J145" s="90">
        <v>2.3248000000000002</v>
      </c>
      <c r="K145" s="91">
        <v>2.3411</v>
      </c>
    </row>
    <row r="146" spans="1:11" x14ac:dyDescent="0.25">
      <c r="A146" s="40">
        <v>41053</v>
      </c>
      <c r="B146" s="68">
        <f t="shared" si="4"/>
        <v>2012</v>
      </c>
      <c r="C146" s="68">
        <f t="shared" si="5"/>
        <v>5</v>
      </c>
      <c r="D146" s="89">
        <v>1.839</v>
      </c>
      <c r="E146" s="90">
        <v>1.8479000000000001</v>
      </c>
      <c r="F146" s="90">
        <v>1.8376999999999999</v>
      </c>
      <c r="G146" s="91">
        <v>1.8507</v>
      </c>
      <c r="H146" s="89">
        <v>2.3111999999999999</v>
      </c>
      <c r="I146" s="90">
        <v>2.3222999999999998</v>
      </c>
      <c r="J146" s="90">
        <v>2.3096000000000001</v>
      </c>
      <c r="K146" s="91">
        <v>2.3258000000000001</v>
      </c>
    </row>
    <row r="147" spans="1:11" x14ac:dyDescent="0.25">
      <c r="A147" s="40">
        <v>41054</v>
      </c>
      <c r="B147" s="68">
        <f t="shared" si="4"/>
        <v>2012</v>
      </c>
      <c r="C147" s="68">
        <f t="shared" si="5"/>
        <v>5</v>
      </c>
      <c r="D147" s="89">
        <v>1.8319000000000001</v>
      </c>
      <c r="E147" s="90">
        <v>1.8407</v>
      </c>
      <c r="F147" s="90">
        <v>1.8306</v>
      </c>
      <c r="G147" s="91">
        <v>1.8434999999999999</v>
      </c>
      <c r="H147" s="89">
        <v>2.3028</v>
      </c>
      <c r="I147" s="90">
        <v>2.3138999999999998</v>
      </c>
      <c r="J147" s="90">
        <v>2.3012000000000001</v>
      </c>
      <c r="K147" s="91">
        <v>2.3174000000000001</v>
      </c>
    </row>
    <row r="148" spans="1:11" x14ac:dyDescent="0.25">
      <c r="A148" s="40">
        <v>41054</v>
      </c>
      <c r="B148" s="68">
        <f t="shared" si="4"/>
        <v>2012</v>
      </c>
      <c r="C148" s="68">
        <f t="shared" si="5"/>
        <v>5</v>
      </c>
      <c r="D148" s="89">
        <v>1.8319000000000001</v>
      </c>
      <c r="E148" s="90">
        <v>1.8407</v>
      </c>
      <c r="F148" s="90">
        <v>1.8306</v>
      </c>
      <c r="G148" s="91">
        <v>1.8434999999999999</v>
      </c>
      <c r="H148" s="89">
        <v>2.3028</v>
      </c>
      <c r="I148" s="90">
        <v>2.3138999999999998</v>
      </c>
      <c r="J148" s="90">
        <v>2.3012000000000001</v>
      </c>
      <c r="K148" s="91">
        <v>2.3174000000000001</v>
      </c>
    </row>
    <row r="149" spans="1:11" x14ac:dyDescent="0.25">
      <c r="A149" s="40">
        <v>41054</v>
      </c>
      <c r="B149" s="68">
        <f t="shared" si="4"/>
        <v>2012</v>
      </c>
      <c r="C149" s="68">
        <f t="shared" si="5"/>
        <v>5</v>
      </c>
      <c r="D149" s="89">
        <v>1.8319000000000001</v>
      </c>
      <c r="E149" s="90">
        <v>1.8407</v>
      </c>
      <c r="F149" s="90">
        <v>1.8306</v>
      </c>
      <c r="G149" s="91">
        <v>1.8434999999999999</v>
      </c>
      <c r="H149" s="89">
        <v>2.3028</v>
      </c>
      <c r="I149" s="90">
        <v>2.3138999999999998</v>
      </c>
      <c r="J149" s="90">
        <v>2.3012000000000001</v>
      </c>
      <c r="K149" s="91">
        <v>2.3174000000000001</v>
      </c>
    </row>
    <row r="150" spans="1:11" x14ac:dyDescent="0.25">
      <c r="A150" s="40">
        <v>41057</v>
      </c>
      <c r="B150" s="68">
        <f t="shared" si="4"/>
        <v>2012</v>
      </c>
      <c r="C150" s="68">
        <f t="shared" si="5"/>
        <v>5</v>
      </c>
      <c r="D150" s="89">
        <v>1.8255999999999999</v>
      </c>
      <c r="E150" s="90">
        <v>1.8344</v>
      </c>
      <c r="F150" s="90">
        <v>1.8243</v>
      </c>
      <c r="G150" s="91">
        <v>1.8371999999999999</v>
      </c>
      <c r="H150" s="89">
        <v>2.2961999999999998</v>
      </c>
      <c r="I150" s="90">
        <v>2.3073000000000001</v>
      </c>
      <c r="J150" s="90">
        <v>2.2946</v>
      </c>
      <c r="K150" s="91">
        <v>2.3108</v>
      </c>
    </row>
    <row r="151" spans="1:11" x14ac:dyDescent="0.25">
      <c r="A151" s="40">
        <v>41058</v>
      </c>
      <c r="B151" s="68">
        <f t="shared" si="4"/>
        <v>2012</v>
      </c>
      <c r="C151" s="68">
        <f t="shared" si="5"/>
        <v>5</v>
      </c>
      <c r="D151" s="89">
        <v>1.8269</v>
      </c>
      <c r="E151" s="90">
        <v>1.8357000000000001</v>
      </c>
      <c r="F151" s="90">
        <v>1.8255999999999999</v>
      </c>
      <c r="G151" s="91">
        <v>1.8385</v>
      </c>
      <c r="H151" s="89">
        <v>2.2917999999999998</v>
      </c>
      <c r="I151" s="90">
        <v>2.3029000000000002</v>
      </c>
      <c r="J151" s="90">
        <v>2.2902</v>
      </c>
      <c r="K151" s="91">
        <v>2.3064</v>
      </c>
    </row>
    <row r="152" spans="1:11" x14ac:dyDescent="0.25">
      <c r="A152" s="40">
        <v>41059</v>
      </c>
      <c r="B152" s="68">
        <f t="shared" si="4"/>
        <v>2012</v>
      </c>
      <c r="C152" s="68">
        <f t="shared" si="5"/>
        <v>5</v>
      </c>
      <c r="D152" s="89">
        <v>1.8307</v>
      </c>
      <c r="E152" s="90">
        <v>1.8394999999999999</v>
      </c>
      <c r="F152" s="90">
        <v>1.8293999999999999</v>
      </c>
      <c r="G152" s="91">
        <v>1.8423</v>
      </c>
      <c r="H152" s="89">
        <v>2.2793999999999999</v>
      </c>
      <c r="I152" s="90">
        <v>2.2904</v>
      </c>
      <c r="J152" s="90">
        <v>2.2778</v>
      </c>
      <c r="K152" s="91">
        <v>2.2938000000000001</v>
      </c>
    </row>
    <row r="153" spans="1:11" x14ac:dyDescent="0.25">
      <c r="A153" s="40">
        <v>41060</v>
      </c>
      <c r="B153" s="68">
        <f t="shared" si="4"/>
        <v>2012</v>
      </c>
      <c r="C153" s="68">
        <f t="shared" si="5"/>
        <v>5</v>
      </c>
      <c r="D153" s="89">
        <v>1.8404</v>
      </c>
      <c r="E153" s="90">
        <v>1.8492999999999999</v>
      </c>
      <c r="F153" s="90">
        <v>1.8391</v>
      </c>
      <c r="G153" s="91">
        <v>1.8521000000000001</v>
      </c>
      <c r="H153" s="89">
        <v>2.2839999999999998</v>
      </c>
      <c r="I153" s="90">
        <v>2.2949999999999999</v>
      </c>
      <c r="J153" s="90">
        <v>2.2824</v>
      </c>
      <c r="K153" s="91">
        <v>2.2984</v>
      </c>
    </row>
    <row r="154" spans="1:11" x14ac:dyDescent="0.25">
      <c r="A154" s="40">
        <v>41061</v>
      </c>
      <c r="B154" s="68">
        <f t="shared" si="4"/>
        <v>2012</v>
      </c>
      <c r="C154" s="68">
        <f t="shared" si="5"/>
        <v>6</v>
      </c>
      <c r="D154" s="89">
        <v>1.8589</v>
      </c>
      <c r="E154" s="90">
        <v>1.8678999999999999</v>
      </c>
      <c r="F154" s="90">
        <v>1.8575999999999999</v>
      </c>
      <c r="G154" s="91">
        <v>1.8707</v>
      </c>
      <c r="H154" s="89">
        <v>2.2926000000000002</v>
      </c>
      <c r="I154" s="90">
        <v>2.3037000000000001</v>
      </c>
      <c r="J154" s="90">
        <v>2.2909999999999999</v>
      </c>
      <c r="K154" s="91">
        <v>2.3071999999999999</v>
      </c>
    </row>
    <row r="155" spans="1:11" x14ac:dyDescent="0.25">
      <c r="A155" s="40">
        <v>41061</v>
      </c>
      <c r="B155" s="68">
        <f t="shared" si="4"/>
        <v>2012</v>
      </c>
      <c r="C155" s="68">
        <f t="shared" si="5"/>
        <v>6</v>
      </c>
      <c r="D155" s="89">
        <v>1.8589</v>
      </c>
      <c r="E155" s="90">
        <v>1.8678999999999999</v>
      </c>
      <c r="F155" s="90">
        <v>1.8575999999999999</v>
      </c>
      <c r="G155" s="91">
        <v>1.8707</v>
      </c>
      <c r="H155" s="89">
        <v>2.2926000000000002</v>
      </c>
      <c r="I155" s="90">
        <v>2.3037000000000001</v>
      </c>
      <c r="J155" s="90">
        <v>2.2909999999999999</v>
      </c>
      <c r="K155" s="91">
        <v>2.3071999999999999</v>
      </c>
    </row>
    <row r="156" spans="1:11" x14ac:dyDescent="0.25">
      <c r="A156" s="40">
        <v>41061</v>
      </c>
      <c r="B156" s="68">
        <f t="shared" si="4"/>
        <v>2012</v>
      </c>
      <c r="C156" s="68">
        <f t="shared" si="5"/>
        <v>6</v>
      </c>
      <c r="D156" s="89">
        <v>1.8589</v>
      </c>
      <c r="E156" s="90">
        <v>1.8678999999999999</v>
      </c>
      <c r="F156" s="90">
        <v>1.8575999999999999</v>
      </c>
      <c r="G156" s="91">
        <v>1.8707</v>
      </c>
      <c r="H156" s="89">
        <v>2.2926000000000002</v>
      </c>
      <c r="I156" s="90">
        <v>2.3037000000000001</v>
      </c>
      <c r="J156" s="90">
        <v>2.2909999999999999</v>
      </c>
      <c r="K156" s="91">
        <v>2.3071999999999999</v>
      </c>
    </row>
    <row r="157" spans="1:11" x14ac:dyDescent="0.25">
      <c r="A157" s="40">
        <v>41064</v>
      </c>
      <c r="B157" s="68">
        <f t="shared" si="4"/>
        <v>2012</v>
      </c>
      <c r="C157" s="68">
        <f t="shared" si="5"/>
        <v>6</v>
      </c>
      <c r="D157" s="89">
        <v>1.843</v>
      </c>
      <c r="E157" s="90">
        <v>1.8519000000000001</v>
      </c>
      <c r="F157" s="90">
        <v>1.8416999999999999</v>
      </c>
      <c r="G157" s="91">
        <v>1.8547</v>
      </c>
      <c r="H157" s="89">
        <v>2.2904</v>
      </c>
      <c r="I157" s="90">
        <v>2.3014000000000001</v>
      </c>
      <c r="J157" s="90">
        <v>2.2888000000000002</v>
      </c>
      <c r="K157" s="91">
        <v>2.3048999999999999</v>
      </c>
    </row>
    <row r="158" spans="1:11" x14ac:dyDescent="0.25">
      <c r="A158" s="40">
        <v>41065</v>
      </c>
      <c r="B158" s="68">
        <f t="shared" si="4"/>
        <v>2012</v>
      </c>
      <c r="C158" s="68">
        <f t="shared" si="5"/>
        <v>6</v>
      </c>
      <c r="D158" s="89">
        <v>1.8419000000000001</v>
      </c>
      <c r="E158" s="90">
        <v>1.8508</v>
      </c>
      <c r="F158" s="90">
        <v>1.8406</v>
      </c>
      <c r="G158" s="91">
        <v>1.8535999999999999</v>
      </c>
      <c r="H158" s="89">
        <v>2.2896999999999998</v>
      </c>
      <c r="I158" s="90">
        <v>2.3007</v>
      </c>
      <c r="J158" s="90">
        <v>2.2881</v>
      </c>
      <c r="K158" s="91">
        <v>2.3041999999999998</v>
      </c>
    </row>
    <row r="159" spans="1:11" x14ac:dyDescent="0.25">
      <c r="A159" s="40">
        <v>41066</v>
      </c>
      <c r="B159" s="68">
        <f t="shared" si="4"/>
        <v>2012</v>
      </c>
      <c r="C159" s="68">
        <f t="shared" si="5"/>
        <v>6</v>
      </c>
      <c r="D159" s="89">
        <v>1.8310999999999999</v>
      </c>
      <c r="E159" s="90">
        <v>1.8399000000000001</v>
      </c>
      <c r="F159" s="90">
        <v>1.8298000000000001</v>
      </c>
      <c r="G159" s="91">
        <v>1.8427</v>
      </c>
      <c r="H159" s="89">
        <v>2.2894000000000001</v>
      </c>
      <c r="I159" s="90">
        <v>2.3003999999999998</v>
      </c>
      <c r="J159" s="90">
        <v>2.2877999999999998</v>
      </c>
      <c r="K159" s="91">
        <v>2.3039000000000001</v>
      </c>
    </row>
    <row r="160" spans="1:11" x14ac:dyDescent="0.25">
      <c r="A160" s="40">
        <v>41067</v>
      </c>
      <c r="B160" s="68">
        <f t="shared" si="4"/>
        <v>2012</v>
      </c>
      <c r="C160" s="68">
        <f t="shared" si="5"/>
        <v>6</v>
      </c>
      <c r="D160" s="89">
        <v>1.8192999999999999</v>
      </c>
      <c r="E160" s="90">
        <v>1.8281000000000001</v>
      </c>
      <c r="F160" s="90">
        <v>1.8180000000000001</v>
      </c>
      <c r="G160" s="91">
        <v>1.8308</v>
      </c>
      <c r="H160" s="89">
        <v>2.2879999999999998</v>
      </c>
      <c r="I160" s="90">
        <v>2.2989999999999999</v>
      </c>
      <c r="J160" s="90">
        <v>2.2864</v>
      </c>
      <c r="K160" s="91">
        <v>2.3024</v>
      </c>
    </row>
    <row r="161" spans="1:11" x14ac:dyDescent="0.25">
      <c r="A161" s="40">
        <v>41068</v>
      </c>
      <c r="B161" s="68">
        <f t="shared" si="4"/>
        <v>2012</v>
      </c>
      <c r="C161" s="68">
        <f t="shared" si="5"/>
        <v>6</v>
      </c>
      <c r="D161" s="89">
        <v>1.8269</v>
      </c>
      <c r="E161" s="90">
        <v>1.8357000000000001</v>
      </c>
      <c r="F161" s="90">
        <v>1.8255999999999999</v>
      </c>
      <c r="G161" s="91">
        <v>1.8385</v>
      </c>
      <c r="H161" s="89">
        <v>2.2774000000000001</v>
      </c>
      <c r="I161" s="90">
        <v>2.2884000000000002</v>
      </c>
      <c r="J161" s="90">
        <v>2.2757999999999998</v>
      </c>
      <c r="K161" s="91">
        <v>2.2917999999999998</v>
      </c>
    </row>
    <row r="162" spans="1:11" x14ac:dyDescent="0.25">
      <c r="A162" s="40">
        <v>41068</v>
      </c>
      <c r="B162" s="68">
        <f t="shared" si="4"/>
        <v>2012</v>
      </c>
      <c r="C162" s="68">
        <f t="shared" si="5"/>
        <v>6</v>
      </c>
      <c r="D162" s="89">
        <v>1.8269</v>
      </c>
      <c r="E162" s="90">
        <v>1.8357000000000001</v>
      </c>
      <c r="F162" s="90">
        <v>1.8255999999999999</v>
      </c>
      <c r="G162" s="91">
        <v>1.8385</v>
      </c>
      <c r="H162" s="89">
        <v>2.2774000000000001</v>
      </c>
      <c r="I162" s="90">
        <v>2.2884000000000002</v>
      </c>
      <c r="J162" s="90">
        <v>2.2757999999999998</v>
      </c>
      <c r="K162" s="91">
        <v>2.2917999999999998</v>
      </c>
    </row>
    <row r="163" spans="1:11" x14ac:dyDescent="0.25">
      <c r="A163" s="40">
        <v>41068</v>
      </c>
      <c r="B163" s="68">
        <f t="shared" si="4"/>
        <v>2012</v>
      </c>
      <c r="C163" s="68">
        <f t="shared" si="5"/>
        <v>6</v>
      </c>
      <c r="D163" s="89">
        <v>1.8269</v>
      </c>
      <c r="E163" s="90">
        <v>1.8357000000000001</v>
      </c>
      <c r="F163" s="90">
        <v>1.8255999999999999</v>
      </c>
      <c r="G163" s="91">
        <v>1.8385</v>
      </c>
      <c r="H163" s="89">
        <v>2.2774000000000001</v>
      </c>
      <c r="I163" s="90">
        <v>2.2884000000000002</v>
      </c>
      <c r="J163" s="90">
        <v>2.2757999999999998</v>
      </c>
      <c r="K163" s="91">
        <v>2.2917999999999998</v>
      </c>
    </row>
    <row r="164" spans="1:11" x14ac:dyDescent="0.25">
      <c r="A164" s="40">
        <v>41071</v>
      </c>
      <c r="B164" s="68">
        <f t="shared" si="4"/>
        <v>2012</v>
      </c>
      <c r="C164" s="68">
        <f t="shared" si="5"/>
        <v>6</v>
      </c>
      <c r="D164" s="89">
        <v>1.8083</v>
      </c>
      <c r="E164" s="90">
        <v>1.8169999999999999</v>
      </c>
      <c r="F164" s="90">
        <v>1.8069999999999999</v>
      </c>
      <c r="G164" s="91">
        <v>1.8197000000000001</v>
      </c>
      <c r="H164" s="89">
        <v>2.2746</v>
      </c>
      <c r="I164" s="90">
        <v>2.2856000000000001</v>
      </c>
      <c r="J164" s="90">
        <v>2.2730000000000001</v>
      </c>
      <c r="K164" s="91">
        <v>2.2890000000000001</v>
      </c>
    </row>
    <row r="165" spans="1:11" x14ac:dyDescent="0.25">
      <c r="A165" s="40">
        <v>41072</v>
      </c>
      <c r="B165" s="68">
        <f t="shared" si="4"/>
        <v>2012</v>
      </c>
      <c r="C165" s="68">
        <f t="shared" si="5"/>
        <v>6</v>
      </c>
      <c r="D165" s="89">
        <v>1.8198000000000001</v>
      </c>
      <c r="E165" s="90">
        <v>1.8286</v>
      </c>
      <c r="F165" s="90">
        <v>1.8185</v>
      </c>
      <c r="G165" s="91">
        <v>1.8312999999999999</v>
      </c>
      <c r="H165" s="89">
        <v>2.2753000000000001</v>
      </c>
      <c r="I165" s="90">
        <v>2.2863000000000002</v>
      </c>
      <c r="J165" s="90">
        <v>2.2736999999999998</v>
      </c>
      <c r="K165" s="91">
        <v>2.2896999999999998</v>
      </c>
    </row>
    <row r="166" spans="1:11" x14ac:dyDescent="0.25">
      <c r="A166" s="40">
        <v>41073</v>
      </c>
      <c r="B166" s="68">
        <f t="shared" si="4"/>
        <v>2012</v>
      </c>
      <c r="C166" s="68">
        <f t="shared" si="5"/>
        <v>6</v>
      </c>
      <c r="D166" s="89">
        <v>1.8164</v>
      </c>
      <c r="E166" s="90">
        <v>1.8251999999999999</v>
      </c>
      <c r="F166" s="90">
        <v>1.8150999999999999</v>
      </c>
      <c r="G166" s="91">
        <v>1.8279000000000001</v>
      </c>
      <c r="H166" s="89">
        <v>2.2766999999999999</v>
      </c>
      <c r="I166" s="90">
        <v>2.2877000000000001</v>
      </c>
      <c r="J166" s="90">
        <v>2.2751000000000001</v>
      </c>
      <c r="K166" s="91">
        <v>2.2911000000000001</v>
      </c>
    </row>
    <row r="167" spans="1:11" x14ac:dyDescent="0.25">
      <c r="A167" s="40">
        <v>41074</v>
      </c>
      <c r="B167" s="68">
        <f t="shared" si="4"/>
        <v>2012</v>
      </c>
      <c r="C167" s="68">
        <f t="shared" si="5"/>
        <v>6</v>
      </c>
      <c r="D167" s="89">
        <v>1.8141</v>
      </c>
      <c r="E167" s="90">
        <v>1.8228</v>
      </c>
      <c r="F167" s="90">
        <v>1.8128</v>
      </c>
      <c r="G167" s="91">
        <v>1.8254999999999999</v>
      </c>
      <c r="H167" s="89">
        <v>2.2804000000000002</v>
      </c>
      <c r="I167" s="90">
        <v>2.2913999999999999</v>
      </c>
      <c r="J167" s="90">
        <v>2.2787999999999999</v>
      </c>
      <c r="K167" s="91">
        <v>2.2948</v>
      </c>
    </row>
    <row r="168" spans="1:11" x14ac:dyDescent="0.25">
      <c r="A168" s="40">
        <v>41075</v>
      </c>
      <c r="B168" s="68">
        <f t="shared" si="4"/>
        <v>2012</v>
      </c>
      <c r="C168" s="68">
        <f t="shared" si="5"/>
        <v>6</v>
      </c>
      <c r="D168" s="89">
        <v>1.8066</v>
      </c>
      <c r="E168" s="90">
        <v>1.8152999999999999</v>
      </c>
      <c r="F168" s="90">
        <v>1.8052999999999999</v>
      </c>
      <c r="G168" s="91">
        <v>1.8180000000000001</v>
      </c>
      <c r="H168" s="89">
        <v>2.2805</v>
      </c>
      <c r="I168" s="90">
        <v>2.2915000000000001</v>
      </c>
      <c r="J168" s="90">
        <v>2.2789000000000001</v>
      </c>
      <c r="K168" s="91">
        <v>2.2949000000000002</v>
      </c>
    </row>
    <row r="169" spans="1:11" x14ac:dyDescent="0.25">
      <c r="A169" s="40">
        <v>41075</v>
      </c>
      <c r="B169" s="68">
        <f t="shared" si="4"/>
        <v>2012</v>
      </c>
      <c r="C169" s="68">
        <f t="shared" si="5"/>
        <v>6</v>
      </c>
      <c r="D169" s="89">
        <v>1.8066</v>
      </c>
      <c r="E169" s="90">
        <v>1.8152999999999999</v>
      </c>
      <c r="F169" s="90">
        <v>1.8052999999999999</v>
      </c>
      <c r="G169" s="91">
        <v>1.8180000000000001</v>
      </c>
      <c r="H169" s="89">
        <v>2.2805</v>
      </c>
      <c r="I169" s="90">
        <v>2.2915000000000001</v>
      </c>
      <c r="J169" s="90">
        <v>2.2789000000000001</v>
      </c>
      <c r="K169" s="91">
        <v>2.2949000000000002</v>
      </c>
    </row>
    <row r="170" spans="1:11" x14ac:dyDescent="0.25">
      <c r="A170" s="40">
        <v>41075</v>
      </c>
      <c r="B170" s="68">
        <f t="shared" si="4"/>
        <v>2012</v>
      </c>
      <c r="C170" s="68">
        <f t="shared" si="5"/>
        <v>6</v>
      </c>
      <c r="D170" s="89">
        <v>1.8066</v>
      </c>
      <c r="E170" s="90">
        <v>1.8152999999999999</v>
      </c>
      <c r="F170" s="90">
        <v>1.8052999999999999</v>
      </c>
      <c r="G170" s="91">
        <v>1.8180000000000001</v>
      </c>
      <c r="H170" s="89">
        <v>2.2805</v>
      </c>
      <c r="I170" s="90">
        <v>2.2915000000000001</v>
      </c>
      <c r="J170" s="90">
        <v>2.2789000000000001</v>
      </c>
      <c r="K170" s="91">
        <v>2.2949000000000002</v>
      </c>
    </row>
    <row r="171" spans="1:11" x14ac:dyDescent="0.25">
      <c r="A171" s="40">
        <v>41078</v>
      </c>
      <c r="B171" s="68">
        <f t="shared" si="4"/>
        <v>2012</v>
      </c>
      <c r="C171" s="68">
        <f t="shared" si="5"/>
        <v>6</v>
      </c>
      <c r="D171" s="89">
        <v>1.8015000000000001</v>
      </c>
      <c r="E171" s="90">
        <v>1.8102</v>
      </c>
      <c r="F171" s="90">
        <v>1.8002</v>
      </c>
      <c r="G171" s="91">
        <v>1.8129</v>
      </c>
      <c r="H171" s="89">
        <v>2.2782</v>
      </c>
      <c r="I171" s="90">
        <v>2.2892000000000001</v>
      </c>
      <c r="J171" s="90">
        <v>2.2766000000000002</v>
      </c>
      <c r="K171" s="91">
        <v>2.2926000000000002</v>
      </c>
    </row>
    <row r="172" spans="1:11" x14ac:dyDescent="0.25">
      <c r="A172" s="40">
        <v>41079</v>
      </c>
      <c r="B172" s="68">
        <f t="shared" si="4"/>
        <v>2012</v>
      </c>
      <c r="C172" s="68">
        <f t="shared" si="5"/>
        <v>6</v>
      </c>
      <c r="D172" s="89">
        <v>1.7977000000000001</v>
      </c>
      <c r="E172" s="90">
        <v>1.8064</v>
      </c>
      <c r="F172" s="90">
        <v>1.7964</v>
      </c>
      <c r="G172" s="91">
        <v>1.8090999999999999</v>
      </c>
      <c r="H172" s="89">
        <v>2.2671999999999999</v>
      </c>
      <c r="I172" s="90">
        <v>2.2780999999999998</v>
      </c>
      <c r="J172" s="90">
        <v>2.2656000000000001</v>
      </c>
      <c r="K172" s="91">
        <v>2.2814999999999999</v>
      </c>
    </row>
    <row r="173" spans="1:11" x14ac:dyDescent="0.25">
      <c r="A173" s="40">
        <v>41080</v>
      </c>
      <c r="B173" s="68">
        <f t="shared" si="4"/>
        <v>2012</v>
      </c>
      <c r="C173" s="68">
        <f t="shared" si="5"/>
        <v>6</v>
      </c>
      <c r="D173" s="89">
        <v>1.7845</v>
      </c>
      <c r="E173" s="90">
        <v>1.7930999999999999</v>
      </c>
      <c r="F173" s="90">
        <v>1.7833000000000001</v>
      </c>
      <c r="G173" s="91">
        <v>1.7958000000000001</v>
      </c>
      <c r="H173" s="89">
        <v>2.2654000000000001</v>
      </c>
      <c r="I173" s="90">
        <v>2.2763</v>
      </c>
      <c r="J173" s="90">
        <v>2.2637999999999998</v>
      </c>
      <c r="K173" s="91">
        <v>2.2797000000000001</v>
      </c>
    </row>
    <row r="174" spans="1:11" x14ac:dyDescent="0.25">
      <c r="A174" s="40">
        <v>41081</v>
      </c>
      <c r="B174" s="68">
        <f t="shared" si="4"/>
        <v>2012</v>
      </c>
      <c r="C174" s="68">
        <f t="shared" si="5"/>
        <v>6</v>
      </c>
      <c r="D174" s="89">
        <v>1.7895000000000001</v>
      </c>
      <c r="E174" s="90">
        <v>1.7981</v>
      </c>
      <c r="F174" s="90">
        <v>1.7882</v>
      </c>
      <c r="G174" s="91">
        <v>1.8008</v>
      </c>
      <c r="H174" s="89">
        <v>2.2679999999999998</v>
      </c>
      <c r="I174" s="90">
        <v>2.2789000000000001</v>
      </c>
      <c r="J174" s="90">
        <v>2.2664</v>
      </c>
      <c r="K174" s="91">
        <v>2.2823000000000002</v>
      </c>
    </row>
    <row r="175" spans="1:11" x14ac:dyDescent="0.25">
      <c r="A175" s="40">
        <v>41082</v>
      </c>
      <c r="B175" s="68">
        <f t="shared" si="4"/>
        <v>2012</v>
      </c>
      <c r="C175" s="68">
        <f t="shared" si="5"/>
        <v>6</v>
      </c>
      <c r="D175" s="89">
        <v>1.7978000000000001</v>
      </c>
      <c r="E175" s="90">
        <v>1.8065</v>
      </c>
      <c r="F175" s="90">
        <v>1.7965</v>
      </c>
      <c r="G175" s="91">
        <v>1.8091999999999999</v>
      </c>
      <c r="H175" s="89">
        <v>2.2549999999999999</v>
      </c>
      <c r="I175" s="90">
        <v>2.2658999999999998</v>
      </c>
      <c r="J175" s="90">
        <v>2.2534000000000001</v>
      </c>
      <c r="K175" s="91">
        <v>2.2692999999999999</v>
      </c>
    </row>
    <row r="176" spans="1:11" x14ac:dyDescent="0.25">
      <c r="A176" s="40">
        <v>41082</v>
      </c>
      <c r="B176" s="68">
        <f t="shared" si="4"/>
        <v>2012</v>
      </c>
      <c r="C176" s="68">
        <f t="shared" si="5"/>
        <v>6</v>
      </c>
      <c r="D176" s="89">
        <v>1.7978000000000001</v>
      </c>
      <c r="E176" s="90">
        <v>1.8065</v>
      </c>
      <c r="F176" s="90">
        <v>1.7965</v>
      </c>
      <c r="G176" s="91">
        <v>1.8091999999999999</v>
      </c>
      <c r="H176" s="89">
        <v>2.2549999999999999</v>
      </c>
      <c r="I176" s="90">
        <v>2.2658999999999998</v>
      </c>
      <c r="J176" s="90">
        <v>2.2534000000000001</v>
      </c>
      <c r="K176" s="91">
        <v>2.2692999999999999</v>
      </c>
    </row>
    <row r="177" spans="1:11" x14ac:dyDescent="0.25">
      <c r="A177" s="40">
        <v>41082</v>
      </c>
      <c r="B177" s="68">
        <f t="shared" si="4"/>
        <v>2012</v>
      </c>
      <c r="C177" s="68">
        <f t="shared" si="5"/>
        <v>6</v>
      </c>
      <c r="D177" s="89">
        <v>1.7978000000000001</v>
      </c>
      <c r="E177" s="90">
        <v>1.8065</v>
      </c>
      <c r="F177" s="90">
        <v>1.7965</v>
      </c>
      <c r="G177" s="91">
        <v>1.8091999999999999</v>
      </c>
      <c r="H177" s="89">
        <v>2.2549999999999999</v>
      </c>
      <c r="I177" s="90">
        <v>2.2658999999999998</v>
      </c>
      <c r="J177" s="90">
        <v>2.2534000000000001</v>
      </c>
      <c r="K177" s="91">
        <v>2.2692999999999999</v>
      </c>
    </row>
    <row r="178" spans="1:11" x14ac:dyDescent="0.25">
      <c r="A178" s="40">
        <v>41085</v>
      </c>
      <c r="B178" s="68">
        <f t="shared" si="4"/>
        <v>2012</v>
      </c>
      <c r="C178" s="68">
        <f t="shared" si="5"/>
        <v>6</v>
      </c>
      <c r="D178" s="89">
        <v>1.8123</v>
      </c>
      <c r="E178" s="90">
        <v>1.821</v>
      </c>
      <c r="F178" s="90">
        <v>1.8109999999999999</v>
      </c>
      <c r="G178" s="91">
        <v>1.8237000000000001</v>
      </c>
      <c r="H178" s="89">
        <v>2.2633000000000001</v>
      </c>
      <c r="I178" s="90">
        <v>2.2742</v>
      </c>
      <c r="J178" s="90">
        <v>2.2616999999999998</v>
      </c>
      <c r="K178" s="91">
        <v>2.2776000000000001</v>
      </c>
    </row>
    <row r="179" spans="1:11" x14ac:dyDescent="0.25">
      <c r="A179" s="40">
        <v>41086</v>
      </c>
      <c r="B179" s="68">
        <f t="shared" si="4"/>
        <v>2012</v>
      </c>
      <c r="C179" s="68">
        <f t="shared" si="5"/>
        <v>6</v>
      </c>
      <c r="D179" s="89">
        <v>1.8110999999999999</v>
      </c>
      <c r="E179" s="90">
        <v>1.8198000000000001</v>
      </c>
      <c r="F179" s="90">
        <v>1.8098000000000001</v>
      </c>
      <c r="G179" s="91">
        <v>1.8225</v>
      </c>
      <c r="H179" s="89">
        <v>2.2631000000000001</v>
      </c>
      <c r="I179" s="90">
        <v>2.274</v>
      </c>
      <c r="J179" s="90">
        <v>2.2614999999999998</v>
      </c>
      <c r="K179" s="91">
        <v>2.2774000000000001</v>
      </c>
    </row>
    <row r="180" spans="1:11" x14ac:dyDescent="0.25">
      <c r="A180" s="40">
        <v>41087</v>
      </c>
      <c r="B180" s="68">
        <f t="shared" si="4"/>
        <v>2012</v>
      </c>
      <c r="C180" s="68">
        <f t="shared" si="5"/>
        <v>6</v>
      </c>
      <c r="D180" s="89">
        <v>1.8010999999999999</v>
      </c>
      <c r="E180" s="90">
        <v>1.8098000000000001</v>
      </c>
      <c r="F180" s="90">
        <v>1.7998000000000001</v>
      </c>
      <c r="G180" s="91">
        <v>1.8125</v>
      </c>
      <c r="H180" s="89">
        <v>2.2496</v>
      </c>
      <c r="I180" s="90">
        <v>2.2604000000000002</v>
      </c>
      <c r="J180" s="90">
        <v>2.2480000000000002</v>
      </c>
      <c r="K180" s="91">
        <v>2.2637999999999998</v>
      </c>
    </row>
    <row r="181" spans="1:11" x14ac:dyDescent="0.25">
      <c r="A181" s="40">
        <v>41088</v>
      </c>
      <c r="B181" s="68">
        <f t="shared" si="4"/>
        <v>2012</v>
      </c>
      <c r="C181" s="68">
        <f t="shared" si="5"/>
        <v>6</v>
      </c>
      <c r="D181" s="89">
        <v>1.8152999999999999</v>
      </c>
      <c r="E181" s="90">
        <v>1.8241000000000001</v>
      </c>
      <c r="F181" s="90">
        <v>1.8140000000000001</v>
      </c>
      <c r="G181" s="91">
        <v>1.8268</v>
      </c>
      <c r="H181" s="89">
        <v>2.2589999999999999</v>
      </c>
      <c r="I181" s="90">
        <v>2.2698999999999998</v>
      </c>
      <c r="J181" s="90">
        <v>2.2574000000000001</v>
      </c>
      <c r="K181" s="91">
        <v>2.2732999999999999</v>
      </c>
    </row>
    <row r="182" spans="1:11" x14ac:dyDescent="0.25">
      <c r="A182" s="40">
        <v>41089</v>
      </c>
      <c r="B182" s="68">
        <f t="shared" si="4"/>
        <v>2012</v>
      </c>
      <c r="C182" s="68">
        <f t="shared" si="5"/>
        <v>6</v>
      </c>
      <c r="D182" s="89">
        <v>1.8065</v>
      </c>
      <c r="E182" s="90">
        <v>1.8151999999999999</v>
      </c>
      <c r="F182" s="90">
        <v>1.8051999999999999</v>
      </c>
      <c r="G182" s="91">
        <v>1.8179000000000001</v>
      </c>
      <c r="H182" s="89">
        <v>2.2742</v>
      </c>
      <c r="I182" s="90">
        <v>2.2852000000000001</v>
      </c>
      <c r="J182" s="90">
        <v>2.2726000000000002</v>
      </c>
      <c r="K182" s="91">
        <v>2.2886000000000002</v>
      </c>
    </row>
    <row r="183" spans="1:11" x14ac:dyDescent="0.25">
      <c r="A183" s="40">
        <v>41089</v>
      </c>
      <c r="B183" s="68">
        <f t="shared" si="4"/>
        <v>2012</v>
      </c>
      <c r="C183" s="68">
        <f t="shared" si="5"/>
        <v>6</v>
      </c>
      <c r="D183" s="89">
        <v>1.8065</v>
      </c>
      <c r="E183" s="90">
        <v>1.8151999999999999</v>
      </c>
      <c r="F183" s="90">
        <v>1.8051999999999999</v>
      </c>
      <c r="G183" s="91">
        <v>1.8179000000000001</v>
      </c>
      <c r="H183" s="89">
        <v>2.2742</v>
      </c>
      <c r="I183" s="90">
        <v>2.2852000000000001</v>
      </c>
      <c r="J183" s="90">
        <v>2.2726000000000002</v>
      </c>
      <c r="K183" s="91">
        <v>2.2886000000000002</v>
      </c>
    </row>
    <row r="184" spans="1:11" x14ac:dyDescent="0.25">
      <c r="A184" s="40">
        <v>41089</v>
      </c>
      <c r="B184" s="68">
        <f t="shared" si="4"/>
        <v>2012</v>
      </c>
      <c r="C184" s="68">
        <f t="shared" si="5"/>
        <v>6</v>
      </c>
      <c r="D184" s="89">
        <v>1.8065</v>
      </c>
      <c r="E184" s="90">
        <v>1.8151999999999999</v>
      </c>
      <c r="F184" s="90">
        <v>1.8051999999999999</v>
      </c>
      <c r="G184" s="91">
        <v>1.8179000000000001</v>
      </c>
      <c r="H184" s="89">
        <v>2.2742</v>
      </c>
      <c r="I184" s="90">
        <v>2.2852000000000001</v>
      </c>
      <c r="J184" s="90">
        <v>2.2726000000000002</v>
      </c>
      <c r="K184" s="91">
        <v>2.2886000000000002</v>
      </c>
    </row>
    <row r="185" spans="1:11" x14ac:dyDescent="0.25">
      <c r="A185" s="40">
        <v>41092</v>
      </c>
      <c r="B185" s="68">
        <f t="shared" si="4"/>
        <v>2012</v>
      </c>
      <c r="C185" s="68">
        <f t="shared" si="5"/>
        <v>7</v>
      </c>
      <c r="D185" s="89">
        <v>1.7991999999999999</v>
      </c>
      <c r="E185" s="90">
        <v>1.8079000000000001</v>
      </c>
      <c r="F185" s="90">
        <v>1.7979000000000001</v>
      </c>
      <c r="G185" s="91">
        <v>1.8106</v>
      </c>
      <c r="H185" s="89">
        <v>2.2713000000000001</v>
      </c>
      <c r="I185" s="90">
        <v>2.2823000000000002</v>
      </c>
      <c r="J185" s="90">
        <v>2.2696999999999998</v>
      </c>
      <c r="K185" s="91">
        <v>2.2856999999999998</v>
      </c>
    </row>
    <row r="186" spans="1:11" x14ac:dyDescent="0.25">
      <c r="A186" s="40">
        <v>41093</v>
      </c>
      <c r="B186" s="68">
        <f t="shared" si="4"/>
        <v>2012</v>
      </c>
      <c r="C186" s="68">
        <f t="shared" si="5"/>
        <v>7</v>
      </c>
      <c r="D186" s="89">
        <v>1.7925</v>
      </c>
      <c r="E186" s="90">
        <v>1.8010999999999999</v>
      </c>
      <c r="F186" s="90">
        <v>1.7911999999999999</v>
      </c>
      <c r="G186" s="91">
        <v>1.8038000000000001</v>
      </c>
      <c r="H186" s="89">
        <v>2.2553999999999998</v>
      </c>
      <c r="I186" s="90">
        <v>2.2663000000000002</v>
      </c>
      <c r="J186" s="90">
        <v>2.2538</v>
      </c>
      <c r="K186" s="91">
        <v>2.2696999999999998</v>
      </c>
    </row>
    <row r="187" spans="1:11" x14ac:dyDescent="0.25">
      <c r="A187" s="40">
        <v>41094</v>
      </c>
      <c r="B187" s="68">
        <f t="shared" si="4"/>
        <v>2012</v>
      </c>
      <c r="C187" s="68">
        <f t="shared" si="5"/>
        <v>7</v>
      </c>
      <c r="D187" s="89">
        <v>1.7932999999999999</v>
      </c>
      <c r="E187" s="90">
        <v>1.8019000000000001</v>
      </c>
      <c r="F187" s="90">
        <v>1.792</v>
      </c>
      <c r="G187" s="91">
        <v>1.8046</v>
      </c>
      <c r="H187" s="89">
        <v>2.2551999999999999</v>
      </c>
      <c r="I187" s="90">
        <v>2.2660999999999998</v>
      </c>
      <c r="J187" s="90">
        <v>2.2536</v>
      </c>
      <c r="K187" s="91">
        <v>2.2694999999999999</v>
      </c>
    </row>
    <row r="188" spans="1:11" x14ac:dyDescent="0.25">
      <c r="A188" s="40">
        <v>41095</v>
      </c>
      <c r="B188" s="68">
        <f t="shared" si="4"/>
        <v>2012</v>
      </c>
      <c r="C188" s="68">
        <f t="shared" si="5"/>
        <v>7</v>
      </c>
      <c r="D188" s="89">
        <v>1.8008</v>
      </c>
      <c r="E188" s="90">
        <v>1.8095000000000001</v>
      </c>
      <c r="F188" s="90">
        <v>1.7995000000000001</v>
      </c>
      <c r="G188" s="91">
        <v>1.8122</v>
      </c>
      <c r="H188" s="89">
        <v>2.2504</v>
      </c>
      <c r="I188" s="90">
        <v>2.2612999999999999</v>
      </c>
      <c r="J188" s="90">
        <v>2.2488000000000001</v>
      </c>
      <c r="K188" s="91">
        <v>2.2646999999999999</v>
      </c>
    </row>
    <row r="189" spans="1:11" x14ac:dyDescent="0.25">
      <c r="A189" s="40">
        <v>41096</v>
      </c>
      <c r="B189" s="68">
        <f t="shared" si="4"/>
        <v>2012</v>
      </c>
      <c r="C189" s="68">
        <f t="shared" si="5"/>
        <v>7</v>
      </c>
      <c r="D189" s="89">
        <v>1.8095000000000001</v>
      </c>
      <c r="E189" s="90">
        <v>1.8182</v>
      </c>
      <c r="F189" s="90">
        <v>1.8082</v>
      </c>
      <c r="G189" s="91">
        <v>1.8209</v>
      </c>
      <c r="H189" s="89">
        <v>2.2401</v>
      </c>
      <c r="I189" s="90">
        <v>2.2509000000000001</v>
      </c>
      <c r="J189" s="90">
        <v>2.2385000000000002</v>
      </c>
      <c r="K189" s="91">
        <v>2.2543000000000002</v>
      </c>
    </row>
    <row r="190" spans="1:11" x14ac:dyDescent="0.25">
      <c r="A190" s="40">
        <v>41096</v>
      </c>
      <c r="B190" s="68">
        <f t="shared" si="4"/>
        <v>2012</v>
      </c>
      <c r="C190" s="68">
        <f t="shared" si="5"/>
        <v>7</v>
      </c>
      <c r="D190" s="89">
        <v>1.8095000000000001</v>
      </c>
      <c r="E190" s="90">
        <v>1.8182</v>
      </c>
      <c r="F190" s="90">
        <v>1.8082</v>
      </c>
      <c r="G190" s="91">
        <v>1.8209</v>
      </c>
      <c r="H190" s="89">
        <v>2.2401</v>
      </c>
      <c r="I190" s="90">
        <v>2.2509000000000001</v>
      </c>
      <c r="J190" s="90">
        <v>2.2385000000000002</v>
      </c>
      <c r="K190" s="91">
        <v>2.2543000000000002</v>
      </c>
    </row>
    <row r="191" spans="1:11" x14ac:dyDescent="0.25">
      <c r="A191" s="40">
        <v>41096</v>
      </c>
      <c r="B191" s="68">
        <f t="shared" si="4"/>
        <v>2012</v>
      </c>
      <c r="C191" s="68">
        <f t="shared" si="5"/>
        <v>7</v>
      </c>
      <c r="D191" s="89">
        <v>1.8095000000000001</v>
      </c>
      <c r="E191" s="90">
        <v>1.8182</v>
      </c>
      <c r="F191" s="90">
        <v>1.8082</v>
      </c>
      <c r="G191" s="91">
        <v>1.8209</v>
      </c>
      <c r="H191" s="89">
        <v>2.2401</v>
      </c>
      <c r="I191" s="90">
        <v>2.2509000000000001</v>
      </c>
      <c r="J191" s="90">
        <v>2.2385000000000002</v>
      </c>
      <c r="K191" s="91">
        <v>2.2543000000000002</v>
      </c>
    </row>
    <row r="192" spans="1:11" x14ac:dyDescent="0.25">
      <c r="A192" s="40">
        <v>41099</v>
      </c>
      <c r="B192" s="68">
        <f t="shared" si="4"/>
        <v>2012</v>
      </c>
      <c r="C192" s="68">
        <f t="shared" si="5"/>
        <v>7</v>
      </c>
      <c r="D192" s="89">
        <v>1.8133999999999999</v>
      </c>
      <c r="E192" s="90">
        <v>1.8221000000000001</v>
      </c>
      <c r="F192" s="90">
        <v>1.8121</v>
      </c>
      <c r="G192" s="91">
        <v>1.8248</v>
      </c>
      <c r="H192" s="89">
        <v>2.2296999999999998</v>
      </c>
      <c r="I192" s="90">
        <v>2.2404999999999999</v>
      </c>
      <c r="J192" s="90">
        <v>2.2281</v>
      </c>
      <c r="K192" s="91">
        <v>2.2439</v>
      </c>
    </row>
    <row r="193" spans="1:11" x14ac:dyDescent="0.25">
      <c r="A193" s="40">
        <v>41100</v>
      </c>
      <c r="B193" s="68">
        <f t="shared" si="4"/>
        <v>2012</v>
      </c>
      <c r="C193" s="68">
        <f t="shared" si="5"/>
        <v>7</v>
      </c>
      <c r="D193" s="89">
        <v>1.8106</v>
      </c>
      <c r="E193" s="90">
        <v>1.8192999999999999</v>
      </c>
      <c r="F193" s="90">
        <v>1.8092999999999999</v>
      </c>
      <c r="G193" s="91">
        <v>1.8220000000000001</v>
      </c>
      <c r="H193" s="89">
        <v>2.2275999999999998</v>
      </c>
      <c r="I193" s="90">
        <v>2.2383000000000002</v>
      </c>
      <c r="J193" s="90">
        <v>2.226</v>
      </c>
      <c r="K193" s="91">
        <v>2.2416999999999998</v>
      </c>
    </row>
    <row r="194" spans="1:11" x14ac:dyDescent="0.25">
      <c r="A194" s="40">
        <v>41101</v>
      </c>
      <c r="B194" s="68">
        <f t="shared" si="4"/>
        <v>2012</v>
      </c>
      <c r="C194" s="68">
        <f t="shared" si="5"/>
        <v>7</v>
      </c>
      <c r="D194" s="89">
        <v>1.8011999999999999</v>
      </c>
      <c r="E194" s="90">
        <v>1.8099000000000001</v>
      </c>
      <c r="F194" s="90">
        <v>1.7999000000000001</v>
      </c>
      <c r="G194" s="91">
        <v>1.8126</v>
      </c>
      <c r="H194" s="89">
        <v>2.2105999999999999</v>
      </c>
      <c r="I194" s="90">
        <v>2.2212999999999998</v>
      </c>
      <c r="J194" s="90">
        <v>2.2090999999999998</v>
      </c>
      <c r="K194" s="91">
        <v>2.2246000000000001</v>
      </c>
    </row>
    <row r="195" spans="1:11" x14ac:dyDescent="0.25">
      <c r="A195" s="40">
        <v>41102</v>
      </c>
      <c r="B195" s="68">
        <f t="shared" si="4"/>
        <v>2012</v>
      </c>
      <c r="C195" s="68">
        <f t="shared" si="5"/>
        <v>7</v>
      </c>
      <c r="D195" s="89">
        <v>1.8077000000000001</v>
      </c>
      <c r="E195" s="90">
        <v>1.8164</v>
      </c>
      <c r="F195" s="90">
        <v>1.8064</v>
      </c>
      <c r="G195" s="91">
        <v>1.8190999999999999</v>
      </c>
      <c r="H195" s="89">
        <v>2.206</v>
      </c>
      <c r="I195" s="90">
        <v>2.2166000000000001</v>
      </c>
      <c r="J195" s="90">
        <v>2.2044999999999999</v>
      </c>
      <c r="K195" s="91">
        <v>2.2199</v>
      </c>
    </row>
    <row r="196" spans="1:11" x14ac:dyDescent="0.25">
      <c r="A196" s="40">
        <v>41103</v>
      </c>
      <c r="B196" s="68">
        <f t="shared" ref="B196:B259" si="6">YEAR(A196)</f>
        <v>2012</v>
      </c>
      <c r="C196" s="68">
        <f t="shared" ref="C196:C259" si="7">MONTH(A196)</f>
        <v>7</v>
      </c>
      <c r="D196" s="89">
        <v>1.8097000000000001</v>
      </c>
      <c r="E196" s="90">
        <v>1.8184</v>
      </c>
      <c r="F196" s="90">
        <v>1.8084</v>
      </c>
      <c r="G196" s="91">
        <v>1.8210999999999999</v>
      </c>
      <c r="H196" s="89">
        <v>2.2069000000000001</v>
      </c>
      <c r="I196" s="90">
        <v>2.2174999999999998</v>
      </c>
      <c r="J196" s="90">
        <v>2.2054</v>
      </c>
      <c r="K196" s="91">
        <v>2.2208000000000001</v>
      </c>
    </row>
    <row r="197" spans="1:11" x14ac:dyDescent="0.25">
      <c r="A197" s="40">
        <v>41103</v>
      </c>
      <c r="B197" s="68">
        <f t="shared" si="6"/>
        <v>2012</v>
      </c>
      <c r="C197" s="68">
        <f t="shared" si="7"/>
        <v>7</v>
      </c>
      <c r="D197" s="89">
        <v>1.8097000000000001</v>
      </c>
      <c r="E197" s="90">
        <v>1.8184</v>
      </c>
      <c r="F197" s="90">
        <v>1.8084</v>
      </c>
      <c r="G197" s="91">
        <v>1.8210999999999999</v>
      </c>
      <c r="H197" s="89">
        <v>2.2069000000000001</v>
      </c>
      <c r="I197" s="90">
        <v>2.2174999999999998</v>
      </c>
      <c r="J197" s="90">
        <v>2.2054</v>
      </c>
      <c r="K197" s="91">
        <v>2.2208000000000001</v>
      </c>
    </row>
    <row r="198" spans="1:11" x14ac:dyDescent="0.25">
      <c r="A198" s="40">
        <v>41103</v>
      </c>
      <c r="B198" s="68">
        <f t="shared" si="6"/>
        <v>2012</v>
      </c>
      <c r="C198" s="68">
        <f t="shared" si="7"/>
        <v>7</v>
      </c>
      <c r="D198" s="89">
        <v>1.8097000000000001</v>
      </c>
      <c r="E198" s="90">
        <v>1.8184</v>
      </c>
      <c r="F198" s="90">
        <v>1.8084</v>
      </c>
      <c r="G198" s="91">
        <v>1.8210999999999999</v>
      </c>
      <c r="H198" s="89">
        <v>2.2069000000000001</v>
      </c>
      <c r="I198" s="90">
        <v>2.2174999999999998</v>
      </c>
      <c r="J198" s="90">
        <v>2.2054</v>
      </c>
      <c r="K198" s="91">
        <v>2.2208000000000001</v>
      </c>
    </row>
    <row r="199" spans="1:11" x14ac:dyDescent="0.25">
      <c r="A199" s="40">
        <v>41106</v>
      </c>
      <c r="B199" s="68">
        <f t="shared" si="6"/>
        <v>2012</v>
      </c>
      <c r="C199" s="68">
        <f t="shared" si="7"/>
        <v>7</v>
      </c>
      <c r="D199" s="89">
        <v>1.8048</v>
      </c>
      <c r="E199" s="90">
        <v>1.8134999999999999</v>
      </c>
      <c r="F199" s="90">
        <v>1.8035000000000001</v>
      </c>
      <c r="G199" s="91">
        <v>1.8162</v>
      </c>
      <c r="H199" s="89">
        <v>2.2023999999999999</v>
      </c>
      <c r="I199" s="90">
        <v>2.2130000000000001</v>
      </c>
      <c r="J199" s="90">
        <v>2.2008999999999999</v>
      </c>
      <c r="K199" s="91">
        <v>2.2162999999999999</v>
      </c>
    </row>
    <row r="200" spans="1:11" x14ac:dyDescent="0.25">
      <c r="A200" s="40">
        <v>41107</v>
      </c>
      <c r="B200" s="68">
        <f t="shared" si="6"/>
        <v>2012</v>
      </c>
      <c r="C200" s="68">
        <f t="shared" si="7"/>
        <v>7</v>
      </c>
      <c r="D200" s="89">
        <v>1.8003</v>
      </c>
      <c r="E200" s="90">
        <v>1.8089999999999999</v>
      </c>
      <c r="F200" s="90">
        <v>1.7989999999999999</v>
      </c>
      <c r="G200" s="91">
        <v>1.8117000000000001</v>
      </c>
      <c r="H200" s="89">
        <v>2.2126000000000001</v>
      </c>
      <c r="I200" s="90">
        <v>2.2233000000000001</v>
      </c>
      <c r="J200" s="90">
        <v>2.2111000000000001</v>
      </c>
      <c r="K200" s="91">
        <v>2.2265999999999999</v>
      </c>
    </row>
    <row r="201" spans="1:11" x14ac:dyDescent="0.25">
      <c r="A201" s="40">
        <v>41108</v>
      </c>
      <c r="B201" s="68">
        <f t="shared" si="6"/>
        <v>2012</v>
      </c>
      <c r="C201" s="68">
        <f t="shared" si="7"/>
        <v>7</v>
      </c>
      <c r="D201" s="89">
        <v>1.7997000000000001</v>
      </c>
      <c r="E201" s="90">
        <v>1.8084</v>
      </c>
      <c r="F201" s="90">
        <v>1.7984</v>
      </c>
      <c r="G201" s="91">
        <v>1.8110999999999999</v>
      </c>
      <c r="H201" s="89">
        <v>2.2058</v>
      </c>
      <c r="I201" s="90">
        <v>2.2164000000000001</v>
      </c>
      <c r="J201" s="90">
        <v>2.2042999999999999</v>
      </c>
      <c r="K201" s="91">
        <v>2.2197</v>
      </c>
    </row>
    <row r="202" spans="1:11" x14ac:dyDescent="0.25">
      <c r="A202" s="40">
        <v>41109</v>
      </c>
      <c r="B202" s="68">
        <f t="shared" si="6"/>
        <v>2012</v>
      </c>
      <c r="C202" s="68">
        <f t="shared" si="7"/>
        <v>7</v>
      </c>
      <c r="D202" s="89">
        <v>1.7939000000000001</v>
      </c>
      <c r="E202" s="90">
        <v>1.8026</v>
      </c>
      <c r="F202" s="90">
        <v>1.7926</v>
      </c>
      <c r="G202" s="91">
        <v>1.8052999999999999</v>
      </c>
      <c r="H202" s="89">
        <v>2.2057000000000002</v>
      </c>
      <c r="I202" s="90">
        <v>2.2162999999999999</v>
      </c>
      <c r="J202" s="90">
        <v>2.2042000000000002</v>
      </c>
      <c r="K202" s="91">
        <v>2.2195999999999998</v>
      </c>
    </row>
    <row r="203" spans="1:11" x14ac:dyDescent="0.25">
      <c r="A203" s="40">
        <v>41110</v>
      </c>
      <c r="B203" s="68">
        <f t="shared" si="6"/>
        <v>2012</v>
      </c>
      <c r="C203" s="68">
        <f t="shared" si="7"/>
        <v>7</v>
      </c>
      <c r="D203" s="89">
        <v>1.7967</v>
      </c>
      <c r="E203" s="90">
        <v>1.8053999999999999</v>
      </c>
      <c r="F203" s="90">
        <v>1.7954000000000001</v>
      </c>
      <c r="G203" s="91">
        <v>1.8081</v>
      </c>
      <c r="H203" s="89">
        <v>2.1998000000000002</v>
      </c>
      <c r="I203" s="90">
        <v>2.2103999999999999</v>
      </c>
      <c r="J203" s="90">
        <v>2.1983000000000001</v>
      </c>
      <c r="K203" s="91">
        <v>2.2136999999999998</v>
      </c>
    </row>
    <row r="204" spans="1:11" x14ac:dyDescent="0.25">
      <c r="A204" s="40">
        <v>41110</v>
      </c>
      <c r="B204" s="68">
        <f t="shared" si="6"/>
        <v>2012</v>
      </c>
      <c r="C204" s="68">
        <f t="shared" si="7"/>
        <v>7</v>
      </c>
      <c r="D204" s="89">
        <v>1.7967</v>
      </c>
      <c r="E204" s="90">
        <v>1.8053999999999999</v>
      </c>
      <c r="F204" s="90">
        <v>1.7954000000000001</v>
      </c>
      <c r="G204" s="91">
        <v>1.8081</v>
      </c>
      <c r="H204" s="89">
        <v>2.1998000000000002</v>
      </c>
      <c r="I204" s="90">
        <v>2.2103999999999999</v>
      </c>
      <c r="J204" s="90">
        <v>2.1983000000000001</v>
      </c>
      <c r="K204" s="91">
        <v>2.2136999999999998</v>
      </c>
    </row>
    <row r="205" spans="1:11" x14ac:dyDescent="0.25">
      <c r="A205" s="40">
        <v>41110</v>
      </c>
      <c r="B205" s="68">
        <f t="shared" si="6"/>
        <v>2012</v>
      </c>
      <c r="C205" s="68">
        <f t="shared" si="7"/>
        <v>7</v>
      </c>
      <c r="D205" s="89">
        <v>1.7967</v>
      </c>
      <c r="E205" s="90">
        <v>1.8053999999999999</v>
      </c>
      <c r="F205" s="90">
        <v>1.7954000000000001</v>
      </c>
      <c r="G205" s="91">
        <v>1.8081</v>
      </c>
      <c r="H205" s="89">
        <v>2.1998000000000002</v>
      </c>
      <c r="I205" s="90">
        <v>2.2103999999999999</v>
      </c>
      <c r="J205" s="90">
        <v>2.1983000000000001</v>
      </c>
      <c r="K205" s="91">
        <v>2.2136999999999998</v>
      </c>
    </row>
    <row r="206" spans="1:11" x14ac:dyDescent="0.25">
      <c r="A206" s="40">
        <v>41113</v>
      </c>
      <c r="B206" s="68">
        <f t="shared" si="6"/>
        <v>2012</v>
      </c>
      <c r="C206" s="68">
        <f t="shared" si="7"/>
        <v>7</v>
      </c>
      <c r="D206" s="89">
        <v>1.8101</v>
      </c>
      <c r="E206" s="90">
        <v>1.8188</v>
      </c>
      <c r="F206" s="90">
        <v>1.8088</v>
      </c>
      <c r="G206" s="91">
        <v>1.8214999999999999</v>
      </c>
      <c r="H206" s="89">
        <v>2.1916000000000002</v>
      </c>
      <c r="I206" s="90">
        <v>2.2021999999999999</v>
      </c>
      <c r="J206" s="90">
        <v>2.1901000000000002</v>
      </c>
      <c r="K206" s="91">
        <v>2.2054999999999998</v>
      </c>
    </row>
    <row r="207" spans="1:11" x14ac:dyDescent="0.25">
      <c r="A207" s="40">
        <v>41114</v>
      </c>
      <c r="B207" s="68">
        <f t="shared" si="6"/>
        <v>2012</v>
      </c>
      <c r="C207" s="68">
        <f t="shared" si="7"/>
        <v>7</v>
      </c>
      <c r="D207" s="89">
        <v>1.8162</v>
      </c>
      <c r="E207" s="90">
        <v>1.825</v>
      </c>
      <c r="F207" s="90">
        <v>1.8149</v>
      </c>
      <c r="G207" s="91">
        <v>1.8277000000000001</v>
      </c>
      <c r="H207" s="89">
        <v>2.198</v>
      </c>
      <c r="I207" s="90">
        <v>2.2086000000000001</v>
      </c>
      <c r="J207" s="90">
        <v>2.1964999999999999</v>
      </c>
      <c r="K207" s="91">
        <v>2.2119</v>
      </c>
    </row>
    <row r="208" spans="1:11" x14ac:dyDescent="0.25">
      <c r="A208" s="40">
        <v>41115</v>
      </c>
      <c r="B208" s="68">
        <f t="shared" si="6"/>
        <v>2012</v>
      </c>
      <c r="C208" s="68">
        <f t="shared" si="7"/>
        <v>7</v>
      </c>
      <c r="D208" s="89">
        <v>1.8161</v>
      </c>
      <c r="E208" s="90">
        <v>1.8249</v>
      </c>
      <c r="F208" s="90">
        <v>1.8148</v>
      </c>
      <c r="G208" s="91">
        <v>1.8275999999999999</v>
      </c>
      <c r="H208" s="89">
        <v>2.2027999999999999</v>
      </c>
      <c r="I208" s="90">
        <v>2.2134</v>
      </c>
      <c r="J208" s="90">
        <v>2.2012999999999998</v>
      </c>
      <c r="K208" s="91">
        <v>2.2166999999999999</v>
      </c>
    </row>
    <row r="209" spans="1:11" x14ac:dyDescent="0.25">
      <c r="A209" s="40">
        <v>41116</v>
      </c>
      <c r="B209" s="68">
        <f t="shared" si="6"/>
        <v>2012</v>
      </c>
      <c r="C209" s="68">
        <f t="shared" si="7"/>
        <v>7</v>
      </c>
      <c r="D209" s="89">
        <v>1.8142</v>
      </c>
      <c r="E209" s="90">
        <v>1.823</v>
      </c>
      <c r="F209" s="90">
        <v>1.8129</v>
      </c>
      <c r="G209" s="91">
        <v>1.8257000000000001</v>
      </c>
      <c r="H209" s="89">
        <v>2.2109999999999999</v>
      </c>
      <c r="I209" s="90">
        <v>2.2216999999999998</v>
      </c>
      <c r="J209" s="90">
        <v>2.2094999999999998</v>
      </c>
      <c r="K209" s="91">
        <v>2.2250000000000001</v>
      </c>
    </row>
    <row r="210" spans="1:11" x14ac:dyDescent="0.25">
      <c r="A210" s="40">
        <v>41117</v>
      </c>
      <c r="B210" s="68">
        <f t="shared" si="6"/>
        <v>2012</v>
      </c>
      <c r="C210" s="68">
        <f t="shared" si="7"/>
        <v>7</v>
      </c>
      <c r="D210" s="89">
        <v>1.81</v>
      </c>
      <c r="E210" s="90">
        <v>1.8187</v>
      </c>
      <c r="F210" s="90">
        <v>1.8087</v>
      </c>
      <c r="G210" s="91">
        <v>1.8213999999999999</v>
      </c>
      <c r="H210" s="89">
        <v>2.2227000000000001</v>
      </c>
      <c r="I210" s="90">
        <v>2.2334000000000001</v>
      </c>
      <c r="J210" s="90">
        <v>2.2210999999999999</v>
      </c>
      <c r="K210" s="91">
        <v>2.2368000000000001</v>
      </c>
    </row>
    <row r="211" spans="1:11" x14ac:dyDescent="0.25">
      <c r="A211" s="40">
        <v>41117</v>
      </c>
      <c r="B211" s="68">
        <f t="shared" si="6"/>
        <v>2012</v>
      </c>
      <c r="C211" s="68">
        <f t="shared" si="7"/>
        <v>7</v>
      </c>
      <c r="D211" s="89">
        <v>1.81</v>
      </c>
      <c r="E211" s="90">
        <v>1.8187</v>
      </c>
      <c r="F211" s="90">
        <v>1.8087</v>
      </c>
      <c r="G211" s="91">
        <v>1.8213999999999999</v>
      </c>
      <c r="H211" s="89">
        <v>2.2227000000000001</v>
      </c>
      <c r="I211" s="90">
        <v>2.2334000000000001</v>
      </c>
      <c r="J211" s="90">
        <v>2.2210999999999999</v>
      </c>
      <c r="K211" s="91">
        <v>2.2368000000000001</v>
      </c>
    </row>
    <row r="212" spans="1:11" x14ac:dyDescent="0.25">
      <c r="A212" s="40">
        <v>41117</v>
      </c>
      <c r="B212" s="68">
        <f t="shared" si="6"/>
        <v>2012</v>
      </c>
      <c r="C212" s="68">
        <f t="shared" si="7"/>
        <v>7</v>
      </c>
      <c r="D212" s="89">
        <v>1.81</v>
      </c>
      <c r="E212" s="90">
        <v>1.8187</v>
      </c>
      <c r="F212" s="90">
        <v>1.8087</v>
      </c>
      <c r="G212" s="91">
        <v>1.8213999999999999</v>
      </c>
      <c r="H212" s="89">
        <v>2.2227000000000001</v>
      </c>
      <c r="I212" s="90">
        <v>2.2334000000000001</v>
      </c>
      <c r="J212" s="90">
        <v>2.2210999999999999</v>
      </c>
      <c r="K212" s="91">
        <v>2.2368000000000001</v>
      </c>
    </row>
    <row r="213" spans="1:11" x14ac:dyDescent="0.25">
      <c r="A213" s="40">
        <v>41120</v>
      </c>
      <c r="B213" s="68">
        <f t="shared" si="6"/>
        <v>2012</v>
      </c>
      <c r="C213" s="68">
        <f t="shared" si="7"/>
        <v>7</v>
      </c>
      <c r="D213" s="89">
        <v>1.8010999999999999</v>
      </c>
      <c r="E213" s="90">
        <v>1.8098000000000001</v>
      </c>
      <c r="F213" s="90">
        <v>1.7998000000000001</v>
      </c>
      <c r="G213" s="91">
        <v>1.8125</v>
      </c>
      <c r="H213" s="89">
        <v>2.2086999999999999</v>
      </c>
      <c r="I213" s="90">
        <v>2.2193999999999998</v>
      </c>
      <c r="J213" s="90">
        <v>2.2071999999999998</v>
      </c>
      <c r="K213" s="91">
        <v>2.2227000000000001</v>
      </c>
    </row>
    <row r="214" spans="1:11" x14ac:dyDescent="0.25">
      <c r="A214" s="40">
        <v>41121</v>
      </c>
      <c r="B214" s="68">
        <f t="shared" si="6"/>
        <v>2012</v>
      </c>
      <c r="C214" s="68">
        <f t="shared" si="7"/>
        <v>7</v>
      </c>
      <c r="D214" s="89">
        <v>1.7864</v>
      </c>
      <c r="E214" s="90">
        <v>1.7949999999999999</v>
      </c>
      <c r="F214" s="90">
        <v>1.7850999999999999</v>
      </c>
      <c r="G214" s="91">
        <v>1.7977000000000001</v>
      </c>
      <c r="H214" s="89">
        <v>2.1928999999999998</v>
      </c>
      <c r="I214" s="90">
        <v>2.2035</v>
      </c>
      <c r="J214" s="90">
        <v>2.1913999999999998</v>
      </c>
      <c r="K214" s="91">
        <v>2.2067999999999999</v>
      </c>
    </row>
    <row r="215" spans="1:11" x14ac:dyDescent="0.25">
      <c r="A215" s="40">
        <v>41122</v>
      </c>
      <c r="B215" s="68">
        <f t="shared" si="6"/>
        <v>2012</v>
      </c>
      <c r="C215" s="68">
        <f t="shared" si="7"/>
        <v>8</v>
      </c>
      <c r="D215" s="89">
        <v>1.7856000000000001</v>
      </c>
      <c r="E215" s="90">
        <v>1.7942</v>
      </c>
      <c r="F215" s="90">
        <v>1.7844</v>
      </c>
      <c r="G215" s="91">
        <v>1.7968999999999999</v>
      </c>
      <c r="H215" s="89">
        <v>2.1987999999999999</v>
      </c>
      <c r="I215" s="90">
        <v>2.2094</v>
      </c>
      <c r="J215" s="90">
        <v>2.1972999999999998</v>
      </c>
      <c r="K215" s="91">
        <v>2.2126999999999999</v>
      </c>
    </row>
    <row r="216" spans="1:11" x14ac:dyDescent="0.25">
      <c r="A216" s="40">
        <v>41123</v>
      </c>
      <c r="B216" s="68">
        <f t="shared" si="6"/>
        <v>2012</v>
      </c>
      <c r="C216" s="68">
        <f t="shared" si="7"/>
        <v>8</v>
      </c>
      <c r="D216" s="89">
        <v>1.7896000000000001</v>
      </c>
      <c r="E216" s="90">
        <v>1.7982</v>
      </c>
      <c r="F216" s="90">
        <v>1.7883</v>
      </c>
      <c r="G216" s="91">
        <v>1.8008999999999999</v>
      </c>
      <c r="H216" s="89">
        <v>2.1979000000000002</v>
      </c>
      <c r="I216" s="90">
        <v>2.2084999999999999</v>
      </c>
      <c r="J216" s="90">
        <v>2.1964000000000001</v>
      </c>
      <c r="K216" s="91">
        <v>2.2118000000000002</v>
      </c>
    </row>
    <row r="217" spans="1:11" x14ac:dyDescent="0.25">
      <c r="A217" s="40">
        <v>41124</v>
      </c>
      <c r="B217" s="68">
        <f t="shared" si="6"/>
        <v>2012</v>
      </c>
      <c r="C217" s="68">
        <f t="shared" si="7"/>
        <v>8</v>
      </c>
      <c r="D217" s="89">
        <v>1.7795000000000001</v>
      </c>
      <c r="E217" s="90">
        <v>1.7881</v>
      </c>
      <c r="F217" s="90">
        <v>1.7783</v>
      </c>
      <c r="G217" s="91">
        <v>1.7907999999999999</v>
      </c>
      <c r="H217" s="89">
        <v>2.1778</v>
      </c>
      <c r="I217" s="90">
        <v>2.1882999999999999</v>
      </c>
      <c r="J217" s="90">
        <v>2.1762999999999999</v>
      </c>
      <c r="K217" s="91">
        <v>2.1916000000000002</v>
      </c>
    </row>
    <row r="218" spans="1:11" x14ac:dyDescent="0.25">
      <c r="A218" s="40">
        <v>41124</v>
      </c>
      <c r="B218" s="68">
        <f t="shared" si="6"/>
        <v>2012</v>
      </c>
      <c r="C218" s="68">
        <f t="shared" si="7"/>
        <v>8</v>
      </c>
      <c r="D218" s="89">
        <v>1.7795000000000001</v>
      </c>
      <c r="E218" s="90">
        <v>1.7881</v>
      </c>
      <c r="F218" s="90">
        <v>1.7783</v>
      </c>
      <c r="G218" s="91">
        <v>1.7907999999999999</v>
      </c>
      <c r="H218" s="89">
        <v>2.1778</v>
      </c>
      <c r="I218" s="90">
        <v>2.1882999999999999</v>
      </c>
      <c r="J218" s="90">
        <v>2.1762999999999999</v>
      </c>
      <c r="K218" s="91">
        <v>2.1916000000000002</v>
      </c>
    </row>
    <row r="219" spans="1:11" x14ac:dyDescent="0.25">
      <c r="A219" s="40">
        <v>41124</v>
      </c>
      <c r="B219" s="68">
        <f t="shared" si="6"/>
        <v>2012</v>
      </c>
      <c r="C219" s="68">
        <f t="shared" si="7"/>
        <v>8</v>
      </c>
      <c r="D219" s="89">
        <v>1.7795000000000001</v>
      </c>
      <c r="E219" s="90">
        <v>1.7881</v>
      </c>
      <c r="F219" s="90">
        <v>1.7783</v>
      </c>
      <c r="G219" s="91">
        <v>1.7907999999999999</v>
      </c>
      <c r="H219" s="89">
        <v>2.1778</v>
      </c>
      <c r="I219" s="90">
        <v>2.1882999999999999</v>
      </c>
      <c r="J219" s="90">
        <v>2.1762999999999999</v>
      </c>
      <c r="K219" s="91">
        <v>2.1916000000000002</v>
      </c>
    </row>
    <row r="220" spans="1:11" x14ac:dyDescent="0.25">
      <c r="A220" s="40">
        <v>41127</v>
      </c>
      <c r="B220" s="68">
        <f t="shared" si="6"/>
        <v>2012</v>
      </c>
      <c r="C220" s="68">
        <f t="shared" si="7"/>
        <v>8</v>
      </c>
      <c r="D220" s="89">
        <v>1.7707999999999999</v>
      </c>
      <c r="E220" s="90">
        <v>1.7793000000000001</v>
      </c>
      <c r="F220" s="90">
        <v>1.7696000000000001</v>
      </c>
      <c r="G220" s="91">
        <v>1.782</v>
      </c>
      <c r="H220" s="89">
        <v>2.1892999999999998</v>
      </c>
      <c r="I220" s="90">
        <v>2.1999</v>
      </c>
      <c r="J220" s="90">
        <v>2.1878000000000002</v>
      </c>
      <c r="K220" s="91">
        <v>2.2031999999999998</v>
      </c>
    </row>
    <row r="221" spans="1:11" x14ac:dyDescent="0.25">
      <c r="A221" s="40">
        <v>41128</v>
      </c>
      <c r="B221" s="68">
        <f t="shared" si="6"/>
        <v>2012</v>
      </c>
      <c r="C221" s="68">
        <f t="shared" si="7"/>
        <v>8</v>
      </c>
      <c r="D221" s="89">
        <v>1.7733000000000001</v>
      </c>
      <c r="E221" s="90">
        <v>1.7819</v>
      </c>
      <c r="F221" s="90">
        <v>1.7721</v>
      </c>
      <c r="G221" s="91">
        <v>1.7846</v>
      </c>
      <c r="H221" s="89">
        <v>2.2021999999999999</v>
      </c>
      <c r="I221" s="90">
        <v>2.2128000000000001</v>
      </c>
      <c r="J221" s="90">
        <v>2.2006999999999999</v>
      </c>
      <c r="K221" s="91">
        <v>2.2161</v>
      </c>
    </row>
    <row r="222" spans="1:11" x14ac:dyDescent="0.25">
      <c r="A222" s="40">
        <v>41129</v>
      </c>
      <c r="B222" s="68">
        <f t="shared" si="6"/>
        <v>2012</v>
      </c>
      <c r="C222" s="68">
        <f t="shared" si="7"/>
        <v>8</v>
      </c>
      <c r="D222" s="89">
        <v>1.7807999999999999</v>
      </c>
      <c r="E222" s="90">
        <v>1.7894000000000001</v>
      </c>
      <c r="F222" s="90">
        <v>1.7796000000000001</v>
      </c>
      <c r="G222" s="91">
        <v>1.7921</v>
      </c>
      <c r="H222" s="89">
        <v>2.2014999999999998</v>
      </c>
      <c r="I222" s="90">
        <v>2.2121</v>
      </c>
      <c r="J222" s="90">
        <v>2.2000000000000002</v>
      </c>
      <c r="K222" s="91">
        <v>2.2153999999999998</v>
      </c>
    </row>
    <row r="223" spans="1:11" x14ac:dyDescent="0.25">
      <c r="A223" s="40">
        <v>41130</v>
      </c>
      <c r="B223" s="68">
        <f t="shared" si="6"/>
        <v>2012</v>
      </c>
      <c r="C223" s="68">
        <f t="shared" si="7"/>
        <v>8</v>
      </c>
      <c r="D223" s="89">
        <v>1.7758</v>
      </c>
      <c r="E223" s="90">
        <v>1.7844</v>
      </c>
      <c r="F223" s="90">
        <v>1.7746</v>
      </c>
      <c r="G223" s="91">
        <v>1.7870999999999999</v>
      </c>
      <c r="H223" s="89">
        <v>2.1892</v>
      </c>
      <c r="I223" s="90">
        <v>2.1998000000000002</v>
      </c>
      <c r="J223" s="90">
        <v>2.1877</v>
      </c>
      <c r="K223" s="91">
        <v>2.2031000000000001</v>
      </c>
    </row>
    <row r="224" spans="1:11" x14ac:dyDescent="0.25">
      <c r="A224" s="40">
        <v>41131</v>
      </c>
      <c r="B224" s="68">
        <f t="shared" si="6"/>
        <v>2012</v>
      </c>
      <c r="C224" s="68">
        <f t="shared" si="7"/>
        <v>8</v>
      </c>
      <c r="D224" s="89">
        <v>1.7811999999999999</v>
      </c>
      <c r="E224" s="90">
        <v>1.7898000000000001</v>
      </c>
      <c r="F224" s="90">
        <v>1.78</v>
      </c>
      <c r="G224" s="91">
        <v>1.7925</v>
      </c>
      <c r="H224" s="89">
        <v>2.1856</v>
      </c>
      <c r="I224" s="90">
        <v>2.1960999999999999</v>
      </c>
      <c r="J224" s="90">
        <v>2.1840999999999999</v>
      </c>
      <c r="K224" s="91">
        <v>2.1993999999999998</v>
      </c>
    </row>
    <row r="225" spans="1:11" x14ac:dyDescent="0.25">
      <c r="A225" s="40">
        <v>41131</v>
      </c>
      <c r="B225" s="68">
        <f t="shared" si="6"/>
        <v>2012</v>
      </c>
      <c r="C225" s="68">
        <f t="shared" si="7"/>
        <v>8</v>
      </c>
      <c r="D225" s="89">
        <v>1.7811999999999999</v>
      </c>
      <c r="E225" s="90">
        <v>1.7898000000000001</v>
      </c>
      <c r="F225" s="90">
        <v>1.78</v>
      </c>
      <c r="G225" s="91">
        <v>1.7925</v>
      </c>
      <c r="H225" s="89">
        <v>2.1856</v>
      </c>
      <c r="I225" s="90">
        <v>2.1960999999999999</v>
      </c>
      <c r="J225" s="90">
        <v>2.1840999999999999</v>
      </c>
      <c r="K225" s="91">
        <v>2.1993999999999998</v>
      </c>
    </row>
    <row r="226" spans="1:11" x14ac:dyDescent="0.25">
      <c r="A226" s="40">
        <v>41131</v>
      </c>
      <c r="B226" s="68">
        <f t="shared" si="6"/>
        <v>2012</v>
      </c>
      <c r="C226" s="68">
        <f t="shared" si="7"/>
        <v>8</v>
      </c>
      <c r="D226" s="89">
        <v>1.7811999999999999</v>
      </c>
      <c r="E226" s="90">
        <v>1.7898000000000001</v>
      </c>
      <c r="F226" s="90">
        <v>1.78</v>
      </c>
      <c r="G226" s="91">
        <v>1.7925</v>
      </c>
      <c r="H226" s="89">
        <v>2.1856</v>
      </c>
      <c r="I226" s="90">
        <v>2.1960999999999999</v>
      </c>
      <c r="J226" s="90">
        <v>2.1840999999999999</v>
      </c>
      <c r="K226" s="91">
        <v>2.1993999999999998</v>
      </c>
    </row>
    <row r="227" spans="1:11" x14ac:dyDescent="0.25">
      <c r="A227" s="40">
        <v>41134</v>
      </c>
      <c r="B227" s="68">
        <f t="shared" si="6"/>
        <v>2012</v>
      </c>
      <c r="C227" s="68">
        <f t="shared" si="7"/>
        <v>8</v>
      </c>
      <c r="D227" s="89">
        <v>1.782</v>
      </c>
      <c r="E227" s="90">
        <v>1.7906</v>
      </c>
      <c r="F227" s="90">
        <v>1.7807999999999999</v>
      </c>
      <c r="G227" s="91">
        <v>1.7932999999999999</v>
      </c>
      <c r="H227" s="89">
        <v>2.1956000000000002</v>
      </c>
      <c r="I227" s="90">
        <v>2.2061999999999999</v>
      </c>
      <c r="J227" s="90">
        <v>2.1941000000000002</v>
      </c>
      <c r="K227" s="91">
        <v>2.2094999999999998</v>
      </c>
    </row>
    <row r="228" spans="1:11" x14ac:dyDescent="0.25">
      <c r="A228" s="40">
        <v>41135</v>
      </c>
      <c r="B228" s="68">
        <f t="shared" si="6"/>
        <v>2012</v>
      </c>
      <c r="C228" s="68">
        <f t="shared" si="7"/>
        <v>8</v>
      </c>
      <c r="D228" s="89">
        <v>1.786</v>
      </c>
      <c r="E228" s="90">
        <v>1.7946</v>
      </c>
      <c r="F228" s="90">
        <v>1.7847</v>
      </c>
      <c r="G228" s="91">
        <v>1.7972999999999999</v>
      </c>
      <c r="H228" s="89">
        <v>2.2084999999999999</v>
      </c>
      <c r="I228" s="90">
        <v>2.2191999999999998</v>
      </c>
      <c r="J228" s="90">
        <v>2.2069999999999999</v>
      </c>
      <c r="K228" s="91">
        <v>2.2225000000000001</v>
      </c>
    </row>
    <row r="229" spans="1:11" x14ac:dyDescent="0.25">
      <c r="A229" s="40">
        <v>41136</v>
      </c>
      <c r="B229" s="68">
        <f t="shared" si="6"/>
        <v>2012</v>
      </c>
      <c r="C229" s="68">
        <f t="shared" si="7"/>
        <v>8</v>
      </c>
      <c r="D229" s="89">
        <v>1.7932999999999999</v>
      </c>
      <c r="E229" s="90">
        <v>1.8019000000000001</v>
      </c>
      <c r="F229" s="90">
        <v>1.792</v>
      </c>
      <c r="G229" s="91">
        <v>1.8046</v>
      </c>
      <c r="H229" s="89">
        <v>2.2075</v>
      </c>
      <c r="I229" s="90">
        <v>2.2181000000000002</v>
      </c>
      <c r="J229" s="90">
        <v>2.206</v>
      </c>
      <c r="K229" s="91">
        <v>2.2214</v>
      </c>
    </row>
    <row r="230" spans="1:11" x14ac:dyDescent="0.25">
      <c r="A230" s="40">
        <v>41137</v>
      </c>
      <c r="B230" s="68">
        <f t="shared" si="6"/>
        <v>2012</v>
      </c>
      <c r="C230" s="68">
        <f t="shared" si="7"/>
        <v>8</v>
      </c>
      <c r="D230" s="89">
        <v>1.7896000000000001</v>
      </c>
      <c r="E230" s="90">
        <v>1.7982</v>
      </c>
      <c r="F230" s="90">
        <v>1.7883</v>
      </c>
      <c r="G230" s="91">
        <v>1.8008999999999999</v>
      </c>
      <c r="H230" s="89">
        <v>2.1972</v>
      </c>
      <c r="I230" s="90">
        <v>2.2078000000000002</v>
      </c>
      <c r="J230" s="90">
        <v>2.1957</v>
      </c>
      <c r="K230" s="91">
        <v>2.2111000000000001</v>
      </c>
    </row>
    <row r="231" spans="1:11" x14ac:dyDescent="0.25">
      <c r="A231" s="40">
        <v>41138</v>
      </c>
      <c r="B231" s="68">
        <f t="shared" si="6"/>
        <v>2012</v>
      </c>
      <c r="C231" s="68">
        <f t="shared" si="7"/>
        <v>8</v>
      </c>
      <c r="D231" s="89">
        <v>1.79</v>
      </c>
      <c r="E231" s="90">
        <v>1.7986</v>
      </c>
      <c r="F231" s="90">
        <v>1.7887</v>
      </c>
      <c r="G231" s="91">
        <v>1.8012999999999999</v>
      </c>
      <c r="H231" s="89">
        <v>2.2128999999999999</v>
      </c>
      <c r="I231" s="90">
        <v>2.2235999999999998</v>
      </c>
      <c r="J231" s="90">
        <v>2.2113999999999998</v>
      </c>
      <c r="K231" s="91">
        <v>2.2269000000000001</v>
      </c>
    </row>
    <row r="232" spans="1:11" x14ac:dyDescent="0.25">
      <c r="A232" s="40">
        <v>41138</v>
      </c>
      <c r="B232" s="68">
        <f t="shared" si="6"/>
        <v>2012</v>
      </c>
      <c r="C232" s="68">
        <f t="shared" si="7"/>
        <v>8</v>
      </c>
      <c r="D232" s="89">
        <v>1.79</v>
      </c>
      <c r="E232" s="90">
        <v>1.7986</v>
      </c>
      <c r="F232" s="90">
        <v>1.7887</v>
      </c>
      <c r="G232" s="91">
        <v>1.8012999999999999</v>
      </c>
      <c r="H232" s="89">
        <v>2.2128999999999999</v>
      </c>
      <c r="I232" s="90">
        <v>2.2235999999999998</v>
      </c>
      <c r="J232" s="90">
        <v>2.2113999999999998</v>
      </c>
      <c r="K232" s="91">
        <v>2.2269000000000001</v>
      </c>
    </row>
    <row r="233" spans="1:11" x14ac:dyDescent="0.25">
      <c r="A233" s="40">
        <v>41138</v>
      </c>
      <c r="B233" s="68">
        <f t="shared" si="6"/>
        <v>2012</v>
      </c>
      <c r="C233" s="68">
        <f t="shared" si="7"/>
        <v>8</v>
      </c>
      <c r="D233" s="89">
        <v>1.79</v>
      </c>
      <c r="E233" s="90">
        <v>1.7986</v>
      </c>
      <c r="F233" s="90">
        <v>1.7887</v>
      </c>
      <c r="G233" s="91">
        <v>1.8012999999999999</v>
      </c>
      <c r="H233" s="89">
        <v>2.2128999999999999</v>
      </c>
      <c r="I233" s="90">
        <v>2.2235999999999998</v>
      </c>
      <c r="J233" s="90">
        <v>2.2113999999999998</v>
      </c>
      <c r="K233" s="91">
        <v>2.2269000000000001</v>
      </c>
    </row>
    <row r="234" spans="1:11" x14ac:dyDescent="0.25">
      <c r="A234" s="40">
        <v>41138</v>
      </c>
      <c r="B234" s="68">
        <f t="shared" si="6"/>
        <v>2012</v>
      </c>
      <c r="C234" s="68">
        <f t="shared" si="7"/>
        <v>8</v>
      </c>
      <c r="D234" s="89">
        <v>1.79</v>
      </c>
      <c r="E234" s="90">
        <v>1.7986</v>
      </c>
      <c r="F234" s="90">
        <v>1.7887</v>
      </c>
      <c r="G234" s="91">
        <v>1.8012999999999999</v>
      </c>
      <c r="H234" s="89">
        <v>2.2128999999999999</v>
      </c>
      <c r="I234" s="90">
        <v>2.2235999999999998</v>
      </c>
      <c r="J234" s="90">
        <v>2.2113999999999998</v>
      </c>
      <c r="K234" s="91">
        <v>2.2269000000000001</v>
      </c>
    </row>
    <row r="235" spans="1:11" x14ac:dyDescent="0.25">
      <c r="A235" s="40">
        <v>41138</v>
      </c>
      <c r="B235" s="68">
        <f t="shared" si="6"/>
        <v>2012</v>
      </c>
      <c r="C235" s="68">
        <f t="shared" si="7"/>
        <v>8</v>
      </c>
      <c r="D235" s="89">
        <v>1.79</v>
      </c>
      <c r="E235" s="90">
        <v>1.7986</v>
      </c>
      <c r="F235" s="90">
        <v>1.7887</v>
      </c>
      <c r="G235" s="91">
        <v>1.8012999999999999</v>
      </c>
      <c r="H235" s="89">
        <v>2.2128999999999999</v>
      </c>
      <c r="I235" s="90">
        <v>2.2235999999999998</v>
      </c>
      <c r="J235" s="90">
        <v>2.2113999999999998</v>
      </c>
      <c r="K235" s="91">
        <v>2.2269000000000001</v>
      </c>
    </row>
    <row r="236" spans="1:11" x14ac:dyDescent="0.25">
      <c r="A236" s="40">
        <v>41143</v>
      </c>
      <c r="B236" s="68">
        <f t="shared" si="6"/>
        <v>2012</v>
      </c>
      <c r="C236" s="68">
        <f t="shared" si="7"/>
        <v>8</v>
      </c>
      <c r="D236" s="89">
        <v>1.7867999999999999</v>
      </c>
      <c r="E236" s="90">
        <v>1.7954000000000001</v>
      </c>
      <c r="F236" s="90">
        <v>1.7855000000000001</v>
      </c>
      <c r="G236" s="91">
        <v>1.7981</v>
      </c>
      <c r="H236" s="89">
        <v>2.2265000000000001</v>
      </c>
      <c r="I236" s="90">
        <v>2.2372000000000001</v>
      </c>
      <c r="J236" s="90">
        <v>2.2248999999999999</v>
      </c>
      <c r="K236" s="91">
        <v>2.2406000000000001</v>
      </c>
    </row>
    <row r="237" spans="1:11" x14ac:dyDescent="0.25">
      <c r="A237" s="40">
        <v>41144</v>
      </c>
      <c r="B237" s="68">
        <f t="shared" si="6"/>
        <v>2012</v>
      </c>
      <c r="C237" s="68">
        <f t="shared" si="7"/>
        <v>8</v>
      </c>
      <c r="D237" s="89">
        <v>1.7844</v>
      </c>
      <c r="E237" s="90">
        <v>1.7929999999999999</v>
      </c>
      <c r="F237" s="90">
        <v>1.7831999999999999</v>
      </c>
      <c r="G237" s="91">
        <v>1.7957000000000001</v>
      </c>
      <c r="H237" s="89">
        <v>2.2406999999999999</v>
      </c>
      <c r="I237" s="90">
        <v>2.2515000000000001</v>
      </c>
      <c r="J237" s="90">
        <v>2.2391000000000001</v>
      </c>
      <c r="K237" s="91">
        <v>2.2549000000000001</v>
      </c>
    </row>
    <row r="238" spans="1:11" x14ac:dyDescent="0.25">
      <c r="A238" s="40">
        <v>41145</v>
      </c>
      <c r="B238" s="68">
        <f t="shared" si="6"/>
        <v>2012</v>
      </c>
      <c r="C238" s="68">
        <f t="shared" si="7"/>
        <v>8</v>
      </c>
      <c r="D238" s="89">
        <v>1.7903</v>
      </c>
      <c r="E238" s="90">
        <v>1.7988999999999999</v>
      </c>
      <c r="F238" s="90">
        <v>1.7889999999999999</v>
      </c>
      <c r="G238" s="91">
        <v>1.8016000000000001</v>
      </c>
      <c r="H238" s="89">
        <v>2.2423000000000002</v>
      </c>
      <c r="I238" s="90">
        <v>2.2530999999999999</v>
      </c>
      <c r="J238" s="90">
        <v>2.2406999999999999</v>
      </c>
      <c r="K238" s="91">
        <v>2.2565</v>
      </c>
    </row>
    <row r="239" spans="1:11" x14ac:dyDescent="0.25">
      <c r="A239" s="40">
        <v>41145</v>
      </c>
      <c r="B239" s="68">
        <f t="shared" si="6"/>
        <v>2012</v>
      </c>
      <c r="C239" s="68">
        <f t="shared" si="7"/>
        <v>8</v>
      </c>
      <c r="D239" s="89">
        <v>1.7903</v>
      </c>
      <c r="E239" s="90">
        <v>1.7988999999999999</v>
      </c>
      <c r="F239" s="90">
        <v>1.7889999999999999</v>
      </c>
      <c r="G239" s="91">
        <v>1.8016000000000001</v>
      </c>
      <c r="H239" s="89">
        <v>2.2423000000000002</v>
      </c>
      <c r="I239" s="90">
        <v>2.2530999999999999</v>
      </c>
      <c r="J239" s="90">
        <v>2.2406999999999999</v>
      </c>
      <c r="K239" s="91">
        <v>2.2565</v>
      </c>
    </row>
    <row r="240" spans="1:11" x14ac:dyDescent="0.25">
      <c r="A240" s="40">
        <v>41145</v>
      </c>
      <c r="B240" s="68">
        <f t="shared" si="6"/>
        <v>2012</v>
      </c>
      <c r="C240" s="68">
        <f t="shared" si="7"/>
        <v>8</v>
      </c>
      <c r="D240" s="89">
        <v>1.7903</v>
      </c>
      <c r="E240" s="90">
        <v>1.7988999999999999</v>
      </c>
      <c r="F240" s="90">
        <v>1.7889999999999999</v>
      </c>
      <c r="G240" s="91">
        <v>1.8016000000000001</v>
      </c>
      <c r="H240" s="89">
        <v>2.2423000000000002</v>
      </c>
      <c r="I240" s="90">
        <v>2.2530999999999999</v>
      </c>
      <c r="J240" s="90">
        <v>2.2406999999999999</v>
      </c>
      <c r="K240" s="91">
        <v>2.2565</v>
      </c>
    </row>
    <row r="241" spans="1:11" x14ac:dyDescent="0.25">
      <c r="A241" s="40">
        <v>41148</v>
      </c>
      <c r="B241" s="68">
        <f t="shared" si="6"/>
        <v>2012</v>
      </c>
      <c r="C241" s="68">
        <f t="shared" si="7"/>
        <v>8</v>
      </c>
      <c r="D241" s="89">
        <v>1.7916000000000001</v>
      </c>
      <c r="E241" s="90">
        <v>1.8002</v>
      </c>
      <c r="F241" s="90">
        <v>1.7903</v>
      </c>
      <c r="G241" s="91">
        <v>1.8028999999999999</v>
      </c>
      <c r="H241" s="89">
        <v>2.2435999999999998</v>
      </c>
      <c r="I241" s="90">
        <v>2.2544</v>
      </c>
      <c r="J241" s="90">
        <v>2.242</v>
      </c>
      <c r="K241" s="91">
        <v>2.2578</v>
      </c>
    </row>
    <row r="242" spans="1:11" x14ac:dyDescent="0.25">
      <c r="A242" s="40">
        <v>41149</v>
      </c>
      <c r="B242" s="68">
        <f t="shared" si="6"/>
        <v>2012</v>
      </c>
      <c r="C242" s="68">
        <f t="shared" si="7"/>
        <v>8</v>
      </c>
      <c r="D242" s="89">
        <v>1.7927999999999999</v>
      </c>
      <c r="E242" s="90">
        <v>1.8013999999999999</v>
      </c>
      <c r="F242" s="90">
        <v>1.7915000000000001</v>
      </c>
      <c r="G242" s="91">
        <v>1.8041</v>
      </c>
      <c r="H242" s="89">
        <v>2.2473000000000001</v>
      </c>
      <c r="I242" s="90">
        <v>2.2581000000000002</v>
      </c>
      <c r="J242" s="90">
        <v>2.2456999999999998</v>
      </c>
      <c r="K242" s="91">
        <v>2.2614999999999998</v>
      </c>
    </row>
    <row r="243" spans="1:11" x14ac:dyDescent="0.25">
      <c r="A243" s="40">
        <v>41150</v>
      </c>
      <c r="B243" s="68">
        <f t="shared" si="6"/>
        <v>2012</v>
      </c>
      <c r="C243" s="68">
        <f t="shared" si="7"/>
        <v>8</v>
      </c>
      <c r="D243" s="89">
        <v>1.8069999999999999</v>
      </c>
      <c r="E243" s="90">
        <v>1.8157000000000001</v>
      </c>
      <c r="F243" s="90">
        <v>1.8057000000000001</v>
      </c>
      <c r="G243" s="91">
        <v>1.8184</v>
      </c>
      <c r="H243" s="89">
        <v>2.2683</v>
      </c>
      <c r="I243" s="90">
        <v>2.2791999999999999</v>
      </c>
      <c r="J243" s="90">
        <v>2.2667000000000002</v>
      </c>
      <c r="K243" s="91">
        <v>2.2826</v>
      </c>
    </row>
    <row r="244" spans="1:11" x14ac:dyDescent="0.25">
      <c r="A244" s="40">
        <v>41150</v>
      </c>
      <c r="B244" s="68">
        <f t="shared" si="6"/>
        <v>2012</v>
      </c>
      <c r="C244" s="68">
        <f t="shared" si="7"/>
        <v>8</v>
      </c>
      <c r="D244" s="89">
        <v>1.8069999999999999</v>
      </c>
      <c r="E244" s="90">
        <v>1.8157000000000001</v>
      </c>
      <c r="F244" s="90">
        <v>1.8057000000000001</v>
      </c>
      <c r="G244" s="91">
        <v>1.8184</v>
      </c>
      <c r="H244" s="89">
        <v>2.2683</v>
      </c>
      <c r="I244" s="90">
        <v>2.2791999999999999</v>
      </c>
      <c r="J244" s="90">
        <v>2.2667000000000002</v>
      </c>
      <c r="K244" s="91">
        <v>2.2826</v>
      </c>
    </row>
    <row r="245" spans="1:11" x14ac:dyDescent="0.25">
      <c r="A245" s="40">
        <v>41152</v>
      </c>
      <c r="B245" s="68">
        <f t="shared" si="6"/>
        <v>2012</v>
      </c>
      <c r="C245" s="68">
        <f t="shared" si="7"/>
        <v>8</v>
      </c>
      <c r="D245" s="89">
        <v>1.8110999999999999</v>
      </c>
      <c r="E245" s="90">
        <v>1.8198000000000001</v>
      </c>
      <c r="F245" s="90">
        <v>1.8098000000000001</v>
      </c>
      <c r="G245" s="91">
        <v>1.8225</v>
      </c>
      <c r="H245" s="89">
        <v>2.2749999999999999</v>
      </c>
      <c r="I245" s="90">
        <v>2.286</v>
      </c>
      <c r="J245" s="90">
        <v>2.2734000000000001</v>
      </c>
      <c r="K245" s="91">
        <v>2.2894000000000001</v>
      </c>
    </row>
    <row r="246" spans="1:11" x14ac:dyDescent="0.25">
      <c r="A246" s="40">
        <v>41152</v>
      </c>
      <c r="B246" s="68">
        <f t="shared" si="6"/>
        <v>2012</v>
      </c>
      <c r="C246" s="68">
        <f t="shared" si="7"/>
        <v>8</v>
      </c>
      <c r="D246" s="89">
        <v>1.8110999999999999</v>
      </c>
      <c r="E246" s="90">
        <v>1.8198000000000001</v>
      </c>
      <c r="F246" s="90">
        <v>1.8098000000000001</v>
      </c>
      <c r="G246" s="91">
        <v>1.8225</v>
      </c>
      <c r="H246" s="89">
        <v>2.2749999999999999</v>
      </c>
      <c r="I246" s="90">
        <v>2.286</v>
      </c>
      <c r="J246" s="90">
        <v>2.2734000000000001</v>
      </c>
      <c r="K246" s="91">
        <v>2.2894000000000001</v>
      </c>
    </row>
    <row r="247" spans="1:11" x14ac:dyDescent="0.25">
      <c r="A247" s="40">
        <v>41152</v>
      </c>
      <c r="B247" s="68">
        <f t="shared" si="6"/>
        <v>2012</v>
      </c>
      <c r="C247" s="68">
        <f t="shared" si="7"/>
        <v>8</v>
      </c>
      <c r="D247" s="89">
        <v>1.8110999999999999</v>
      </c>
      <c r="E247" s="90">
        <v>1.8198000000000001</v>
      </c>
      <c r="F247" s="90">
        <v>1.8098000000000001</v>
      </c>
      <c r="G247" s="91">
        <v>1.8225</v>
      </c>
      <c r="H247" s="89">
        <v>2.2749999999999999</v>
      </c>
      <c r="I247" s="90">
        <v>2.286</v>
      </c>
      <c r="J247" s="90">
        <v>2.2734000000000001</v>
      </c>
      <c r="K247" s="91">
        <v>2.2894000000000001</v>
      </c>
    </row>
    <row r="248" spans="1:11" x14ac:dyDescent="0.25">
      <c r="A248" s="40">
        <v>41155</v>
      </c>
      <c r="B248" s="68">
        <f t="shared" si="6"/>
        <v>2012</v>
      </c>
      <c r="C248" s="68">
        <f t="shared" si="7"/>
        <v>9</v>
      </c>
      <c r="D248" s="89">
        <v>1.8119000000000001</v>
      </c>
      <c r="E248" s="90">
        <v>1.8206</v>
      </c>
      <c r="F248" s="90">
        <v>1.8106</v>
      </c>
      <c r="G248" s="91">
        <v>1.8232999999999999</v>
      </c>
      <c r="H248" s="89">
        <v>2.278</v>
      </c>
      <c r="I248" s="90">
        <v>2.2890000000000001</v>
      </c>
      <c r="J248" s="90">
        <v>2.2764000000000002</v>
      </c>
      <c r="K248" s="91">
        <v>2.2924000000000002</v>
      </c>
    </row>
    <row r="249" spans="1:11" x14ac:dyDescent="0.25">
      <c r="A249" s="40">
        <v>41156</v>
      </c>
      <c r="B249" s="68">
        <f t="shared" si="6"/>
        <v>2012</v>
      </c>
      <c r="C249" s="68">
        <f t="shared" si="7"/>
        <v>9</v>
      </c>
      <c r="D249" s="89">
        <v>1.8091999999999999</v>
      </c>
      <c r="E249" s="90">
        <v>1.8179000000000001</v>
      </c>
      <c r="F249" s="90">
        <v>1.8079000000000001</v>
      </c>
      <c r="G249" s="91">
        <v>1.8206</v>
      </c>
      <c r="H249" s="89">
        <v>2.2791999999999999</v>
      </c>
      <c r="I249" s="90">
        <v>2.2902</v>
      </c>
      <c r="J249" s="90">
        <v>2.2776000000000001</v>
      </c>
      <c r="K249" s="91">
        <v>2.2936000000000001</v>
      </c>
    </row>
    <row r="250" spans="1:11" x14ac:dyDescent="0.25">
      <c r="A250" s="40">
        <v>41157</v>
      </c>
      <c r="B250" s="68">
        <f t="shared" si="6"/>
        <v>2012</v>
      </c>
      <c r="C250" s="68">
        <f t="shared" si="7"/>
        <v>9</v>
      </c>
      <c r="D250" s="89">
        <v>1.8151999999999999</v>
      </c>
      <c r="E250" s="90">
        <v>1.8240000000000001</v>
      </c>
      <c r="F250" s="90">
        <v>1.8139000000000001</v>
      </c>
      <c r="G250" s="91">
        <v>1.8267</v>
      </c>
      <c r="H250" s="89">
        <v>2.2763</v>
      </c>
      <c r="I250" s="90">
        <v>2.2873000000000001</v>
      </c>
      <c r="J250" s="90">
        <v>2.2747000000000002</v>
      </c>
      <c r="K250" s="91">
        <v>2.2907000000000002</v>
      </c>
    </row>
    <row r="251" spans="1:11" x14ac:dyDescent="0.25">
      <c r="A251" s="40">
        <v>41158</v>
      </c>
      <c r="B251" s="68">
        <f t="shared" si="6"/>
        <v>2012</v>
      </c>
      <c r="C251" s="68">
        <f t="shared" si="7"/>
        <v>9</v>
      </c>
      <c r="D251" s="89">
        <v>1.8097000000000001</v>
      </c>
      <c r="E251" s="90">
        <v>1.8184</v>
      </c>
      <c r="F251" s="90">
        <v>1.8084</v>
      </c>
      <c r="G251" s="91">
        <v>1.8210999999999999</v>
      </c>
      <c r="H251" s="89">
        <v>2.2833000000000001</v>
      </c>
      <c r="I251" s="90">
        <v>2.2942999999999998</v>
      </c>
      <c r="J251" s="90">
        <v>2.2816999999999998</v>
      </c>
      <c r="K251" s="91">
        <v>2.2976999999999999</v>
      </c>
    </row>
    <row r="252" spans="1:11" x14ac:dyDescent="0.25">
      <c r="A252" s="40">
        <v>41159</v>
      </c>
      <c r="B252" s="68">
        <f t="shared" si="6"/>
        <v>2012</v>
      </c>
      <c r="C252" s="68">
        <f t="shared" si="7"/>
        <v>9</v>
      </c>
      <c r="D252" s="89">
        <v>1.7981</v>
      </c>
      <c r="E252" s="90">
        <v>1.8068</v>
      </c>
      <c r="F252" s="90">
        <v>1.7968</v>
      </c>
      <c r="G252" s="91">
        <v>1.8095000000000001</v>
      </c>
      <c r="H252" s="89">
        <v>2.2826</v>
      </c>
      <c r="I252" s="90">
        <v>2.2936000000000001</v>
      </c>
      <c r="J252" s="90">
        <v>2.2810000000000001</v>
      </c>
      <c r="K252" s="91">
        <v>2.2970000000000002</v>
      </c>
    </row>
    <row r="253" spans="1:11" x14ac:dyDescent="0.25">
      <c r="A253" s="40">
        <v>41159</v>
      </c>
      <c r="B253" s="68">
        <f t="shared" si="6"/>
        <v>2012</v>
      </c>
      <c r="C253" s="68">
        <f t="shared" si="7"/>
        <v>9</v>
      </c>
      <c r="D253" s="89">
        <v>1.7981</v>
      </c>
      <c r="E253" s="90">
        <v>1.8068</v>
      </c>
      <c r="F253" s="90">
        <v>1.7968</v>
      </c>
      <c r="G253" s="91">
        <v>1.8095000000000001</v>
      </c>
      <c r="H253" s="89">
        <v>2.2826</v>
      </c>
      <c r="I253" s="90">
        <v>2.2936000000000001</v>
      </c>
      <c r="J253" s="90">
        <v>2.2810000000000001</v>
      </c>
      <c r="K253" s="91">
        <v>2.2970000000000002</v>
      </c>
    </row>
    <row r="254" spans="1:11" x14ac:dyDescent="0.25">
      <c r="A254" s="40">
        <v>41159</v>
      </c>
      <c r="B254" s="68">
        <f t="shared" si="6"/>
        <v>2012</v>
      </c>
      <c r="C254" s="68">
        <f t="shared" si="7"/>
        <v>9</v>
      </c>
      <c r="D254" s="89">
        <v>1.7981</v>
      </c>
      <c r="E254" s="90">
        <v>1.8068</v>
      </c>
      <c r="F254" s="90">
        <v>1.7968</v>
      </c>
      <c r="G254" s="91">
        <v>1.8095000000000001</v>
      </c>
      <c r="H254" s="89">
        <v>2.2826</v>
      </c>
      <c r="I254" s="90">
        <v>2.2936000000000001</v>
      </c>
      <c r="J254" s="90">
        <v>2.2810000000000001</v>
      </c>
      <c r="K254" s="91">
        <v>2.2970000000000002</v>
      </c>
    </row>
    <row r="255" spans="1:11" x14ac:dyDescent="0.25">
      <c r="A255" s="40">
        <v>41162</v>
      </c>
      <c r="B255" s="68">
        <f t="shared" si="6"/>
        <v>2012</v>
      </c>
      <c r="C255" s="68">
        <f t="shared" si="7"/>
        <v>9</v>
      </c>
      <c r="D255" s="89">
        <v>1.7921</v>
      </c>
      <c r="E255" s="90">
        <v>1.8007</v>
      </c>
      <c r="F255" s="90">
        <v>1.7907999999999999</v>
      </c>
      <c r="G255" s="91">
        <v>1.8033999999999999</v>
      </c>
      <c r="H255" s="89">
        <v>2.2911000000000001</v>
      </c>
      <c r="I255" s="90">
        <v>2.3022</v>
      </c>
      <c r="J255" s="90">
        <v>2.2894999999999999</v>
      </c>
      <c r="K255" s="91">
        <v>2.3056999999999999</v>
      </c>
    </row>
    <row r="256" spans="1:11" x14ac:dyDescent="0.25">
      <c r="A256" s="40">
        <v>41163</v>
      </c>
      <c r="B256" s="68">
        <f t="shared" si="6"/>
        <v>2012</v>
      </c>
      <c r="C256" s="68">
        <f t="shared" si="7"/>
        <v>9</v>
      </c>
      <c r="D256" s="89">
        <v>1.7948999999999999</v>
      </c>
      <c r="E256" s="90">
        <v>1.8036000000000001</v>
      </c>
      <c r="F256" s="90">
        <v>1.7936000000000001</v>
      </c>
      <c r="G256" s="91">
        <v>1.8063</v>
      </c>
      <c r="H256" s="89">
        <v>2.2968000000000002</v>
      </c>
      <c r="I256" s="90">
        <v>2.3079000000000001</v>
      </c>
      <c r="J256" s="90">
        <v>2.2951999999999999</v>
      </c>
      <c r="K256" s="91">
        <v>2.3113999999999999</v>
      </c>
    </row>
    <row r="257" spans="1:11" x14ac:dyDescent="0.25">
      <c r="A257" s="40">
        <v>41164</v>
      </c>
      <c r="B257" s="68">
        <f t="shared" si="6"/>
        <v>2012</v>
      </c>
      <c r="C257" s="68">
        <f t="shared" si="7"/>
        <v>9</v>
      </c>
      <c r="D257" s="89">
        <v>1.7931999999999999</v>
      </c>
      <c r="E257" s="90">
        <v>1.8018000000000001</v>
      </c>
      <c r="F257" s="90">
        <v>1.7919</v>
      </c>
      <c r="G257" s="91">
        <v>1.8045</v>
      </c>
      <c r="H257" s="89">
        <v>2.3126000000000002</v>
      </c>
      <c r="I257" s="90">
        <v>2.3237999999999999</v>
      </c>
      <c r="J257" s="90">
        <v>2.3109999999999999</v>
      </c>
      <c r="K257" s="91">
        <v>2.3273000000000001</v>
      </c>
    </row>
    <row r="258" spans="1:11" x14ac:dyDescent="0.25">
      <c r="A258" s="40">
        <v>41165</v>
      </c>
      <c r="B258" s="68">
        <f t="shared" si="6"/>
        <v>2012</v>
      </c>
      <c r="C258" s="68">
        <f t="shared" si="7"/>
        <v>9</v>
      </c>
      <c r="D258" s="89">
        <v>1.8010999999999999</v>
      </c>
      <c r="E258" s="90">
        <v>1.8098000000000001</v>
      </c>
      <c r="F258" s="90">
        <v>1.7998000000000001</v>
      </c>
      <c r="G258" s="91">
        <v>1.8125</v>
      </c>
      <c r="H258" s="89">
        <v>2.3256000000000001</v>
      </c>
      <c r="I258" s="90">
        <v>2.3368000000000002</v>
      </c>
      <c r="J258" s="90">
        <v>2.3239999999999998</v>
      </c>
      <c r="K258" s="91">
        <v>2.3403</v>
      </c>
    </row>
    <row r="259" spans="1:11" x14ac:dyDescent="0.25">
      <c r="A259" s="40">
        <v>41166</v>
      </c>
      <c r="B259" s="68">
        <f t="shared" si="6"/>
        <v>2012</v>
      </c>
      <c r="C259" s="68">
        <f t="shared" si="7"/>
        <v>9</v>
      </c>
      <c r="D259" s="89">
        <v>1.7862</v>
      </c>
      <c r="E259" s="90">
        <v>1.7948</v>
      </c>
      <c r="F259" s="90">
        <v>1.7848999999999999</v>
      </c>
      <c r="G259" s="91">
        <v>1.7975000000000001</v>
      </c>
      <c r="H259" s="89">
        <v>2.3332000000000002</v>
      </c>
      <c r="I259" s="90">
        <v>2.3445</v>
      </c>
      <c r="J259" s="90">
        <v>2.3315999999999999</v>
      </c>
      <c r="K259" s="91">
        <v>2.3479999999999999</v>
      </c>
    </row>
    <row r="260" spans="1:11" x14ac:dyDescent="0.25">
      <c r="A260" s="40">
        <v>41166</v>
      </c>
      <c r="B260" s="68">
        <f t="shared" ref="B260:B323" si="8">YEAR(A260)</f>
        <v>2012</v>
      </c>
      <c r="C260" s="68">
        <f t="shared" ref="C260:C323" si="9">MONTH(A260)</f>
        <v>9</v>
      </c>
      <c r="D260" s="89">
        <v>1.7862</v>
      </c>
      <c r="E260" s="90">
        <v>1.7948</v>
      </c>
      <c r="F260" s="90">
        <v>1.7848999999999999</v>
      </c>
      <c r="G260" s="91">
        <v>1.7975000000000001</v>
      </c>
      <c r="H260" s="89">
        <v>2.3332000000000002</v>
      </c>
      <c r="I260" s="90">
        <v>2.3445</v>
      </c>
      <c r="J260" s="90">
        <v>2.3315999999999999</v>
      </c>
      <c r="K260" s="91">
        <v>2.3479999999999999</v>
      </c>
    </row>
    <row r="261" spans="1:11" x14ac:dyDescent="0.25">
      <c r="A261" s="40">
        <v>41166</v>
      </c>
      <c r="B261" s="68">
        <f t="shared" si="8"/>
        <v>2012</v>
      </c>
      <c r="C261" s="68">
        <f t="shared" si="9"/>
        <v>9</v>
      </c>
      <c r="D261" s="89">
        <v>1.7862</v>
      </c>
      <c r="E261" s="90">
        <v>1.7948</v>
      </c>
      <c r="F261" s="90">
        <v>1.7848999999999999</v>
      </c>
      <c r="G261" s="91">
        <v>1.7975000000000001</v>
      </c>
      <c r="H261" s="89">
        <v>2.3332000000000002</v>
      </c>
      <c r="I261" s="90">
        <v>2.3445</v>
      </c>
      <c r="J261" s="90">
        <v>2.3315999999999999</v>
      </c>
      <c r="K261" s="91">
        <v>2.3479999999999999</v>
      </c>
    </row>
    <row r="262" spans="1:11" x14ac:dyDescent="0.25">
      <c r="A262" s="40">
        <v>41169</v>
      </c>
      <c r="B262" s="68">
        <f t="shared" si="8"/>
        <v>2012</v>
      </c>
      <c r="C262" s="68">
        <f t="shared" si="9"/>
        <v>9</v>
      </c>
      <c r="D262" s="89">
        <v>1.7887999999999999</v>
      </c>
      <c r="E262" s="90">
        <v>1.7974000000000001</v>
      </c>
      <c r="F262" s="90">
        <v>1.7875000000000001</v>
      </c>
      <c r="G262" s="91">
        <v>1.8001</v>
      </c>
      <c r="H262" s="89">
        <v>2.3441999999999998</v>
      </c>
      <c r="I262" s="90">
        <v>2.3555000000000001</v>
      </c>
      <c r="J262" s="90">
        <v>2.3426</v>
      </c>
      <c r="K262" s="91">
        <v>2.359</v>
      </c>
    </row>
    <row r="263" spans="1:11" x14ac:dyDescent="0.25">
      <c r="A263" s="40">
        <v>41170</v>
      </c>
      <c r="B263" s="68">
        <f t="shared" si="8"/>
        <v>2012</v>
      </c>
      <c r="C263" s="68">
        <f t="shared" si="9"/>
        <v>9</v>
      </c>
      <c r="D263" s="89">
        <v>1.7932999999999999</v>
      </c>
      <c r="E263" s="90">
        <v>1.8019000000000001</v>
      </c>
      <c r="F263" s="90">
        <v>1.792</v>
      </c>
      <c r="G263" s="91">
        <v>1.8046</v>
      </c>
      <c r="H263" s="89">
        <v>2.3439999999999999</v>
      </c>
      <c r="I263" s="90">
        <v>2.3553000000000002</v>
      </c>
      <c r="J263" s="90">
        <v>2.3424</v>
      </c>
      <c r="K263" s="91">
        <v>2.3588</v>
      </c>
    </row>
    <row r="264" spans="1:11" x14ac:dyDescent="0.25">
      <c r="A264" s="40">
        <v>41171</v>
      </c>
      <c r="B264" s="68">
        <f t="shared" si="8"/>
        <v>2012</v>
      </c>
      <c r="C264" s="68">
        <f t="shared" si="9"/>
        <v>9</v>
      </c>
      <c r="D264" s="89">
        <v>1.7838000000000001</v>
      </c>
      <c r="E264" s="90">
        <v>1.7924</v>
      </c>
      <c r="F264" s="90">
        <v>1.7826</v>
      </c>
      <c r="G264" s="91">
        <v>1.7950999999999999</v>
      </c>
      <c r="H264" s="89">
        <v>2.3248000000000002</v>
      </c>
      <c r="I264" s="90">
        <v>2.3359999999999999</v>
      </c>
      <c r="J264" s="90">
        <v>2.3231999999999999</v>
      </c>
      <c r="K264" s="91">
        <v>2.3395000000000001</v>
      </c>
    </row>
    <row r="265" spans="1:11" x14ac:dyDescent="0.25">
      <c r="A265" s="40">
        <v>41172</v>
      </c>
      <c r="B265" s="68">
        <f t="shared" si="8"/>
        <v>2012</v>
      </c>
      <c r="C265" s="68">
        <f t="shared" si="9"/>
        <v>9</v>
      </c>
      <c r="D265" s="89">
        <v>1.7927999999999999</v>
      </c>
      <c r="E265" s="90">
        <v>1.8013999999999999</v>
      </c>
      <c r="F265" s="90">
        <v>1.7915000000000001</v>
      </c>
      <c r="G265" s="91">
        <v>1.8041</v>
      </c>
      <c r="H265" s="89">
        <v>2.3229000000000002</v>
      </c>
      <c r="I265" s="90">
        <v>2.3340999999999998</v>
      </c>
      <c r="J265" s="90">
        <v>2.3212999999999999</v>
      </c>
      <c r="K265" s="91">
        <v>2.3376000000000001</v>
      </c>
    </row>
    <row r="266" spans="1:11" x14ac:dyDescent="0.25">
      <c r="A266" s="40">
        <v>41173</v>
      </c>
      <c r="B266" s="68">
        <f t="shared" si="8"/>
        <v>2012</v>
      </c>
      <c r="C266" s="68">
        <f t="shared" si="9"/>
        <v>9</v>
      </c>
      <c r="D266" s="89">
        <v>1.7866</v>
      </c>
      <c r="E266" s="90">
        <v>1.7951999999999999</v>
      </c>
      <c r="F266" s="90">
        <v>1.7853000000000001</v>
      </c>
      <c r="G266" s="91">
        <v>1.7979000000000001</v>
      </c>
      <c r="H266" s="89">
        <v>2.3212999999999999</v>
      </c>
      <c r="I266" s="90">
        <v>2.3325</v>
      </c>
      <c r="J266" s="90">
        <v>2.3197000000000001</v>
      </c>
      <c r="K266" s="91">
        <v>2.3359999999999999</v>
      </c>
    </row>
    <row r="267" spans="1:11" x14ac:dyDescent="0.25">
      <c r="A267" s="40">
        <v>41173</v>
      </c>
      <c r="B267" s="68">
        <f t="shared" si="8"/>
        <v>2012</v>
      </c>
      <c r="C267" s="68">
        <f t="shared" si="9"/>
        <v>9</v>
      </c>
      <c r="D267" s="89">
        <v>1.7866</v>
      </c>
      <c r="E267" s="90">
        <v>1.7951999999999999</v>
      </c>
      <c r="F267" s="90">
        <v>1.7853000000000001</v>
      </c>
      <c r="G267" s="91">
        <v>1.7979000000000001</v>
      </c>
      <c r="H267" s="89">
        <v>2.3212999999999999</v>
      </c>
      <c r="I267" s="90">
        <v>2.3325</v>
      </c>
      <c r="J267" s="90">
        <v>2.3197000000000001</v>
      </c>
      <c r="K267" s="91">
        <v>2.3359999999999999</v>
      </c>
    </row>
    <row r="268" spans="1:11" x14ac:dyDescent="0.25">
      <c r="A268" s="40">
        <v>41173</v>
      </c>
      <c r="B268" s="68">
        <f t="shared" si="8"/>
        <v>2012</v>
      </c>
      <c r="C268" s="68">
        <f t="shared" si="9"/>
        <v>9</v>
      </c>
      <c r="D268" s="89">
        <v>1.7866</v>
      </c>
      <c r="E268" s="90">
        <v>1.7951999999999999</v>
      </c>
      <c r="F268" s="90">
        <v>1.7853000000000001</v>
      </c>
      <c r="G268" s="91">
        <v>1.7979000000000001</v>
      </c>
      <c r="H268" s="89">
        <v>2.3212999999999999</v>
      </c>
      <c r="I268" s="90">
        <v>2.3325</v>
      </c>
      <c r="J268" s="90">
        <v>2.3197000000000001</v>
      </c>
      <c r="K268" s="91">
        <v>2.3359999999999999</v>
      </c>
    </row>
    <row r="269" spans="1:11" x14ac:dyDescent="0.25">
      <c r="A269" s="40">
        <v>41176</v>
      </c>
      <c r="B269" s="68">
        <f t="shared" si="8"/>
        <v>2012</v>
      </c>
      <c r="C269" s="68">
        <f t="shared" si="9"/>
        <v>9</v>
      </c>
      <c r="D269" s="89">
        <v>1.7915000000000001</v>
      </c>
      <c r="E269" s="90">
        <v>1.8001</v>
      </c>
      <c r="F269" s="90">
        <v>1.7902</v>
      </c>
      <c r="G269" s="91">
        <v>1.8028</v>
      </c>
      <c r="H269" s="89">
        <v>2.3144999999999998</v>
      </c>
      <c r="I269" s="90">
        <v>2.3256999999999999</v>
      </c>
      <c r="J269" s="90">
        <v>2.3129</v>
      </c>
      <c r="K269" s="91">
        <v>2.3292000000000002</v>
      </c>
    </row>
    <row r="270" spans="1:11" x14ac:dyDescent="0.25">
      <c r="A270" s="40">
        <v>41177</v>
      </c>
      <c r="B270" s="68">
        <f t="shared" si="8"/>
        <v>2012</v>
      </c>
      <c r="C270" s="68">
        <f t="shared" si="9"/>
        <v>9</v>
      </c>
      <c r="D270" s="89">
        <v>1.7859</v>
      </c>
      <c r="E270" s="90">
        <v>1.7945</v>
      </c>
      <c r="F270" s="90">
        <v>1.7846</v>
      </c>
      <c r="G270" s="91">
        <v>1.7971999999999999</v>
      </c>
      <c r="H270" s="89">
        <v>2.3073999999999999</v>
      </c>
      <c r="I270" s="90">
        <v>2.3184999999999998</v>
      </c>
      <c r="J270" s="90">
        <v>2.3058000000000001</v>
      </c>
      <c r="K270" s="91">
        <v>2.3220000000000001</v>
      </c>
    </row>
    <row r="271" spans="1:11" x14ac:dyDescent="0.25">
      <c r="A271" s="40">
        <v>41178</v>
      </c>
      <c r="B271" s="68">
        <f t="shared" si="8"/>
        <v>2012</v>
      </c>
      <c r="C271" s="68">
        <f t="shared" si="9"/>
        <v>9</v>
      </c>
      <c r="D271" s="89">
        <v>1.7851999999999999</v>
      </c>
      <c r="E271" s="90">
        <v>1.7938000000000001</v>
      </c>
      <c r="F271" s="90">
        <v>1.784</v>
      </c>
      <c r="G271" s="91">
        <v>1.7965</v>
      </c>
      <c r="H271" s="89">
        <v>2.2964000000000002</v>
      </c>
      <c r="I271" s="90">
        <v>2.3075000000000001</v>
      </c>
      <c r="J271" s="90">
        <v>2.2948</v>
      </c>
      <c r="K271" s="91">
        <v>2.3109999999999999</v>
      </c>
    </row>
    <row r="272" spans="1:11" x14ac:dyDescent="0.25">
      <c r="A272" s="40">
        <v>41179</v>
      </c>
      <c r="B272" s="68">
        <f t="shared" si="8"/>
        <v>2012</v>
      </c>
      <c r="C272" s="68">
        <f t="shared" si="9"/>
        <v>9</v>
      </c>
      <c r="D272" s="89">
        <v>1.782</v>
      </c>
      <c r="E272" s="90">
        <v>1.7906</v>
      </c>
      <c r="F272" s="90">
        <v>1.7807999999999999</v>
      </c>
      <c r="G272" s="91">
        <v>1.7932999999999999</v>
      </c>
      <c r="H272" s="89">
        <v>2.2928999999999999</v>
      </c>
      <c r="I272" s="90">
        <v>2.3039999999999998</v>
      </c>
      <c r="J272" s="90">
        <v>2.2913000000000001</v>
      </c>
      <c r="K272" s="91">
        <v>2.3075000000000001</v>
      </c>
    </row>
    <row r="273" spans="1:11" x14ac:dyDescent="0.25">
      <c r="A273" s="40">
        <v>41180</v>
      </c>
      <c r="B273" s="68">
        <f t="shared" si="8"/>
        <v>2012</v>
      </c>
      <c r="C273" s="68">
        <f t="shared" si="9"/>
        <v>9</v>
      </c>
      <c r="D273" s="89">
        <v>1.7847</v>
      </c>
      <c r="E273" s="90">
        <v>1.7932999999999999</v>
      </c>
      <c r="F273" s="90">
        <v>1.7835000000000001</v>
      </c>
      <c r="G273" s="91">
        <v>1.796</v>
      </c>
      <c r="H273" s="89">
        <v>2.3085</v>
      </c>
      <c r="I273" s="90">
        <v>2.3195999999999999</v>
      </c>
      <c r="J273" s="90">
        <v>2.3069000000000002</v>
      </c>
      <c r="K273" s="91">
        <v>2.3231000000000002</v>
      </c>
    </row>
    <row r="274" spans="1:11" x14ac:dyDescent="0.25">
      <c r="A274" s="40">
        <v>41180</v>
      </c>
      <c r="B274" s="68">
        <f t="shared" si="8"/>
        <v>2012</v>
      </c>
      <c r="C274" s="68">
        <f t="shared" si="9"/>
        <v>9</v>
      </c>
      <c r="D274" s="89">
        <v>1.7847</v>
      </c>
      <c r="E274" s="90">
        <v>1.7932999999999999</v>
      </c>
      <c r="F274" s="90">
        <v>1.7835000000000001</v>
      </c>
      <c r="G274" s="91">
        <v>1.796</v>
      </c>
      <c r="H274" s="89">
        <v>2.3085</v>
      </c>
      <c r="I274" s="90">
        <v>2.3195999999999999</v>
      </c>
      <c r="J274" s="90">
        <v>2.3069000000000002</v>
      </c>
      <c r="K274" s="91">
        <v>2.3231000000000002</v>
      </c>
    </row>
    <row r="275" spans="1:11" x14ac:dyDescent="0.25">
      <c r="A275" s="40">
        <v>41180</v>
      </c>
      <c r="B275" s="68">
        <f t="shared" si="8"/>
        <v>2012</v>
      </c>
      <c r="C275" s="68">
        <f t="shared" si="9"/>
        <v>9</v>
      </c>
      <c r="D275" s="89">
        <v>1.7847</v>
      </c>
      <c r="E275" s="90">
        <v>1.7932999999999999</v>
      </c>
      <c r="F275" s="90">
        <v>1.7835000000000001</v>
      </c>
      <c r="G275" s="91">
        <v>1.796</v>
      </c>
      <c r="H275" s="89">
        <v>2.3085</v>
      </c>
      <c r="I275" s="90">
        <v>2.3195999999999999</v>
      </c>
      <c r="J275" s="90">
        <v>2.3069000000000002</v>
      </c>
      <c r="K275" s="91">
        <v>2.3231000000000002</v>
      </c>
    </row>
    <row r="276" spans="1:11" x14ac:dyDescent="0.25">
      <c r="A276" s="40">
        <v>41183</v>
      </c>
      <c r="B276" s="68">
        <f t="shared" si="8"/>
        <v>2012</v>
      </c>
      <c r="C276" s="68">
        <f t="shared" si="9"/>
        <v>10</v>
      </c>
      <c r="D276" s="89">
        <v>1.7881</v>
      </c>
      <c r="E276" s="90">
        <v>1.7967</v>
      </c>
      <c r="F276" s="90">
        <v>1.7867999999999999</v>
      </c>
      <c r="G276" s="91">
        <v>1.7994000000000001</v>
      </c>
      <c r="H276" s="89">
        <v>2.3037999999999998</v>
      </c>
      <c r="I276" s="90">
        <v>2.3149000000000002</v>
      </c>
      <c r="J276" s="90">
        <v>2.3022</v>
      </c>
      <c r="K276" s="91">
        <v>2.3184</v>
      </c>
    </row>
    <row r="277" spans="1:11" x14ac:dyDescent="0.25">
      <c r="A277" s="40">
        <v>41184</v>
      </c>
      <c r="B277" s="68">
        <f t="shared" si="8"/>
        <v>2012</v>
      </c>
      <c r="C277" s="68">
        <f t="shared" si="9"/>
        <v>10</v>
      </c>
      <c r="D277" s="89">
        <v>1.7843</v>
      </c>
      <c r="E277" s="90">
        <v>1.7928999999999999</v>
      </c>
      <c r="F277" s="90">
        <v>1.7830999999999999</v>
      </c>
      <c r="G277" s="91">
        <v>1.7956000000000001</v>
      </c>
      <c r="H277" s="89">
        <v>2.3041</v>
      </c>
      <c r="I277" s="90">
        <v>2.3151999999999999</v>
      </c>
      <c r="J277" s="90">
        <v>2.3025000000000002</v>
      </c>
      <c r="K277" s="91">
        <v>2.3187000000000002</v>
      </c>
    </row>
    <row r="278" spans="1:11" x14ac:dyDescent="0.25">
      <c r="A278" s="40">
        <v>41185</v>
      </c>
      <c r="B278" s="68">
        <f t="shared" si="8"/>
        <v>2012</v>
      </c>
      <c r="C278" s="68">
        <f t="shared" si="9"/>
        <v>10</v>
      </c>
      <c r="D278" s="89">
        <v>1.7845</v>
      </c>
      <c r="E278" s="90">
        <v>1.7930999999999999</v>
      </c>
      <c r="F278" s="90">
        <v>1.7833000000000001</v>
      </c>
      <c r="G278" s="91">
        <v>1.7958000000000001</v>
      </c>
      <c r="H278" s="89">
        <v>2.3048999999999999</v>
      </c>
      <c r="I278" s="90">
        <v>2.3159999999999998</v>
      </c>
      <c r="J278" s="90">
        <v>2.3033000000000001</v>
      </c>
      <c r="K278" s="91">
        <v>2.3195000000000001</v>
      </c>
    </row>
    <row r="279" spans="1:11" x14ac:dyDescent="0.25">
      <c r="A279" s="40">
        <v>41186</v>
      </c>
      <c r="B279" s="68">
        <f t="shared" si="8"/>
        <v>2012</v>
      </c>
      <c r="C279" s="68">
        <f t="shared" si="9"/>
        <v>10</v>
      </c>
      <c r="D279" s="89">
        <v>1.7972999999999999</v>
      </c>
      <c r="E279" s="90">
        <v>1.806</v>
      </c>
      <c r="F279" s="90">
        <v>1.796</v>
      </c>
      <c r="G279" s="91">
        <v>1.8087</v>
      </c>
      <c r="H279" s="89">
        <v>2.3268</v>
      </c>
      <c r="I279" s="90">
        <v>2.3380000000000001</v>
      </c>
      <c r="J279" s="90">
        <v>2.3252000000000002</v>
      </c>
      <c r="K279" s="91">
        <v>2.3414999999999999</v>
      </c>
    </row>
    <row r="280" spans="1:11" x14ac:dyDescent="0.25">
      <c r="A280" s="40">
        <v>41187</v>
      </c>
      <c r="B280" s="68">
        <f t="shared" si="8"/>
        <v>2012</v>
      </c>
      <c r="C280" s="68">
        <f t="shared" si="9"/>
        <v>10</v>
      </c>
      <c r="D280" s="89">
        <v>1.7892999999999999</v>
      </c>
      <c r="E280" s="90">
        <v>1.7979000000000001</v>
      </c>
      <c r="F280" s="90">
        <v>1.788</v>
      </c>
      <c r="G280" s="91">
        <v>1.8006</v>
      </c>
      <c r="H280" s="89">
        <v>2.3279000000000001</v>
      </c>
      <c r="I280" s="90">
        <v>2.3391000000000002</v>
      </c>
      <c r="J280" s="90">
        <v>2.3262999999999998</v>
      </c>
      <c r="K280" s="91">
        <v>2.3426</v>
      </c>
    </row>
    <row r="281" spans="1:11" x14ac:dyDescent="0.25">
      <c r="A281" s="40">
        <v>41187</v>
      </c>
      <c r="B281" s="68">
        <f t="shared" si="8"/>
        <v>2012</v>
      </c>
      <c r="C281" s="68">
        <f t="shared" si="9"/>
        <v>10</v>
      </c>
      <c r="D281" s="89">
        <v>1.7892999999999999</v>
      </c>
      <c r="E281" s="90">
        <v>1.7979000000000001</v>
      </c>
      <c r="F281" s="90">
        <v>1.788</v>
      </c>
      <c r="G281" s="91">
        <v>1.8006</v>
      </c>
      <c r="H281" s="89">
        <v>2.3279000000000001</v>
      </c>
      <c r="I281" s="90">
        <v>2.3391000000000002</v>
      </c>
      <c r="J281" s="90">
        <v>2.3262999999999998</v>
      </c>
      <c r="K281" s="91">
        <v>2.3426</v>
      </c>
    </row>
    <row r="282" spans="1:11" x14ac:dyDescent="0.25">
      <c r="A282" s="40">
        <v>41187</v>
      </c>
      <c r="B282" s="68">
        <f t="shared" si="8"/>
        <v>2012</v>
      </c>
      <c r="C282" s="68">
        <f t="shared" si="9"/>
        <v>10</v>
      </c>
      <c r="D282" s="89">
        <v>1.7892999999999999</v>
      </c>
      <c r="E282" s="90">
        <v>1.7979000000000001</v>
      </c>
      <c r="F282" s="90">
        <v>1.788</v>
      </c>
      <c r="G282" s="91">
        <v>1.8006</v>
      </c>
      <c r="H282" s="89">
        <v>2.3279000000000001</v>
      </c>
      <c r="I282" s="90">
        <v>2.3391000000000002</v>
      </c>
      <c r="J282" s="90">
        <v>2.3262999999999998</v>
      </c>
      <c r="K282" s="91">
        <v>2.3426</v>
      </c>
    </row>
    <row r="283" spans="1:11" x14ac:dyDescent="0.25">
      <c r="A283" s="40">
        <v>41190</v>
      </c>
      <c r="B283" s="68">
        <f t="shared" si="8"/>
        <v>2012</v>
      </c>
      <c r="C283" s="68">
        <f t="shared" si="9"/>
        <v>10</v>
      </c>
      <c r="D283" s="89">
        <v>1.8010999999999999</v>
      </c>
      <c r="E283" s="90">
        <v>1.8098000000000001</v>
      </c>
      <c r="F283" s="90">
        <v>1.7998000000000001</v>
      </c>
      <c r="G283" s="91">
        <v>1.8125</v>
      </c>
      <c r="H283" s="89">
        <v>2.3340000000000001</v>
      </c>
      <c r="I283" s="90">
        <v>2.3452999999999999</v>
      </c>
      <c r="J283" s="90">
        <v>2.3323999999999998</v>
      </c>
      <c r="K283" s="91">
        <v>2.3488000000000002</v>
      </c>
    </row>
    <row r="284" spans="1:11" x14ac:dyDescent="0.25">
      <c r="A284" s="40">
        <v>41191</v>
      </c>
      <c r="B284" s="68">
        <f t="shared" si="8"/>
        <v>2012</v>
      </c>
      <c r="C284" s="68">
        <f t="shared" si="9"/>
        <v>10</v>
      </c>
      <c r="D284" s="89">
        <v>1.8062</v>
      </c>
      <c r="E284" s="90">
        <v>1.8149</v>
      </c>
      <c r="F284" s="90">
        <v>1.8048999999999999</v>
      </c>
      <c r="G284" s="91">
        <v>1.8176000000000001</v>
      </c>
      <c r="H284" s="89">
        <v>2.3368000000000002</v>
      </c>
      <c r="I284" s="90">
        <v>2.3481000000000001</v>
      </c>
      <c r="J284" s="90">
        <v>2.3351999999999999</v>
      </c>
      <c r="K284" s="91">
        <v>2.3515999999999999</v>
      </c>
    </row>
    <row r="285" spans="1:11" x14ac:dyDescent="0.25">
      <c r="A285" s="40">
        <v>41192</v>
      </c>
      <c r="B285" s="68">
        <f t="shared" si="8"/>
        <v>2012</v>
      </c>
      <c r="C285" s="68">
        <f t="shared" si="9"/>
        <v>10</v>
      </c>
      <c r="D285" s="89">
        <v>1.8082</v>
      </c>
      <c r="E285" s="90">
        <v>1.8169</v>
      </c>
      <c r="F285" s="90">
        <v>1.8069</v>
      </c>
      <c r="G285" s="91">
        <v>1.8196000000000001</v>
      </c>
      <c r="H285" s="89">
        <v>2.3279000000000001</v>
      </c>
      <c r="I285" s="90">
        <v>2.3391000000000002</v>
      </c>
      <c r="J285" s="90">
        <v>2.3262999999999998</v>
      </c>
      <c r="K285" s="91">
        <v>2.3426</v>
      </c>
    </row>
    <row r="286" spans="1:11" x14ac:dyDescent="0.25">
      <c r="A286" s="40">
        <v>41193</v>
      </c>
      <c r="B286" s="68">
        <f t="shared" si="8"/>
        <v>2012</v>
      </c>
      <c r="C286" s="68">
        <f t="shared" si="9"/>
        <v>10</v>
      </c>
      <c r="D286" s="89">
        <v>1.8039000000000001</v>
      </c>
      <c r="E286" s="90">
        <v>1.8126</v>
      </c>
      <c r="F286" s="90">
        <v>1.8026</v>
      </c>
      <c r="G286" s="91">
        <v>1.8152999999999999</v>
      </c>
      <c r="H286" s="89">
        <v>2.3262999999999998</v>
      </c>
      <c r="I286" s="90">
        <v>2.3374999999999999</v>
      </c>
      <c r="J286" s="90">
        <v>2.3247</v>
      </c>
      <c r="K286" s="91">
        <v>2.3410000000000002</v>
      </c>
    </row>
    <row r="287" spans="1:11" x14ac:dyDescent="0.25">
      <c r="A287" s="40">
        <v>41194</v>
      </c>
      <c r="B287" s="68">
        <f t="shared" si="8"/>
        <v>2012</v>
      </c>
      <c r="C287" s="68">
        <f t="shared" si="9"/>
        <v>10</v>
      </c>
      <c r="D287" s="89">
        <v>1.7988999999999999</v>
      </c>
      <c r="E287" s="90">
        <v>1.8076000000000001</v>
      </c>
      <c r="F287" s="90">
        <v>1.7976000000000001</v>
      </c>
      <c r="G287" s="91">
        <v>1.8103</v>
      </c>
      <c r="H287" s="89">
        <v>2.3332999999999999</v>
      </c>
      <c r="I287" s="90">
        <v>2.3445999999999998</v>
      </c>
      <c r="J287" s="90">
        <v>2.3317000000000001</v>
      </c>
      <c r="K287" s="91">
        <v>2.3481000000000001</v>
      </c>
    </row>
    <row r="288" spans="1:11" x14ac:dyDescent="0.25">
      <c r="A288" s="40">
        <v>41194</v>
      </c>
      <c r="B288" s="68">
        <f t="shared" si="8"/>
        <v>2012</v>
      </c>
      <c r="C288" s="68">
        <f t="shared" si="9"/>
        <v>10</v>
      </c>
      <c r="D288" s="89">
        <v>1.7988999999999999</v>
      </c>
      <c r="E288" s="90">
        <v>1.8076000000000001</v>
      </c>
      <c r="F288" s="90">
        <v>1.7976000000000001</v>
      </c>
      <c r="G288" s="91">
        <v>1.8103</v>
      </c>
      <c r="H288" s="89">
        <v>2.3332999999999999</v>
      </c>
      <c r="I288" s="90">
        <v>2.3445999999999998</v>
      </c>
      <c r="J288" s="90">
        <v>2.3317000000000001</v>
      </c>
      <c r="K288" s="91">
        <v>2.3481000000000001</v>
      </c>
    </row>
    <row r="289" spans="1:11" x14ac:dyDescent="0.25">
      <c r="A289" s="40">
        <v>41194</v>
      </c>
      <c r="B289" s="68">
        <f t="shared" si="8"/>
        <v>2012</v>
      </c>
      <c r="C289" s="68">
        <f t="shared" si="9"/>
        <v>10</v>
      </c>
      <c r="D289" s="89">
        <v>1.7988999999999999</v>
      </c>
      <c r="E289" s="90">
        <v>1.8076000000000001</v>
      </c>
      <c r="F289" s="90">
        <v>1.7976000000000001</v>
      </c>
      <c r="G289" s="91">
        <v>1.8103</v>
      </c>
      <c r="H289" s="89">
        <v>2.3332999999999999</v>
      </c>
      <c r="I289" s="90">
        <v>2.3445999999999998</v>
      </c>
      <c r="J289" s="90">
        <v>2.3317000000000001</v>
      </c>
      <c r="K289" s="91">
        <v>2.3481000000000001</v>
      </c>
    </row>
    <row r="290" spans="1:11" x14ac:dyDescent="0.25">
      <c r="A290" s="40">
        <v>41197</v>
      </c>
      <c r="B290" s="68">
        <f t="shared" si="8"/>
        <v>2012</v>
      </c>
      <c r="C290" s="68">
        <f t="shared" si="9"/>
        <v>10</v>
      </c>
      <c r="D290" s="89">
        <v>1.8008</v>
      </c>
      <c r="E290" s="90">
        <v>1.8095000000000001</v>
      </c>
      <c r="F290" s="90">
        <v>1.7995000000000001</v>
      </c>
      <c r="G290" s="91">
        <v>1.8122</v>
      </c>
      <c r="H290" s="89">
        <v>2.3342000000000001</v>
      </c>
      <c r="I290" s="90">
        <v>2.3454999999999999</v>
      </c>
      <c r="J290" s="90">
        <v>2.3325999999999998</v>
      </c>
      <c r="K290" s="91">
        <v>2.3490000000000002</v>
      </c>
    </row>
    <row r="291" spans="1:11" x14ac:dyDescent="0.25">
      <c r="A291" s="40">
        <v>41198</v>
      </c>
      <c r="B291" s="68">
        <f t="shared" si="8"/>
        <v>2012</v>
      </c>
      <c r="C291" s="68">
        <f t="shared" si="9"/>
        <v>10</v>
      </c>
      <c r="D291" s="89">
        <v>1.8004</v>
      </c>
      <c r="E291" s="90">
        <v>1.8090999999999999</v>
      </c>
      <c r="F291" s="90">
        <v>1.7990999999999999</v>
      </c>
      <c r="G291" s="91">
        <v>1.8118000000000001</v>
      </c>
      <c r="H291" s="89">
        <v>2.3424999999999998</v>
      </c>
      <c r="I291" s="90">
        <v>2.3538000000000001</v>
      </c>
      <c r="J291" s="90">
        <v>2.3409</v>
      </c>
      <c r="K291" s="91">
        <v>2.3573</v>
      </c>
    </row>
    <row r="292" spans="1:11" x14ac:dyDescent="0.25">
      <c r="A292" s="40">
        <v>41199</v>
      </c>
      <c r="B292" s="68">
        <f t="shared" si="8"/>
        <v>2012</v>
      </c>
      <c r="C292" s="68">
        <f t="shared" si="9"/>
        <v>10</v>
      </c>
      <c r="D292" s="89">
        <v>1.7927</v>
      </c>
      <c r="E292" s="90">
        <v>1.8012999999999999</v>
      </c>
      <c r="F292" s="90">
        <v>1.7914000000000001</v>
      </c>
      <c r="G292" s="91">
        <v>1.804</v>
      </c>
      <c r="H292" s="89">
        <v>2.3515000000000001</v>
      </c>
      <c r="I292" s="90">
        <v>2.3628</v>
      </c>
      <c r="J292" s="90">
        <v>2.3498999999999999</v>
      </c>
      <c r="K292" s="91">
        <v>2.3662999999999998</v>
      </c>
    </row>
    <row r="293" spans="1:11" x14ac:dyDescent="0.25">
      <c r="A293" s="40">
        <v>41200</v>
      </c>
      <c r="B293" s="68">
        <f t="shared" si="8"/>
        <v>2012</v>
      </c>
      <c r="C293" s="68">
        <f t="shared" si="9"/>
        <v>10</v>
      </c>
      <c r="D293" s="89">
        <v>1.7912999999999999</v>
      </c>
      <c r="E293" s="90">
        <v>1.7999000000000001</v>
      </c>
      <c r="F293" s="90">
        <v>1.79</v>
      </c>
      <c r="G293" s="91">
        <v>1.8026</v>
      </c>
      <c r="H293" s="89">
        <v>2.3475999999999999</v>
      </c>
      <c r="I293" s="90">
        <v>2.3589000000000002</v>
      </c>
      <c r="J293" s="90">
        <v>2.3460000000000001</v>
      </c>
      <c r="K293" s="91">
        <v>2.3624000000000001</v>
      </c>
    </row>
    <row r="294" spans="1:11" x14ac:dyDescent="0.25">
      <c r="A294" s="40">
        <v>41201</v>
      </c>
      <c r="B294" s="68">
        <f t="shared" si="8"/>
        <v>2012</v>
      </c>
      <c r="C294" s="68">
        <f t="shared" si="9"/>
        <v>10</v>
      </c>
      <c r="D294" s="89">
        <v>1.7889999999999999</v>
      </c>
      <c r="E294" s="90">
        <v>1.7976000000000001</v>
      </c>
      <c r="F294" s="90">
        <v>1.7877000000000001</v>
      </c>
      <c r="G294" s="91">
        <v>1.8003</v>
      </c>
      <c r="H294" s="89">
        <v>2.3351000000000002</v>
      </c>
      <c r="I294" s="90">
        <v>2.3464</v>
      </c>
      <c r="J294" s="90">
        <v>2.3334999999999999</v>
      </c>
      <c r="K294" s="91">
        <v>2.3498999999999999</v>
      </c>
    </row>
    <row r="295" spans="1:11" x14ac:dyDescent="0.25">
      <c r="A295" s="40">
        <v>41201</v>
      </c>
      <c r="B295" s="68">
        <f t="shared" si="8"/>
        <v>2012</v>
      </c>
      <c r="C295" s="68">
        <f t="shared" si="9"/>
        <v>10</v>
      </c>
      <c r="D295" s="89">
        <v>1.7889999999999999</v>
      </c>
      <c r="E295" s="90">
        <v>1.7976000000000001</v>
      </c>
      <c r="F295" s="90">
        <v>1.7877000000000001</v>
      </c>
      <c r="G295" s="91">
        <v>1.8003</v>
      </c>
      <c r="H295" s="89">
        <v>2.3351000000000002</v>
      </c>
      <c r="I295" s="90">
        <v>2.3464</v>
      </c>
      <c r="J295" s="90">
        <v>2.3334999999999999</v>
      </c>
      <c r="K295" s="91">
        <v>2.3498999999999999</v>
      </c>
    </row>
    <row r="296" spans="1:11" x14ac:dyDescent="0.25">
      <c r="A296" s="40">
        <v>41201</v>
      </c>
      <c r="B296" s="68">
        <f t="shared" si="8"/>
        <v>2012</v>
      </c>
      <c r="C296" s="68">
        <f t="shared" si="9"/>
        <v>10</v>
      </c>
      <c r="D296" s="89">
        <v>1.7889999999999999</v>
      </c>
      <c r="E296" s="90">
        <v>1.7976000000000001</v>
      </c>
      <c r="F296" s="90">
        <v>1.7877000000000001</v>
      </c>
      <c r="G296" s="91">
        <v>1.8003</v>
      </c>
      <c r="H296" s="89">
        <v>2.3351000000000002</v>
      </c>
      <c r="I296" s="90">
        <v>2.3464</v>
      </c>
      <c r="J296" s="90">
        <v>2.3334999999999999</v>
      </c>
      <c r="K296" s="91">
        <v>2.3498999999999999</v>
      </c>
    </row>
    <row r="297" spans="1:11" x14ac:dyDescent="0.25">
      <c r="A297" s="40">
        <v>41204</v>
      </c>
      <c r="B297" s="68">
        <f t="shared" si="8"/>
        <v>2012</v>
      </c>
      <c r="C297" s="68">
        <f t="shared" si="9"/>
        <v>10</v>
      </c>
      <c r="D297" s="89">
        <v>1.7863</v>
      </c>
      <c r="E297" s="90">
        <v>1.7948999999999999</v>
      </c>
      <c r="F297" s="90">
        <v>1.7849999999999999</v>
      </c>
      <c r="G297" s="91">
        <v>1.7976000000000001</v>
      </c>
      <c r="H297" s="89">
        <v>2.3321999999999998</v>
      </c>
      <c r="I297" s="90">
        <v>2.3433999999999999</v>
      </c>
      <c r="J297" s="90">
        <v>2.3306</v>
      </c>
      <c r="K297" s="91">
        <v>2.3469000000000002</v>
      </c>
    </row>
    <row r="298" spans="1:11" x14ac:dyDescent="0.25">
      <c r="A298" s="40">
        <v>41205</v>
      </c>
      <c r="B298" s="68">
        <f t="shared" si="8"/>
        <v>2012</v>
      </c>
      <c r="C298" s="68">
        <f t="shared" si="9"/>
        <v>10</v>
      </c>
      <c r="D298" s="89">
        <v>1.7915000000000001</v>
      </c>
      <c r="E298" s="90">
        <v>1.8001</v>
      </c>
      <c r="F298" s="90">
        <v>1.7902</v>
      </c>
      <c r="G298" s="91">
        <v>1.8028</v>
      </c>
      <c r="H298" s="89">
        <v>2.3330000000000002</v>
      </c>
      <c r="I298" s="90">
        <v>2.3443000000000001</v>
      </c>
      <c r="J298" s="90">
        <v>2.3313999999999999</v>
      </c>
      <c r="K298" s="91">
        <v>2.3477999999999999</v>
      </c>
    </row>
    <row r="299" spans="1:11" x14ac:dyDescent="0.25">
      <c r="A299" s="40">
        <v>41205</v>
      </c>
      <c r="B299" s="68">
        <f t="shared" si="8"/>
        <v>2012</v>
      </c>
      <c r="C299" s="68">
        <f t="shared" si="9"/>
        <v>10</v>
      </c>
      <c r="D299" s="89">
        <v>1.7915000000000001</v>
      </c>
      <c r="E299" s="90">
        <v>1.8001</v>
      </c>
      <c r="F299" s="90">
        <v>1.7902</v>
      </c>
      <c r="G299" s="91">
        <v>1.8028</v>
      </c>
      <c r="H299" s="89">
        <v>2.3330000000000002</v>
      </c>
      <c r="I299" s="90">
        <v>2.3443000000000001</v>
      </c>
      <c r="J299" s="90">
        <v>2.3313999999999999</v>
      </c>
      <c r="K299" s="91">
        <v>2.3477999999999999</v>
      </c>
    </row>
    <row r="300" spans="1:11" x14ac:dyDescent="0.25">
      <c r="A300" s="40">
        <v>41205</v>
      </c>
      <c r="B300" s="68">
        <f t="shared" si="8"/>
        <v>2012</v>
      </c>
      <c r="C300" s="68">
        <f t="shared" si="9"/>
        <v>10</v>
      </c>
      <c r="D300" s="89">
        <v>1.7915000000000001</v>
      </c>
      <c r="E300" s="90">
        <v>1.8001</v>
      </c>
      <c r="F300" s="90">
        <v>1.7902</v>
      </c>
      <c r="G300" s="91">
        <v>1.8028</v>
      </c>
      <c r="H300" s="89">
        <v>2.3330000000000002</v>
      </c>
      <c r="I300" s="90">
        <v>2.3443000000000001</v>
      </c>
      <c r="J300" s="90">
        <v>2.3313999999999999</v>
      </c>
      <c r="K300" s="91">
        <v>2.3477999999999999</v>
      </c>
    </row>
    <row r="301" spans="1:11" x14ac:dyDescent="0.25">
      <c r="A301" s="40">
        <v>41205</v>
      </c>
      <c r="B301" s="68">
        <f t="shared" si="8"/>
        <v>2012</v>
      </c>
      <c r="C301" s="68">
        <f t="shared" si="9"/>
        <v>10</v>
      </c>
      <c r="D301" s="89">
        <v>1.7915000000000001</v>
      </c>
      <c r="E301" s="90">
        <v>1.8001</v>
      </c>
      <c r="F301" s="90">
        <v>1.7902</v>
      </c>
      <c r="G301" s="91">
        <v>1.8028</v>
      </c>
      <c r="H301" s="89">
        <v>2.3330000000000002</v>
      </c>
      <c r="I301" s="90">
        <v>2.3443000000000001</v>
      </c>
      <c r="J301" s="90">
        <v>2.3313999999999999</v>
      </c>
      <c r="K301" s="91">
        <v>2.3477999999999999</v>
      </c>
    </row>
    <row r="302" spans="1:11" x14ac:dyDescent="0.25">
      <c r="A302" s="40">
        <v>41205</v>
      </c>
      <c r="B302" s="68">
        <f t="shared" si="8"/>
        <v>2012</v>
      </c>
      <c r="C302" s="68">
        <f t="shared" si="9"/>
        <v>10</v>
      </c>
      <c r="D302" s="89">
        <v>1.7915000000000001</v>
      </c>
      <c r="E302" s="90">
        <v>1.8001</v>
      </c>
      <c r="F302" s="90">
        <v>1.7902</v>
      </c>
      <c r="G302" s="91">
        <v>1.8028</v>
      </c>
      <c r="H302" s="89">
        <v>2.3330000000000002</v>
      </c>
      <c r="I302" s="90">
        <v>2.3443000000000001</v>
      </c>
      <c r="J302" s="90">
        <v>2.3313999999999999</v>
      </c>
      <c r="K302" s="91">
        <v>2.3477999999999999</v>
      </c>
    </row>
    <row r="303" spans="1:11" x14ac:dyDescent="0.25">
      <c r="A303" s="40">
        <v>41205</v>
      </c>
      <c r="B303" s="68">
        <f t="shared" si="8"/>
        <v>2012</v>
      </c>
      <c r="C303" s="68">
        <f t="shared" si="9"/>
        <v>10</v>
      </c>
      <c r="D303" s="89">
        <v>1.7915000000000001</v>
      </c>
      <c r="E303" s="90">
        <v>1.8001</v>
      </c>
      <c r="F303" s="90">
        <v>1.7902</v>
      </c>
      <c r="G303" s="91">
        <v>1.8028</v>
      </c>
      <c r="H303" s="89">
        <v>2.3330000000000002</v>
      </c>
      <c r="I303" s="90">
        <v>2.3443000000000001</v>
      </c>
      <c r="J303" s="90">
        <v>2.3313999999999999</v>
      </c>
      <c r="K303" s="91">
        <v>2.3477999999999999</v>
      </c>
    </row>
    <row r="304" spans="1:11" x14ac:dyDescent="0.25">
      <c r="A304" s="40">
        <v>41205</v>
      </c>
      <c r="B304" s="68">
        <f t="shared" si="8"/>
        <v>2012</v>
      </c>
      <c r="C304" s="68">
        <f t="shared" si="9"/>
        <v>10</v>
      </c>
      <c r="D304" s="89">
        <v>1.7915000000000001</v>
      </c>
      <c r="E304" s="90">
        <v>1.8001</v>
      </c>
      <c r="F304" s="90">
        <v>1.7902</v>
      </c>
      <c r="G304" s="91">
        <v>1.8028</v>
      </c>
      <c r="H304" s="89">
        <v>2.3330000000000002</v>
      </c>
      <c r="I304" s="90">
        <v>2.3443000000000001</v>
      </c>
      <c r="J304" s="90">
        <v>2.3313999999999999</v>
      </c>
      <c r="K304" s="91">
        <v>2.3477999999999999</v>
      </c>
    </row>
    <row r="305" spans="1:11" x14ac:dyDescent="0.25">
      <c r="A305" s="40">
        <v>41212</v>
      </c>
      <c r="B305" s="68">
        <f t="shared" si="8"/>
        <v>2012</v>
      </c>
      <c r="C305" s="68">
        <f t="shared" si="9"/>
        <v>10</v>
      </c>
      <c r="D305" s="89">
        <v>1.7927999999999999</v>
      </c>
      <c r="E305" s="90">
        <v>1.8013999999999999</v>
      </c>
      <c r="F305" s="90">
        <v>1.7915000000000001</v>
      </c>
      <c r="G305" s="91">
        <v>1.8041</v>
      </c>
      <c r="H305" s="89">
        <v>2.3216000000000001</v>
      </c>
      <c r="I305" s="90">
        <v>2.3328000000000002</v>
      </c>
      <c r="J305" s="90">
        <v>2.3199999999999998</v>
      </c>
      <c r="K305" s="91">
        <v>2.3363</v>
      </c>
    </row>
    <row r="306" spans="1:11" x14ac:dyDescent="0.25">
      <c r="A306" s="40">
        <v>41213</v>
      </c>
      <c r="B306" s="68">
        <f t="shared" si="8"/>
        <v>2012</v>
      </c>
      <c r="C306" s="68">
        <f t="shared" si="9"/>
        <v>10</v>
      </c>
      <c r="D306" s="89">
        <v>1.7853000000000001</v>
      </c>
      <c r="E306" s="90">
        <v>1.7939000000000001</v>
      </c>
      <c r="F306" s="90">
        <v>1.7841</v>
      </c>
      <c r="G306" s="91">
        <v>1.7966</v>
      </c>
      <c r="H306" s="89">
        <v>2.3210000000000002</v>
      </c>
      <c r="I306" s="90">
        <v>2.3321999999999998</v>
      </c>
      <c r="J306" s="90">
        <v>2.3193999999999999</v>
      </c>
      <c r="K306" s="91">
        <v>2.3357000000000001</v>
      </c>
    </row>
    <row r="307" spans="1:11" x14ac:dyDescent="0.25">
      <c r="A307" s="40">
        <v>41214</v>
      </c>
      <c r="B307" s="68">
        <f t="shared" si="8"/>
        <v>2012</v>
      </c>
      <c r="C307" s="68">
        <f t="shared" si="9"/>
        <v>11</v>
      </c>
      <c r="D307" s="89">
        <v>1.7842</v>
      </c>
      <c r="E307" s="90">
        <v>1.7927999999999999</v>
      </c>
      <c r="F307" s="90">
        <v>1.7829999999999999</v>
      </c>
      <c r="G307" s="91">
        <v>1.7955000000000001</v>
      </c>
      <c r="H307" s="89">
        <v>2.3113000000000001</v>
      </c>
      <c r="I307" s="90">
        <v>2.3224</v>
      </c>
      <c r="J307" s="90">
        <v>2.3096999999999999</v>
      </c>
      <c r="K307" s="91">
        <v>2.3258999999999999</v>
      </c>
    </row>
    <row r="308" spans="1:11" x14ac:dyDescent="0.25">
      <c r="A308" s="40">
        <v>41215</v>
      </c>
      <c r="B308" s="68">
        <f t="shared" si="8"/>
        <v>2012</v>
      </c>
      <c r="C308" s="68">
        <f t="shared" si="9"/>
        <v>11</v>
      </c>
      <c r="D308" s="89">
        <v>1.7819</v>
      </c>
      <c r="E308" s="90">
        <v>1.7905</v>
      </c>
      <c r="F308" s="90">
        <v>1.7806999999999999</v>
      </c>
      <c r="G308" s="91">
        <v>1.7931999999999999</v>
      </c>
      <c r="H308" s="89">
        <v>2.2957999999999998</v>
      </c>
      <c r="I308" s="90">
        <v>2.3069000000000002</v>
      </c>
      <c r="J308" s="90">
        <v>2.2942</v>
      </c>
      <c r="K308" s="91">
        <v>2.3104</v>
      </c>
    </row>
    <row r="309" spans="1:11" x14ac:dyDescent="0.25">
      <c r="A309" s="40">
        <v>41215</v>
      </c>
      <c r="B309" s="68">
        <f t="shared" si="8"/>
        <v>2012</v>
      </c>
      <c r="C309" s="68">
        <f t="shared" si="9"/>
        <v>11</v>
      </c>
      <c r="D309" s="89">
        <v>1.7819</v>
      </c>
      <c r="E309" s="90">
        <v>1.7905</v>
      </c>
      <c r="F309" s="90">
        <v>1.7806999999999999</v>
      </c>
      <c r="G309" s="91">
        <v>1.7931999999999999</v>
      </c>
      <c r="H309" s="89">
        <v>2.2957999999999998</v>
      </c>
      <c r="I309" s="90">
        <v>2.3069000000000002</v>
      </c>
      <c r="J309" s="90">
        <v>2.2942</v>
      </c>
      <c r="K309" s="91">
        <v>2.3104</v>
      </c>
    </row>
    <row r="310" spans="1:11" x14ac:dyDescent="0.25">
      <c r="A310" s="40">
        <v>41215</v>
      </c>
      <c r="B310" s="68">
        <f t="shared" si="8"/>
        <v>2012</v>
      </c>
      <c r="C310" s="68">
        <f t="shared" si="9"/>
        <v>11</v>
      </c>
      <c r="D310" s="89">
        <v>1.7819</v>
      </c>
      <c r="E310" s="90">
        <v>1.7905</v>
      </c>
      <c r="F310" s="90">
        <v>1.7806999999999999</v>
      </c>
      <c r="G310" s="91">
        <v>1.7931999999999999</v>
      </c>
      <c r="H310" s="89">
        <v>2.2957999999999998</v>
      </c>
      <c r="I310" s="90">
        <v>2.3069000000000002</v>
      </c>
      <c r="J310" s="90">
        <v>2.2942</v>
      </c>
      <c r="K310" s="91">
        <v>2.3104</v>
      </c>
    </row>
    <row r="311" spans="1:11" x14ac:dyDescent="0.25">
      <c r="A311" s="40">
        <v>41218</v>
      </c>
      <c r="B311" s="68">
        <f t="shared" si="8"/>
        <v>2012</v>
      </c>
      <c r="C311" s="68">
        <f t="shared" si="9"/>
        <v>11</v>
      </c>
      <c r="D311" s="89">
        <v>1.7802</v>
      </c>
      <c r="E311" s="90">
        <v>1.7887999999999999</v>
      </c>
      <c r="F311" s="90">
        <v>1.7789999999999999</v>
      </c>
      <c r="G311" s="91">
        <v>1.7915000000000001</v>
      </c>
      <c r="H311" s="89">
        <v>2.2765</v>
      </c>
      <c r="I311" s="90">
        <v>2.2875000000000001</v>
      </c>
      <c r="J311" s="90">
        <v>2.2749000000000001</v>
      </c>
      <c r="K311" s="91">
        <v>2.2909000000000002</v>
      </c>
    </row>
    <row r="312" spans="1:11" x14ac:dyDescent="0.25">
      <c r="A312" s="40">
        <v>41219</v>
      </c>
      <c r="B312" s="68">
        <f t="shared" si="8"/>
        <v>2012</v>
      </c>
      <c r="C312" s="68">
        <f t="shared" si="9"/>
        <v>11</v>
      </c>
      <c r="D312" s="89">
        <v>1.7682</v>
      </c>
      <c r="E312" s="90">
        <v>1.7766999999999999</v>
      </c>
      <c r="F312" s="90">
        <v>1.7669999999999999</v>
      </c>
      <c r="G312" s="91">
        <v>1.7794000000000001</v>
      </c>
      <c r="H312" s="89">
        <v>2.2614999999999998</v>
      </c>
      <c r="I312" s="90">
        <v>2.2724000000000002</v>
      </c>
      <c r="J312" s="90">
        <v>2.2599</v>
      </c>
      <c r="K312" s="91">
        <v>2.2757999999999998</v>
      </c>
    </row>
    <row r="313" spans="1:11" x14ac:dyDescent="0.25">
      <c r="A313" s="40">
        <v>41220</v>
      </c>
      <c r="B313" s="68">
        <f t="shared" si="8"/>
        <v>2012</v>
      </c>
      <c r="C313" s="68">
        <f t="shared" si="9"/>
        <v>11</v>
      </c>
      <c r="D313" s="89">
        <v>1.7681</v>
      </c>
      <c r="E313" s="90">
        <v>1.7766</v>
      </c>
      <c r="F313" s="90">
        <v>1.7668999999999999</v>
      </c>
      <c r="G313" s="91">
        <v>1.7793000000000001</v>
      </c>
      <c r="H313" s="89">
        <v>2.2654999999999998</v>
      </c>
      <c r="I313" s="90">
        <v>2.2764000000000002</v>
      </c>
      <c r="J313" s="90">
        <v>2.2639</v>
      </c>
      <c r="K313" s="91">
        <v>2.2797999999999998</v>
      </c>
    </row>
    <row r="314" spans="1:11" x14ac:dyDescent="0.25">
      <c r="A314" s="40">
        <v>41221</v>
      </c>
      <c r="B314" s="68">
        <f t="shared" si="8"/>
        <v>2012</v>
      </c>
      <c r="C314" s="68">
        <f t="shared" si="9"/>
        <v>11</v>
      </c>
      <c r="D314" s="89">
        <v>1.7761</v>
      </c>
      <c r="E314" s="90">
        <v>1.7847</v>
      </c>
      <c r="F314" s="90">
        <v>1.7748999999999999</v>
      </c>
      <c r="G314" s="91">
        <v>1.7874000000000001</v>
      </c>
      <c r="H314" s="89">
        <v>2.2625999999999999</v>
      </c>
      <c r="I314" s="90">
        <v>2.2734999999999999</v>
      </c>
      <c r="J314" s="90">
        <v>2.2610000000000001</v>
      </c>
      <c r="K314" s="91">
        <v>2.2768999999999999</v>
      </c>
    </row>
    <row r="315" spans="1:11" x14ac:dyDescent="0.25">
      <c r="A315" s="40">
        <v>41222</v>
      </c>
      <c r="B315" s="68">
        <f t="shared" si="8"/>
        <v>2012</v>
      </c>
      <c r="C315" s="68">
        <f t="shared" si="9"/>
        <v>11</v>
      </c>
      <c r="D315" s="89">
        <v>1.7807999999999999</v>
      </c>
      <c r="E315" s="90">
        <v>1.7894000000000001</v>
      </c>
      <c r="F315" s="90">
        <v>1.7796000000000001</v>
      </c>
      <c r="G315" s="91">
        <v>1.7921</v>
      </c>
      <c r="H315" s="89">
        <v>2.2663000000000002</v>
      </c>
      <c r="I315" s="90">
        <v>2.2772000000000001</v>
      </c>
      <c r="J315" s="90">
        <v>2.2646999999999999</v>
      </c>
      <c r="K315" s="91">
        <v>2.2806000000000002</v>
      </c>
    </row>
    <row r="316" spans="1:11" x14ac:dyDescent="0.25">
      <c r="A316" s="40">
        <v>41222</v>
      </c>
      <c r="B316" s="68">
        <f t="shared" si="8"/>
        <v>2012</v>
      </c>
      <c r="C316" s="68">
        <f t="shared" si="9"/>
        <v>11</v>
      </c>
      <c r="D316" s="89">
        <v>1.7807999999999999</v>
      </c>
      <c r="E316" s="90">
        <v>1.7894000000000001</v>
      </c>
      <c r="F316" s="90">
        <v>1.7796000000000001</v>
      </c>
      <c r="G316" s="91">
        <v>1.7921</v>
      </c>
      <c r="H316" s="89">
        <v>2.2663000000000002</v>
      </c>
      <c r="I316" s="90">
        <v>2.2772000000000001</v>
      </c>
      <c r="J316" s="90">
        <v>2.2646999999999999</v>
      </c>
      <c r="K316" s="91">
        <v>2.2806000000000002</v>
      </c>
    </row>
    <row r="317" spans="1:11" x14ac:dyDescent="0.25">
      <c r="A317" s="40">
        <v>41222</v>
      </c>
      <c r="B317" s="68">
        <f t="shared" si="8"/>
        <v>2012</v>
      </c>
      <c r="C317" s="68">
        <f t="shared" si="9"/>
        <v>11</v>
      </c>
      <c r="D317" s="89">
        <v>1.7807999999999999</v>
      </c>
      <c r="E317" s="90">
        <v>1.7894000000000001</v>
      </c>
      <c r="F317" s="90">
        <v>1.7796000000000001</v>
      </c>
      <c r="G317" s="91">
        <v>1.7921</v>
      </c>
      <c r="H317" s="89">
        <v>2.2663000000000002</v>
      </c>
      <c r="I317" s="90">
        <v>2.2772000000000001</v>
      </c>
      <c r="J317" s="90">
        <v>2.2646999999999999</v>
      </c>
      <c r="K317" s="91">
        <v>2.2806000000000002</v>
      </c>
    </row>
    <row r="318" spans="1:11" x14ac:dyDescent="0.25">
      <c r="A318" s="40">
        <v>41225</v>
      </c>
      <c r="B318" s="68">
        <f t="shared" si="8"/>
        <v>2012</v>
      </c>
      <c r="C318" s="68">
        <f t="shared" si="9"/>
        <v>11</v>
      </c>
      <c r="D318" s="89">
        <v>1.7883</v>
      </c>
      <c r="E318" s="90">
        <v>1.7968999999999999</v>
      </c>
      <c r="F318" s="90">
        <v>1.7869999999999999</v>
      </c>
      <c r="G318" s="91">
        <v>1.7996000000000001</v>
      </c>
      <c r="H318" s="89">
        <v>2.2743000000000002</v>
      </c>
      <c r="I318" s="90">
        <v>2.2852999999999999</v>
      </c>
      <c r="J318" s="90">
        <v>2.2726999999999999</v>
      </c>
      <c r="K318" s="91">
        <v>2.2887</v>
      </c>
    </row>
    <row r="319" spans="1:11" x14ac:dyDescent="0.25">
      <c r="A319" s="40">
        <v>41226</v>
      </c>
      <c r="B319" s="68">
        <f t="shared" si="8"/>
        <v>2012</v>
      </c>
      <c r="C319" s="68">
        <f t="shared" si="9"/>
        <v>11</v>
      </c>
      <c r="D319" s="89">
        <v>1.7968</v>
      </c>
      <c r="E319" s="90">
        <v>1.8055000000000001</v>
      </c>
      <c r="F319" s="90">
        <v>1.7955000000000001</v>
      </c>
      <c r="G319" s="91">
        <v>1.8082</v>
      </c>
      <c r="H319" s="89">
        <v>2.2793000000000001</v>
      </c>
      <c r="I319" s="90">
        <v>2.2902999999999998</v>
      </c>
      <c r="J319" s="90">
        <v>2.2776999999999998</v>
      </c>
      <c r="K319" s="91">
        <v>2.2936999999999999</v>
      </c>
    </row>
    <row r="320" spans="1:11" x14ac:dyDescent="0.25">
      <c r="A320" s="40">
        <v>41227</v>
      </c>
      <c r="B320" s="68">
        <f t="shared" si="8"/>
        <v>2012</v>
      </c>
      <c r="C320" s="68">
        <f t="shared" si="9"/>
        <v>11</v>
      </c>
      <c r="D320" s="89">
        <v>1.7936000000000001</v>
      </c>
      <c r="E320" s="90">
        <v>1.8023</v>
      </c>
      <c r="F320" s="90">
        <v>1.7923</v>
      </c>
      <c r="G320" s="91">
        <v>1.8049999999999999</v>
      </c>
      <c r="H320" s="89">
        <v>2.2846000000000002</v>
      </c>
      <c r="I320" s="90">
        <v>2.2955999999999999</v>
      </c>
      <c r="J320" s="90">
        <v>2.2829999999999999</v>
      </c>
      <c r="K320" s="91">
        <v>2.2989999999999999</v>
      </c>
    </row>
    <row r="321" spans="1:11" x14ac:dyDescent="0.25">
      <c r="A321" s="40">
        <v>41228</v>
      </c>
      <c r="B321" s="68">
        <f t="shared" si="8"/>
        <v>2012</v>
      </c>
      <c r="C321" s="68">
        <f t="shared" si="9"/>
        <v>11</v>
      </c>
      <c r="D321" s="89">
        <v>1.7919</v>
      </c>
      <c r="E321" s="90">
        <v>1.8005</v>
      </c>
      <c r="F321" s="90">
        <v>1.7906</v>
      </c>
      <c r="G321" s="91">
        <v>1.8031999999999999</v>
      </c>
      <c r="H321" s="89">
        <v>2.2858999999999998</v>
      </c>
      <c r="I321" s="90">
        <v>2.2968999999999999</v>
      </c>
      <c r="J321" s="90">
        <v>2.2843</v>
      </c>
      <c r="K321" s="91">
        <v>2.3003</v>
      </c>
    </row>
    <row r="322" spans="1:11" x14ac:dyDescent="0.25">
      <c r="A322" s="40">
        <v>41229</v>
      </c>
      <c r="B322" s="68">
        <f t="shared" si="8"/>
        <v>2012</v>
      </c>
      <c r="C322" s="68">
        <f t="shared" si="9"/>
        <v>11</v>
      </c>
      <c r="D322" s="89">
        <v>1.7927999999999999</v>
      </c>
      <c r="E322" s="90">
        <v>1.8013999999999999</v>
      </c>
      <c r="F322" s="90">
        <v>1.7915000000000001</v>
      </c>
      <c r="G322" s="91">
        <v>1.8041</v>
      </c>
      <c r="H322" s="89">
        <v>2.2837999999999998</v>
      </c>
      <c r="I322" s="90">
        <v>2.2948</v>
      </c>
      <c r="J322" s="90">
        <v>2.2822</v>
      </c>
      <c r="K322" s="91">
        <v>2.2982</v>
      </c>
    </row>
    <row r="323" spans="1:11" x14ac:dyDescent="0.25">
      <c r="A323" s="40">
        <v>41229</v>
      </c>
      <c r="B323" s="68">
        <f t="shared" si="8"/>
        <v>2012</v>
      </c>
      <c r="C323" s="68">
        <f t="shared" si="9"/>
        <v>11</v>
      </c>
      <c r="D323" s="89">
        <v>1.7927999999999999</v>
      </c>
      <c r="E323" s="90">
        <v>1.8013999999999999</v>
      </c>
      <c r="F323" s="90">
        <v>1.7915000000000001</v>
      </c>
      <c r="G323" s="91">
        <v>1.8041</v>
      </c>
      <c r="H323" s="89">
        <v>2.2837999999999998</v>
      </c>
      <c r="I323" s="90">
        <v>2.2948</v>
      </c>
      <c r="J323" s="90">
        <v>2.2822</v>
      </c>
      <c r="K323" s="91">
        <v>2.2982</v>
      </c>
    </row>
    <row r="324" spans="1:11" x14ac:dyDescent="0.25">
      <c r="A324" s="40">
        <v>41229</v>
      </c>
      <c r="B324" s="68">
        <f t="shared" ref="B324:B387" si="10">YEAR(A324)</f>
        <v>2012</v>
      </c>
      <c r="C324" s="68">
        <f t="shared" ref="C324:C387" si="11">MONTH(A324)</f>
        <v>11</v>
      </c>
      <c r="D324" s="89">
        <v>1.7927999999999999</v>
      </c>
      <c r="E324" s="90">
        <v>1.8013999999999999</v>
      </c>
      <c r="F324" s="90">
        <v>1.7915000000000001</v>
      </c>
      <c r="G324" s="91">
        <v>1.8041</v>
      </c>
      <c r="H324" s="89">
        <v>2.2837999999999998</v>
      </c>
      <c r="I324" s="90">
        <v>2.2948</v>
      </c>
      <c r="J324" s="90">
        <v>2.2822</v>
      </c>
      <c r="K324" s="91">
        <v>2.2982</v>
      </c>
    </row>
    <row r="325" spans="1:11" x14ac:dyDescent="0.25">
      <c r="A325" s="40">
        <v>41232</v>
      </c>
      <c r="B325" s="68">
        <f t="shared" si="10"/>
        <v>2012</v>
      </c>
      <c r="C325" s="68">
        <f t="shared" si="11"/>
        <v>11</v>
      </c>
      <c r="D325" s="89">
        <v>1.7931999999999999</v>
      </c>
      <c r="E325" s="90">
        <v>1.8018000000000001</v>
      </c>
      <c r="F325" s="90">
        <v>1.7919</v>
      </c>
      <c r="G325" s="91">
        <v>1.8045</v>
      </c>
      <c r="H325" s="89">
        <v>2.2892000000000001</v>
      </c>
      <c r="I325" s="90">
        <v>2.3001999999999998</v>
      </c>
      <c r="J325" s="90">
        <v>2.2875999999999999</v>
      </c>
      <c r="K325" s="91">
        <v>2.3037000000000001</v>
      </c>
    </row>
    <row r="326" spans="1:11" x14ac:dyDescent="0.25">
      <c r="A326" s="40">
        <v>41233</v>
      </c>
      <c r="B326" s="68">
        <f t="shared" si="10"/>
        <v>2012</v>
      </c>
      <c r="C326" s="68">
        <f t="shared" si="11"/>
        <v>11</v>
      </c>
      <c r="D326" s="89">
        <v>1.7907999999999999</v>
      </c>
      <c r="E326" s="90">
        <v>1.7994000000000001</v>
      </c>
      <c r="F326" s="90">
        <v>1.7895000000000001</v>
      </c>
      <c r="G326" s="91">
        <v>1.8021</v>
      </c>
      <c r="H326" s="89">
        <v>2.2936000000000001</v>
      </c>
      <c r="I326" s="90">
        <v>2.3047</v>
      </c>
      <c r="J326" s="90">
        <v>2.2919999999999998</v>
      </c>
      <c r="K326" s="91">
        <v>2.3081999999999998</v>
      </c>
    </row>
    <row r="327" spans="1:11" x14ac:dyDescent="0.25">
      <c r="A327" s="40">
        <v>41234</v>
      </c>
      <c r="B327" s="68">
        <f t="shared" si="10"/>
        <v>2012</v>
      </c>
      <c r="C327" s="68">
        <f t="shared" si="11"/>
        <v>11</v>
      </c>
      <c r="D327" s="89">
        <v>1.7905</v>
      </c>
      <c r="E327" s="90">
        <v>1.7990999999999999</v>
      </c>
      <c r="F327" s="90">
        <v>1.7891999999999999</v>
      </c>
      <c r="G327" s="91">
        <v>1.8018000000000001</v>
      </c>
      <c r="H327" s="89">
        <v>2.2906</v>
      </c>
      <c r="I327" s="90">
        <v>2.3016000000000001</v>
      </c>
      <c r="J327" s="90">
        <v>2.2890000000000001</v>
      </c>
      <c r="K327" s="91">
        <v>2.3050999999999999</v>
      </c>
    </row>
    <row r="328" spans="1:11" x14ac:dyDescent="0.25">
      <c r="A328" s="40">
        <v>41235</v>
      </c>
      <c r="B328" s="68">
        <f t="shared" si="10"/>
        <v>2012</v>
      </c>
      <c r="C328" s="68">
        <f t="shared" si="11"/>
        <v>11</v>
      </c>
      <c r="D328" s="89">
        <v>1.7908999999999999</v>
      </c>
      <c r="E328" s="90">
        <v>1.7995000000000001</v>
      </c>
      <c r="F328" s="90">
        <v>1.7896000000000001</v>
      </c>
      <c r="G328" s="91">
        <v>1.8022</v>
      </c>
      <c r="H328" s="89">
        <v>2.3047</v>
      </c>
      <c r="I328" s="90">
        <v>2.3157999999999999</v>
      </c>
      <c r="J328" s="90">
        <v>2.3031000000000001</v>
      </c>
      <c r="K328" s="91">
        <v>2.3193000000000001</v>
      </c>
    </row>
    <row r="329" spans="1:11" x14ac:dyDescent="0.25">
      <c r="A329" s="40">
        <v>41236</v>
      </c>
      <c r="B329" s="68">
        <f t="shared" si="10"/>
        <v>2012</v>
      </c>
      <c r="C329" s="68">
        <f t="shared" si="11"/>
        <v>11</v>
      </c>
      <c r="D329" s="89">
        <v>1.7902</v>
      </c>
      <c r="E329" s="90">
        <v>1.7988</v>
      </c>
      <c r="F329" s="90">
        <v>1.7888999999999999</v>
      </c>
      <c r="G329" s="91">
        <v>1.8015000000000001</v>
      </c>
      <c r="H329" s="89">
        <v>2.3098999999999998</v>
      </c>
      <c r="I329" s="90">
        <v>2.3210000000000002</v>
      </c>
      <c r="J329" s="90">
        <v>2.3083</v>
      </c>
      <c r="K329" s="91">
        <v>2.3245</v>
      </c>
    </row>
    <row r="330" spans="1:11" x14ac:dyDescent="0.25">
      <c r="A330" s="40">
        <v>41236</v>
      </c>
      <c r="B330" s="68">
        <f t="shared" si="10"/>
        <v>2012</v>
      </c>
      <c r="C330" s="68">
        <f t="shared" si="11"/>
        <v>11</v>
      </c>
      <c r="D330" s="89">
        <v>1.7902</v>
      </c>
      <c r="E330" s="90">
        <v>1.7988</v>
      </c>
      <c r="F330" s="90">
        <v>1.7888999999999999</v>
      </c>
      <c r="G330" s="91">
        <v>1.8015000000000001</v>
      </c>
      <c r="H330" s="89">
        <v>2.3098999999999998</v>
      </c>
      <c r="I330" s="90">
        <v>2.3210000000000002</v>
      </c>
      <c r="J330" s="90">
        <v>2.3083</v>
      </c>
      <c r="K330" s="91">
        <v>2.3245</v>
      </c>
    </row>
    <row r="331" spans="1:11" x14ac:dyDescent="0.25">
      <c r="A331" s="40">
        <v>41236</v>
      </c>
      <c r="B331" s="68">
        <f t="shared" si="10"/>
        <v>2012</v>
      </c>
      <c r="C331" s="68">
        <f t="shared" si="11"/>
        <v>11</v>
      </c>
      <c r="D331" s="89">
        <v>1.7902</v>
      </c>
      <c r="E331" s="90">
        <v>1.7988</v>
      </c>
      <c r="F331" s="90">
        <v>1.7888999999999999</v>
      </c>
      <c r="G331" s="91">
        <v>1.8015000000000001</v>
      </c>
      <c r="H331" s="89">
        <v>2.3098999999999998</v>
      </c>
      <c r="I331" s="90">
        <v>2.3210000000000002</v>
      </c>
      <c r="J331" s="90">
        <v>2.3083</v>
      </c>
      <c r="K331" s="91">
        <v>2.3245</v>
      </c>
    </row>
    <row r="332" spans="1:11" x14ac:dyDescent="0.25">
      <c r="A332" s="40">
        <v>41239</v>
      </c>
      <c r="B332" s="68">
        <f t="shared" si="10"/>
        <v>2012</v>
      </c>
      <c r="C332" s="68">
        <f t="shared" si="11"/>
        <v>11</v>
      </c>
      <c r="D332" s="89">
        <v>1.7864</v>
      </c>
      <c r="E332" s="90">
        <v>1.7949999999999999</v>
      </c>
      <c r="F332" s="90">
        <v>1.7850999999999999</v>
      </c>
      <c r="G332" s="91">
        <v>1.7977000000000001</v>
      </c>
      <c r="H332" s="89">
        <v>2.3159999999999998</v>
      </c>
      <c r="I332" s="90">
        <v>2.3271999999999999</v>
      </c>
      <c r="J332" s="90">
        <v>2.3144</v>
      </c>
      <c r="K332" s="91">
        <v>2.3307000000000002</v>
      </c>
    </row>
    <row r="333" spans="1:11" x14ac:dyDescent="0.25">
      <c r="A333" s="40">
        <v>41240</v>
      </c>
      <c r="B333" s="68">
        <f t="shared" si="10"/>
        <v>2012</v>
      </c>
      <c r="C333" s="68">
        <f t="shared" si="11"/>
        <v>11</v>
      </c>
      <c r="D333" s="89">
        <v>1.7856000000000001</v>
      </c>
      <c r="E333" s="90">
        <v>1.7942</v>
      </c>
      <c r="F333" s="90">
        <v>1.7844</v>
      </c>
      <c r="G333" s="91">
        <v>1.7968999999999999</v>
      </c>
      <c r="H333" s="89">
        <v>2.3138999999999998</v>
      </c>
      <c r="I333" s="90">
        <v>2.3250999999999999</v>
      </c>
      <c r="J333" s="90">
        <v>2.3123</v>
      </c>
      <c r="K333" s="91">
        <v>2.3285999999999998</v>
      </c>
    </row>
    <row r="334" spans="1:11" x14ac:dyDescent="0.25">
      <c r="A334" s="40">
        <v>41241</v>
      </c>
      <c r="B334" s="68">
        <f t="shared" si="10"/>
        <v>2012</v>
      </c>
      <c r="C334" s="68">
        <f t="shared" si="11"/>
        <v>11</v>
      </c>
      <c r="D334" s="89">
        <v>1.7844</v>
      </c>
      <c r="E334" s="90">
        <v>1.7929999999999999</v>
      </c>
      <c r="F334" s="90">
        <v>1.7831999999999999</v>
      </c>
      <c r="G334" s="91">
        <v>1.7957000000000001</v>
      </c>
      <c r="H334" s="89">
        <v>2.3037000000000001</v>
      </c>
      <c r="I334" s="90">
        <v>2.3148</v>
      </c>
      <c r="J334" s="90">
        <v>2.3020999999999998</v>
      </c>
      <c r="K334" s="91">
        <v>2.3182999999999998</v>
      </c>
    </row>
    <row r="335" spans="1:11" x14ac:dyDescent="0.25">
      <c r="A335" s="40">
        <v>41242</v>
      </c>
      <c r="B335" s="68">
        <f t="shared" si="10"/>
        <v>2012</v>
      </c>
      <c r="C335" s="68">
        <f t="shared" si="11"/>
        <v>11</v>
      </c>
      <c r="D335" s="89">
        <v>1.7797000000000001</v>
      </c>
      <c r="E335" s="90">
        <v>1.7883</v>
      </c>
      <c r="F335" s="90">
        <v>1.7785</v>
      </c>
      <c r="G335" s="91">
        <v>1.7909999999999999</v>
      </c>
      <c r="H335" s="89">
        <v>2.3108</v>
      </c>
      <c r="I335" s="90">
        <v>2.3218999999999999</v>
      </c>
      <c r="J335" s="90">
        <v>2.3092000000000001</v>
      </c>
      <c r="K335" s="91">
        <v>2.3254000000000001</v>
      </c>
    </row>
    <row r="336" spans="1:11" x14ac:dyDescent="0.25">
      <c r="A336" s="40">
        <v>41243</v>
      </c>
      <c r="B336" s="68">
        <f t="shared" si="10"/>
        <v>2012</v>
      </c>
      <c r="C336" s="68">
        <f t="shared" si="11"/>
        <v>11</v>
      </c>
      <c r="D336" s="89">
        <v>1.7774000000000001</v>
      </c>
      <c r="E336" s="90">
        <v>1.786</v>
      </c>
      <c r="F336" s="90">
        <v>1.7762</v>
      </c>
      <c r="G336" s="91">
        <v>1.7887</v>
      </c>
      <c r="H336" s="89">
        <v>2.3113999999999999</v>
      </c>
      <c r="I336" s="90">
        <v>2.3224999999999998</v>
      </c>
      <c r="J336" s="90">
        <v>2.3098000000000001</v>
      </c>
      <c r="K336" s="91">
        <v>2.3260000000000001</v>
      </c>
    </row>
    <row r="337" spans="1:11" x14ac:dyDescent="0.25">
      <c r="A337" s="40">
        <v>41243</v>
      </c>
      <c r="B337" s="68">
        <f t="shared" si="10"/>
        <v>2012</v>
      </c>
      <c r="C337" s="68">
        <f t="shared" si="11"/>
        <v>11</v>
      </c>
      <c r="D337" s="89">
        <v>1.7774000000000001</v>
      </c>
      <c r="E337" s="90">
        <v>1.786</v>
      </c>
      <c r="F337" s="90">
        <v>1.7762</v>
      </c>
      <c r="G337" s="91">
        <v>1.7887</v>
      </c>
      <c r="H337" s="89">
        <v>2.3113999999999999</v>
      </c>
      <c r="I337" s="90">
        <v>2.3224999999999998</v>
      </c>
      <c r="J337" s="90">
        <v>2.3098000000000001</v>
      </c>
      <c r="K337" s="91">
        <v>2.3260000000000001</v>
      </c>
    </row>
    <row r="338" spans="1:11" x14ac:dyDescent="0.25">
      <c r="A338" s="40">
        <v>41243</v>
      </c>
      <c r="B338" s="68">
        <f t="shared" si="10"/>
        <v>2012</v>
      </c>
      <c r="C338" s="68">
        <f t="shared" si="11"/>
        <v>11</v>
      </c>
      <c r="D338" s="89">
        <v>1.7774000000000001</v>
      </c>
      <c r="E338" s="90">
        <v>1.786</v>
      </c>
      <c r="F338" s="90">
        <v>1.7762</v>
      </c>
      <c r="G338" s="91">
        <v>1.7887</v>
      </c>
      <c r="H338" s="89">
        <v>2.3113999999999999</v>
      </c>
      <c r="I338" s="90">
        <v>2.3224999999999998</v>
      </c>
      <c r="J338" s="90">
        <v>2.3098000000000001</v>
      </c>
      <c r="K338" s="91">
        <v>2.3260000000000001</v>
      </c>
    </row>
    <row r="339" spans="1:11" x14ac:dyDescent="0.25">
      <c r="A339" s="40">
        <v>41246</v>
      </c>
      <c r="B339" s="68">
        <f t="shared" si="10"/>
        <v>2012</v>
      </c>
      <c r="C339" s="68">
        <f t="shared" si="11"/>
        <v>12</v>
      </c>
      <c r="D339" s="89">
        <v>1.7790999999999999</v>
      </c>
      <c r="E339" s="90">
        <v>1.7877000000000001</v>
      </c>
      <c r="F339" s="90">
        <v>1.7779</v>
      </c>
      <c r="G339" s="91">
        <v>1.7904</v>
      </c>
      <c r="H339" s="89">
        <v>2.3195999999999999</v>
      </c>
      <c r="I339" s="90">
        <v>2.3308</v>
      </c>
      <c r="J339" s="90">
        <v>2.3180000000000001</v>
      </c>
      <c r="K339" s="91">
        <v>2.3342999999999998</v>
      </c>
    </row>
    <row r="340" spans="1:11" x14ac:dyDescent="0.25">
      <c r="A340" s="40">
        <v>41247</v>
      </c>
      <c r="B340" s="68">
        <f t="shared" si="10"/>
        <v>2012</v>
      </c>
      <c r="C340" s="68">
        <f t="shared" si="11"/>
        <v>12</v>
      </c>
      <c r="D340" s="89">
        <v>1.7773000000000001</v>
      </c>
      <c r="E340" s="90">
        <v>1.7859</v>
      </c>
      <c r="F340" s="90">
        <v>1.7761</v>
      </c>
      <c r="G340" s="91">
        <v>1.7886</v>
      </c>
      <c r="H340" s="89">
        <v>2.3241999999999998</v>
      </c>
      <c r="I340" s="90">
        <v>2.3353999999999999</v>
      </c>
      <c r="J340" s="90">
        <v>2.3226</v>
      </c>
      <c r="K340" s="91">
        <v>2.3389000000000002</v>
      </c>
    </row>
    <row r="341" spans="1:11" x14ac:dyDescent="0.25">
      <c r="A341" s="40">
        <v>41248</v>
      </c>
      <c r="B341" s="68">
        <f t="shared" si="10"/>
        <v>2012</v>
      </c>
      <c r="C341" s="68">
        <f t="shared" si="11"/>
        <v>12</v>
      </c>
      <c r="D341" s="89">
        <v>1.7764</v>
      </c>
      <c r="E341" s="90">
        <v>1.7849999999999999</v>
      </c>
      <c r="F341" s="90">
        <v>1.7751999999999999</v>
      </c>
      <c r="G341" s="91">
        <v>1.7877000000000001</v>
      </c>
      <c r="H341" s="89">
        <v>2.3254999999999999</v>
      </c>
      <c r="I341" s="90">
        <v>2.3367</v>
      </c>
      <c r="J341" s="90">
        <v>2.3239000000000001</v>
      </c>
      <c r="K341" s="91">
        <v>2.3401999999999998</v>
      </c>
    </row>
    <row r="342" spans="1:11" x14ac:dyDescent="0.25">
      <c r="A342" s="40">
        <v>41249</v>
      </c>
      <c r="B342" s="68">
        <f t="shared" si="10"/>
        <v>2012</v>
      </c>
      <c r="C342" s="68">
        <f t="shared" si="11"/>
        <v>12</v>
      </c>
      <c r="D342" s="89">
        <v>1.7808999999999999</v>
      </c>
      <c r="E342" s="90">
        <v>1.7895000000000001</v>
      </c>
      <c r="F342" s="90">
        <v>1.7797000000000001</v>
      </c>
      <c r="G342" s="91">
        <v>1.7922</v>
      </c>
      <c r="H342" s="89">
        <v>2.3273000000000001</v>
      </c>
      <c r="I342" s="90">
        <v>2.3384999999999998</v>
      </c>
      <c r="J342" s="90">
        <v>2.3256999999999999</v>
      </c>
      <c r="K342" s="91">
        <v>2.3420000000000001</v>
      </c>
    </row>
    <row r="343" spans="1:11" x14ac:dyDescent="0.25">
      <c r="A343" s="40">
        <v>41250</v>
      </c>
      <c r="B343" s="68">
        <f t="shared" si="10"/>
        <v>2012</v>
      </c>
      <c r="C343" s="68">
        <f t="shared" si="11"/>
        <v>12</v>
      </c>
      <c r="D343" s="89">
        <v>1.7828999999999999</v>
      </c>
      <c r="E343" s="90">
        <v>1.7915000000000001</v>
      </c>
      <c r="F343" s="90">
        <v>1.7817000000000001</v>
      </c>
      <c r="G343" s="91">
        <v>1.7942</v>
      </c>
      <c r="H343" s="89">
        <v>2.3043999999999998</v>
      </c>
      <c r="I343" s="90">
        <v>2.3155000000000001</v>
      </c>
      <c r="J343" s="90">
        <v>2.3028</v>
      </c>
      <c r="K343" s="91">
        <v>2.319</v>
      </c>
    </row>
    <row r="344" spans="1:11" x14ac:dyDescent="0.25">
      <c r="A344" s="40">
        <v>41250</v>
      </c>
      <c r="B344" s="68">
        <f t="shared" si="10"/>
        <v>2012</v>
      </c>
      <c r="C344" s="68">
        <f t="shared" si="11"/>
        <v>12</v>
      </c>
      <c r="D344" s="89">
        <v>1.7828999999999999</v>
      </c>
      <c r="E344" s="90">
        <v>1.7915000000000001</v>
      </c>
      <c r="F344" s="90">
        <v>1.7817000000000001</v>
      </c>
      <c r="G344" s="91">
        <v>1.7942</v>
      </c>
      <c r="H344" s="89">
        <v>2.3043999999999998</v>
      </c>
      <c r="I344" s="90">
        <v>2.3155000000000001</v>
      </c>
      <c r="J344" s="90">
        <v>2.3028</v>
      </c>
      <c r="K344" s="91">
        <v>2.319</v>
      </c>
    </row>
    <row r="345" spans="1:11" x14ac:dyDescent="0.25">
      <c r="A345" s="40">
        <v>41250</v>
      </c>
      <c r="B345" s="68">
        <f t="shared" si="10"/>
        <v>2012</v>
      </c>
      <c r="C345" s="68">
        <f t="shared" si="11"/>
        <v>12</v>
      </c>
      <c r="D345" s="89">
        <v>1.7828999999999999</v>
      </c>
      <c r="E345" s="90">
        <v>1.7915000000000001</v>
      </c>
      <c r="F345" s="90">
        <v>1.7817000000000001</v>
      </c>
      <c r="G345" s="91">
        <v>1.7942</v>
      </c>
      <c r="H345" s="89">
        <v>2.3043999999999998</v>
      </c>
      <c r="I345" s="90">
        <v>2.3155000000000001</v>
      </c>
      <c r="J345" s="90">
        <v>2.3028</v>
      </c>
      <c r="K345" s="91">
        <v>2.319</v>
      </c>
    </row>
    <row r="346" spans="1:11" x14ac:dyDescent="0.25">
      <c r="A346" s="40">
        <v>41253</v>
      </c>
      <c r="B346" s="68">
        <f t="shared" si="10"/>
        <v>2012</v>
      </c>
      <c r="C346" s="68">
        <f t="shared" si="11"/>
        <v>12</v>
      </c>
      <c r="D346" s="89">
        <v>1.7827999999999999</v>
      </c>
      <c r="E346" s="90">
        <v>1.7914000000000001</v>
      </c>
      <c r="F346" s="90">
        <v>1.7816000000000001</v>
      </c>
      <c r="G346" s="91">
        <v>1.7941</v>
      </c>
      <c r="H346" s="89">
        <v>2.3020999999999998</v>
      </c>
      <c r="I346" s="90">
        <v>2.3132000000000001</v>
      </c>
      <c r="J346" s="90">
        <v>2.3005</v>
      </c>
      <c r="K346" s="91">
        <v>2.3167</v>
      </c>
    </row>
    <row r="347" spans="1:11" x14ac:dyDescent="0.25">
      <c r="A347" s="40">
        <v>41254</v>
      </c>
      <c r="B347" s="68">
        <f t="shared" si="10"/>
        <v>2012</v>
      </c>
      <c r="C347" s="68">
        <f t="shared" si="11"/>
        <v>12</v>
      </c>
      <c r="D347" s="89">
        <v>1.7770999999999999</v>
      </c>
      <c r="E347" s="90">
        <v>1.7857000000000001</v>
      </c>
      <c r="F347" s="90">
        <v>1.7759</v>
      </c>
      <c r="G347" s="91">
        <v>1.7884</v>
      </c>
      <c r="H347" s="89">
        <v>2.3054999999999999</v>
      </c>
      <c r="I347" s="90">
        <v>2.3166000000000002</v>
      </c>
      <c r="J347" s="90">
        <v>2.3039000000000001</v>
      </c>
      <c r="K347" s="91">
        <v>2.3201000000000001</v>
      </c>
    </row>
    <row r="348" spans="1:11" x14ac:dyDescent="0.25">
      <c r="A348" s="40">
        <v>41255</v>
      </c>
      <c r="B348" s="68">
        <f t="shared" si="10"/>
        <v>2012</v>
      </c>
      <c r="C348" s="68">
        <f t="shared" si="11"/>
        <v>12</v>
      </c>
      <c r="D348" s="89">
        <v>1.7707999999999999</v>
      </c>
      <c r="E348" s="90">
        <v>1.7793000000000001</v>
      </c>
      <c r="F348" s="90">
        <v>1.7696000000000001</v>
      </c>
      <c r="G348" s="91">
        <v>1.782</v>
      </c>
      <c r="H348" s="89">
        <v>2.3064</v>
      </c>
      <c r="I348" s="90">
        <v>2.3174999999999999</v>
      </c>
      <c r="J348" s="90">
        <v>2.3048000000000002</v>
      </c>
      <c r="K348" s="91">
        <v>2.3210000000000002</v>
      </c>
    </row>
    <row r="349" spans="1:11" x14ac:dyDescent="0.25">
      <c r="A349" s="40">
        <v>41256</v>
      </c>
      <c r="B349" s="68">
        <f t="shared" si="10"/>
        <v>2012</v>
      </c>
      <c r="C349" s="68">
        <f t="shared" si="11"/>
        <v>12</v>
      </c>
      <c r="D349" s="89">
        <v>1.7706</v>
      </c>
      <c r="E349" s="90">
        <v>1.7790999999999999</v>
      </c>
      <c r="F349" s="90">
        <v>1.7694000000000001</v>
      </c>
      <c r="G349" s="91">
        <v>1.7818000000000001</v>
      </c>
      <c r="H349" s="89">
        <v>2.3134999999999999</v>
      </c>
      <c r="I349" s="90">
        <v>2.3247</v>
      </c>
      <c r="J349" s="90">
        <v>2.3119000000000001</v>
      </c>
      <c r="K349" s="91">
        <v>2.3281999999999998</v>
      </c>
    </row>
    <row r="350" spans="1:11" x14ac:dyDescent="0.25">
      <c r="A350" s="40">
        <v>41257</v>
      </c>
      <c r="B350" s="68">
        <f t="shared" si="10"/>
        <v>2012</v>
      </c>
      <c r="C350" s="68">
        <f t="shared" si="11"/>
        <v>12</v>
      </c>
      <c r="D350" s="89">
        <v>1.7738</v>
      </c>
      <c r="E350" s="90">
        <v>1.7824</v>
      </c>
      <c r="F350" s="90">
        <v>1.7726</v>
      </c>
      <c r="G350" s="91">
        <v>1.7850999999999999</v>
      </c>
      <c r="H350" s="89">
        <v>2.3216000000000001</v>
      </c>
      <c r="I350" s="90">
        <v>2.3328000000000002</v>
      </c>
      <c r="J350" s="90">
        <v>2.3199999999999998</v>
      </c>
      <c r="K350" s="91">
        <v>2.3363</v>
      </c>
    </row>
    <row r="351" spans="1:11" x14ac:dyDescent="0.25">
      <c r="A351" s="40">
        <v>41257</v>
      </c>
      <c r="B351" s="68">
        <f t="shared" si="10"/>
        <v>2012</v>
      </c>
      <c r="C351" s="68">
        <f t="shared" si="11"/>
        <v>12</v>
      </c>
      <c r="D351" s="89">
        <v>1.7738</v>
      </c>
      <c r="E351" s="90">
        <v>1.7824</v>
      </c>
      <c r="F351" s="90">
        <v>1.7726</v>
      </c>
      <c r="G351" s="91">
        <v>1.7850999999999999</v>
      </c>
      <c r="H351" s="89">
        <v>2.3216000000000001</v>
      </c>
      <c r="I351" s="90">
        <v>2.3328000000000002</v>
      </c>
      <c r="J351" s="90">
        <v>2.3199999999999998</v>
      </c>
      <c r="K351" s="91">
        <v>2.3363</v>
      </c>
    </row>
    <row r="352" spans="1:11" x14ac:dyDescent="0.25">
      <c r="A352" s="40">
        <v>41257</v>
      </c>
      <c r="B352" s="68">
        <f t="shared" si="10"/>
        <v>2012</v>
      </c>
      <c r="C352" s="68">
        <f t="shared" si="11"/>
        <v>12</v>
      </c>
      <c r="D352" s="89">
        <v>1.7738</v>
      </c>
      <c r="E352" s="90">
        <v>1.7824</v>
      </c>
      <c r="F352" s="90">
        <v>1.7726</v>
      </c>
      <c r="G352" s="91">
        <v>1.7850999999999999</v>
      </c>
      <c r="H352" s="89">
        <v>2.3216000000000001</v>
      </c>
      <c r="I352" s="90">
        <v>2.3328000000000002</v>
      </c>
      <c r="J352" s="90">
        <v>2.3199999999999998</v>
      </c>
      <c r="K352" s="91">
        <v>2.3363</v>
      </c>
    </row>
    <row r="353" spans="1:11" x14ac:dyDescent="0.25">
      <c r="A353" s="40">
        <v>41260</v>
      </c>
      <c r="B353" s="68">
        <f t="shared" si="10"/>
        <v>2012</v>
      </c>
      <c r="C353" s="68">
        <f t="shared" si="11"/>
        <v>12</v>
      </c>
      <c r="D353" s="89">
        <v>1.7746999999999999</v>
      </c>
      <c r="E353" s="90">
        <v>1.7833000000000001</v>
      </c>
      <c r="F353" s="90">
        <v>1.7735000000000001</v>
      </c>
      <c r="G353" s="91">
        <v>1.786</v>
      </c>
      <c r="H353" s="89">
        <v>2.3353000000000002</v>
      </c>
      <c r="I353" s="90">
        <v>2.3466</v>
      </c>
      <c r="J353" s="90">
        <v>2.3336999999999999</v>
      </c>
      <c r="K353" s="91">
        <v>2.3500999999999999</v>
      </c>
    </row>
    <row r="354" spans="1:11" x14ac:dyDescent="0.25">
      <c r="A354" s="40">
        <v>41261</v>
      </c>
      <c r="B354" s="68">
        <f t="shared" si="10"/>
        <v>2012</v>
      </c>
      <c r="C354" s="68">
        <f t="shared" si="11"/>
        <v>12</v>
      </c>
      <c r="D354" s="89">
        <v>1.7745</v>
      </c>
      <c r="E354" s="90">
        <v>1.7830999999999999</v>
      </c>
      <c r="F354" s="90">
        <v>1.7733000000000001</v>
      </c>
      <c r="G354" s="91">
        <v>1.7858000000000001</v>
      </c>
      <c r="H354" s="89">
        <v>2.3380999999999998</v>
      </c>
      <c r="I354" s="90">
        <v>2.3494000000000002</v>
      </c>
      <c r="J354" s="90">
        <v>2.3365</v>
      </c>
      <c r="K354" s="91">
        <v>2.3529</v>
      </c>
    </row>
    <row r="355" spans="1:11" x14ac:dyDescent="0.25">
      <c r="A355" s="40">
        <v>41262</v>
      </c>
      <c r="B355" s="68">
        <f t="shared" si="10"/>
        <v>2012</v>
      </c>
      <c r="C355" s="68">
        <f t="shared" si="11"/>
        <v>12</v>
      </c>
      <c r="D355" s="89">
        <v>1.7721</v>
      </c>
      <c r="E355" s="90">
        <v>1.7806</v>
      </c>
      <c r="F355" s="90">
        <v>1.7708999999999999</v>
      </c>
      <c r="G355" s="91">
        <v>1.7833000000000001</v>
      </c>
      <c r="H355" s="89">
        <v>2.3521000000000001</v>
      </c>
      <c r="I355" s="90">
        <v>2.3633999999999999</v>
      </c>
      <c r="J355" s="90">
        <v>2.3504999999999998</v>
      </c>
      <c r="K355" s="91">
        <v>2.3668999999999998</v>
      </c>
    </row>
    <row r="356" spans="1:11" x14ac:dyDescent="0.25">
      <c r="A356" s="40">
        <v>41263</v>
      </c>
      <c r="B356" s="68">
        <f t="shared" si="10"/>
        <v>2012</v>
      </c>
      <c r="C356" s="68">
        <f t="shared" si="11"/>
        <v>12</v>
      </c>
      <c r="D356" s="89">
        <v>1.7763</v>
      </c>
      <c r="E356" s="90">
        <v>1.7848999999999999</v>
      </c>
      <c r="F356" s="90">
        <v>1.7750999999999999</v>
      </c>
      <c r="G356" s="91">
        <v>1.7876000000000001</v>
      </c>
      <c r="H356" s="89">
        <v>2.3530000000000002</v>
      </c>
      <c r="I356" s="90">
        <v>2.3643000000000001</v>
      </c>
      <c r="J356" s="90">
        <v>2.3513999999999999</v>
      </c>
      <c r="K356" s="91">
        <v>2.3677999999999999</v>
      </c>
    </row>
    <row r="357" spans="1:11" x14ac:dyDescent="0.25">
      <c r="A357" s="40">
        <v>41264</v>
      </c>
      <c r="B357" s="68">
        <f t="shared" si="10"/>
        <v>2012</v>
      </c>
      <c r="C357" s="68">
        <f t="shared" si="11"/>
        <v>12</v>
      </c>
      <c r="D357" s="89">
        <v>1.7868999999999999</v>
      </c>
      <c r="E357" s="90">
        <v>1.7955000000000001</v>
      </c>
      <c r="F357" s="90">
        <v>1.7856000000000001</v>
      </c>
      <c r="G357" s="91">
        <v>1.7982</v>
      </c>
      <c r="H357" s="89">
        <v>2.3605</v>
      </c>
      <c r="I357" s="90">
        <v>2.3719000000000001</v>
      </c>
      <c r="J357" s="90">
        <v>2.3588</v>
      </c>
      <c r="K357" s="91">
        <v>2.3755000000000002</v>
      </c>
    </row>
    <row r="358" spans="1:11" x14ac:dyDescent="0.25">
      <c r="A358" s="40">
        <v>41264</v>
      </c>
      <c r="B358" s="68">
        <f t="shared" si="10"/>
        <v>2012</v>
      </c>
      <c r="C358" s="68">
        <f t="shared" si="11"/>
        <v>12</v>
      </c>
      <c r="D358" s="89">
        <v>1.7868999999999999</v>
      </c>
      <c r="E358" s="90">
        <v>1.7955000000000001</v>
      </c>
      <c r="F358" s="90">
        <v>1.7856000000000001</v>
      </c>
      <c r="G358" s="91">
        <v>1.7982</v>
      </c>
      <c r="H358" s="89">
        <v>2.3605</v>
      </c>
      <c r="I358" s="90">
        <v>2.3719000000000001</v>
      </c>
      <c r="J358" s="90">
        <v>2.3588</v>
      </c>
      <c r="K358" s="91">
        <v>2.3755000000000002</v>
      </c>
    </row>
    <row r="359" spans="1:11" x14ac:dyDescent="0.25">
      <c r="A359" s="40">
        <v>41264</v>
      </c>
      <c r="B359" s="68">
        <f t="shared" si="10"/>
        <v>2012</v>
      </c>
      <c r="C359" s="68">
        <f t="shared" si="11"/>
        <v>12</v>
      </c>
      <c r="D359" s="89">
        <v>1.7868999999999999</v>
      </c>
      <c r="E359" s="90">
        <v>1.7955000000000001</v>
      </c>
      <c r="F359" s="90">
        <v>1.7856000000000001</v>
      </c>
      <c r="G359" s="91">
        <v>1.7982</v>
      </c>
      <c r="H359" s="89">
        <v>2.3605</v>
      </c>
      <c r="I359" s="90">
        <v>2.3719000000000001</v>
      </c>
      <c r="J359" s="90">
        <v>2.3588</v>
      </c>
      <c r="K359" s="91">
        <v>2.3755000000000002</v>
      </c>
    </row>
    <row r="360" spans="1:11" x14ac:dyDescent="0.25">
      <c r="A360" s="40">
        <v>41267</v>
      </c>
      <c r="B360" s="68">
        <f t="shared" si="10"/>
        <v>2012</v>
      </c>
      <c r="C360" s="68">
        <f t="shared" si="11"/>
        <v>12</v>
      </c>
      <c r="D360" s="89">
        <v>1.7892999999999999</v>
      </c>
      <c r="E360" s="90">
        <v>1.7979000000000001</v>
      </c>
      <c r="F360" s="90">
        <v>1.788</v>
      </c>
      <c r="G360" s="91">
        <v>1.8006</v>
      </c>
      <c r="H360" s="89">
        <v>2.3651</v>
      </c>
      <c r="I360" s="90">
        <v>2.3765000000000001</v>
      </c>
      <c r="J360" s="90">
        <v>2.3633999999999999</v>
      </c>
      <c r="K360" s="91">
        <v>2.3801000000000001</v>
      </c>
    </row>
    <row r="361" spans="1:11" x14ac:dyDescent="0.25">
      <c r="A361" s="40">
        <v>41268</v>
      </c>
      <c r="B361" s="68">
        <f t="shared" si="10"/>
        <v>2012</v>
      </c>
      <c r="C361" s="68">
        <f t="shared" si="11"/>
        <v>12</v>
      </c>
      <c r="D361" s="89">
        <v>1.7877000000000001</v>
      </c>
      <c r="E361" s="90">
        <v>1.7963</v>
      </c>
      <c r="F361" s="90">
        <v>1.7864</v>
      </c>
      <c r="G361" s="91">
        <v>1.7989999999999999</v>
      </c>
      <c r="H361" s="89">
        <v>2.3586</v>
      </c>
      <c r="I361" s="90">
        <v>2.37</v>
      </c>
      <c r="J361" s="90">
        <v>2.3569</v>
      </c>
      <c r="K361" s="91">
        <v>2.3736000000000002</v>
      </c>
    </row>
    <row r="362" spans="1:11" x14ac:dyDescent="0.25">
      <c r="A362" s="40">
        <v>41269</v>
      </c>
      <c r="B362" s="68">
        <f t="shared" si="10"/>
        <v>2012</v>
      </c>
      <c r="C362" s="68">
        <f t="shared" si="11"/>
        <v>12</v>
      </c>
      <c r="D362" s="89">
        <v>1.7847999999999999</v>
      </c>
      <c r="E362" s="90">
        <v>1.7934000000000001</v>
      </c>
      <c r="F362" s="90">
        <v>1.7836000000000001</v>
      </c>
      <c r="G362" s="91">
        <v>1.7961</v>
      </c>
      <c r="H362" s="89">
        <v>2.3565999999999998</v>
      </c>
      <c r="I362" s="90">
        <v>2.3679999999999999</v>
      </c>
      <c r="J362" s="90">
        <v>2.355</v>
      </c>
      <c r="K362" s="91">
        <v>2.3715999999999999</v>
      </c>
    </row>
    <row r="363" spans="1:11" x14ac:dyDescent="0.25">
      <c r="A363" s="40">
        <v>41270</v>
      </c>
      <c r="B363" s="68">
        <f t="shared" si="10"/>
        <v>2012</v>
      </c>
      <c r="C363" s="68">
        <f t="shared" si="11"/>
        <v>12</v>
      </c>
      <c r="D363" s="89">
        <v>1.7828999999999999</v>
      </c>
      <c r="E363" s="90">
        <v>1.7915000000000001</v>
      </c>
      <c r="F363" s="90">
        <v>1.7817000000000001</v>
      </c>
      <c r="G363" s="91">
        <v>1.7942</v>
      </c>
      <c r="H363" s="89">
        <v>2.3656999999999999</v>
      </c>
      <c r="I363" s="90">
        <v>2.3771</v>
      </c>
      <c r="J363" s="90">
        <v>2.3639999999999999</v>
      </c>
      <c r="K363" s="91">
        <v>2.3807</v>
      </c>
    </row>
    <row r="364" spans="1:11" x14ac:dyDescent="0.25">
      <c r="A364" s="40">
        <v>41271</v>
      </c>
      <c r="B364" s="68">
        <f t="shared" si="10"/>
        <v>2012</v>
      </c>
      <c r="C364" s="68">
        <f t="shared" si="11"/>
        <v>12</v>
      </c>
      <c r="D364" s="89">
        <v>1.7826</v>
      </c>
      <c r="E364" s="90">
        <v>1.7911999999999999</v>
      </c>
      <c r="F364" s="90">
        <v>1.7814000000000001</v>
      </c>
      <c r="G364" s="91">
        <v>1.7939000000000001</v>
      </c>
      <c r="H364" s="89">
        <v>2.3517000000000001</v>
      </c>
      <c r="I364" s="90">
        <v>2.363</v>
      </c>
      <c r="J364" s="90">
        <v>2.3500999999999999</v>
      </c>
      <c r="K364" s="91">
        <v>2.3664999999999998</v>
      </c>
    </row>
    <row r="365" spans="1:11" x14ac:dyDescent="0.25">
      <c r="A365" s="40">
        <v>41271</v>
      </c>
      <c r="B365" s="68">
        <f t="shared" si="10"/>
        <v>2012</v>
      </c>
      <c r="C365" s="68">
        <f t="shared" si="11"/>
        <v>12</v>
      </c>
      <c r="D365" s="89">
        <v>1.7826</v>
      </c>
      <c r="E365" s="90">
        <v>1.7911999999999999</v>
      </c>
      <c r="F365" s="90">
        <v>1.7814000000000001</v>
      </c>
      <c r="G365" s="91">
        <v>1.7939000000000001</v>
      </c>
      <c r="H365" s="89">
        <v>2.3517000000000001</v>
      </c>
      <c r="I365" s="90">
        <v>2.363</v>
      </c>
      <c r="J365" s="90">
        <v>2.3500999999999999</v>
      </c>
      <c r="K365" s="91">
        <v>2.3664999999999998</v>
      </c>
    </row>
    <row r="366" spans="1:11" x14ac:dyDescent="0.25">
      <c r="A366" s="40">
        <v>41271</v>
      </c>
      <c r="B366" s="68">
        <f t="shared" si="10"/>
        <v>2012</v>
      </c>
      <c r="C366" s="68">
        <f t="shared" si="11"/>
        <v>12</v>
      </c>
      <c r="D366" s="89">
        <v>1.7826</v>
      </c>
      <c r="E366" s="90">
        <v>1.7911999999999999</v>
      </c>
      <c r="F366" s="90">
        <v>1.7814000000000001</v>
      </c>
      <c r="G366" s="91">
        <v>1.7939000000000001</v>
      </c>
      <c r="H366" s="89">
        <v>2.3517000000000001</v>
      </c>
      <c r="I366" s="90">
        <v>2.363</v>
      </c>
      <c r="J366" s="90">
        <v>2.3500999999999999</v>
      </c>
      <c r="K366" s="91">
        <v>2.3664999999999998</v>
      </c>
    </row>
    <row r="367" spans="1:11" x14ac:dyDescent="0.25">
      <c r="A367" s="40">
        <v>41274</v>
      </c>
      <c r="B367" s="68">
        <f t="shared" si="10"/>
        <v>2012</v>
      </c>
      <c r="C367" s="68">
        <f t="shared" si="11"/>
        <v>12</v>
      </c>
      <c r="D367" s="89">
        <v>1.7776000000000001</v>
      </c>
      <c r="E367" s="90">
        <v>1.7862</v>
      </c>
      <c r="F367" s="90">
        <v>1.7764</v>
      </c>
      <c r="G367" s="91">
        <v>1.7888999999999999</v>
      </c>
      <c r="H367" s="89">
        <v>2.3452000000000002</v>
      </c>
      <c r="I367" s="90">
        <v>2.3565</v>
      </c>
      <c r="J367" s="90">
        <v>2.3435999999999999</v>
      </c>
      <c r="K367" s="91">
        <v>2.36</v>
      </c>
    </row>
    <row r="368" spans="1:11" x14ac:dyDescent="0.25">
      <c r="A368" s="40">
        <v>41274</v>
      </c>
      <c r="B368" s="68">
        <f t="shared" si="10"/>
        <v>2012</v>
      </c>
      <c r="C368" s="68">
        <f t="shared" si="11"/>
        <v>12</v>
      </c>
      <c r="D368" s="89">
        <v>1.7776000000000001</v>
      </c>
      <c r="E368" s="90">
        <v>1.7862</v>
      </c>
      <c r="F368" s="90">
        <v>1.7764</v>
      </c>
      <c r="G368" s="91">
        <v>1.7888999999999999</v>
      </c>
      <c r="H368" s="89">
        <v>2.3452000000000002</v>
      </c>
      <c r="I368" s="90">
        <v>2.3565</v>
      </c>
      <c r="J368" s="90">
        <v>2.3435999999999999</v>
      </c>
      <c r="K368" s="91">
        <v>2.36</v>
      </c>
    </row>
    <row r="369" spans="1:11" x14ac:dyDescent="0.25">
      <c r="A369" s="40">
        <v>41276</v>
      </c>
      <c r="B369" s="68">
        <f t="shared" si="10"/>
        <v>2013</v>
      </c>
      <c r="C369" s="68">
        <f t="shared" si="11"/>
        <v>1</v>
      </c>
      <c r="D369" s="89">
        <v>1.7707999999999999</v>
      </c>
      <c r="E369" s="90">
        <v>1.7793000000000001</v>
      </c>
      <c r="F369" s="90">
        <v>1.7696000000000001</v>
      </c>
      <c r="G369" s="91">
        <v>1.782</v>
      </c>
      <c r="H369" s="89">
        <v>2.3479000000000001</v>
      </c>
      <c r="I369" s="90">
        <v>2.3592</v>
      </c>
      <c r="J369" s="90">
        <v>2.3462999999999998</v>
      </c>
      <c r="K369" s="91">
        <v>2.3626999999999998</v>
      </c>
    </row>
    <row r="370" spans="1:11" x14ac:dyDescent="0.25">
      <c r="A370" s="40">
        <v>41277</v>
      </c>
      <c r="B370" s="68">
        <f t="shared" si="10"/>
        <v>2013</v>
      </c>
      <c r="C370" s="68">
        <f t="shared" si="11"/>
        <v>1</v>
      </c>
      <c r="D370" s="89">
        <v>1.7728999999999999</v>
      </c>
      <c r="E370" s="90">
        <v>1.7815000000000001</v>
      </c>
      <c r="F370" s="90">
        <v>1.7717000000000001</v>
      </c>
      <c r="G370" s="91">
        <v>1.7842</v>
      </c>
      <c r="H370" s="89">
        <v>2.3262999999999998</v>
      </c>
      <c r="I370" s="90">
        <v>2.3374999999999999</v>
      </c>
      <c r="J370" s="90">
        <v>2.3247</v>
      </c>
      <c r="K370" s="91">
        <v>2.3410000000000002</v>
      </c>
    </row>
    <row r="371" spans="1:11" x14ac:dyDescent="0.25">
      <c r="A371" s="40">
        <v>41278</v>
      </c>
      <c r="B371" s="68">
        <f t="shared" si="10"/>
        <v>2013</v>
      </c>
      <c r="C371" s="68">
        <f t="shared" si="11"/>
        <v>1</v>
      </c>
      <c r="D371" s="89">
        <v>1.78</v>
      </c>
      <c r="E371" s="90">
        <v>1.7886</v>
      </c>
      <c r="F371" s="90">
        <v>1.7787999999999999</v>
      </c>
      <c r="G371" s="91">
        <v>1.7912999999999999</v>
      </c>
      <c r="H371" s="89">
        <v>2.3168000000000002</v>
      </c>
      <c r="I371" s="90">
        <v>2.3279999999999998</v>
      </c>
      <c r="J371" s="90">
        <v>2.3151999999999999</v>
      </c>
      <c r="K371" s="91">
        <v>2.3315000000000001</v>
      </c>
    </row>
    <row r="372" spans="1:11" x14ac:dyDescent="0.25">
      <c r="A372" s="40">
        <v>41278</v>
      </c>
      <c r="B372" s="68">
        <f t="shared" si="10"/>
        <v>2013</v>
      </c>
      <c r="C372" s="68">
        <f t="shared" si="11"/>
        <v>1</v>
      </c>
      <c r="D372" s="89">
        <v>1.78</v>
      </c>
      <c r="E372" s="90">
        <v>1.7886</v>
      </c>
      <c r="F372" s="90">
        <v>1.7787999999999999</v>
      </c>
      <c r="G372" s="91">
        <v>1.7912999999999999</v>
      </c>
      <c r="H372" s="89">
        <v>2.3168000000000002</v>
      </c>
      <c r="I372" s="90">
        <v>2.3279999999999998</v>
      </c>
      <c r="J372" s="90">
        <v>2.3151999999999999</v>
      </c>
      <c r="K372" s="91">
        <v>2.3315000000000001</v>
      </c>
    </row>
    <row r="373" spans="1:11" x14ac:dyDescent="0.25">
      <c r="A373" s="40">
        <v>41278</v>
      </c>
      <c r="B373" s="68">
        <f t="shared" si="10"/>
        <v>2013</v>
      </c>
      <c r="C373" s="68">
        <f t="shared" si="11"/>
        <v>1</v>
      </c>
      <c r="D373" s="89">
        <v>1.78</v>
      </c>
      <c r="E373" s="90">
        <v>1.7886</v>
      </c>
      <c r="F373" s="90">
        <v>1.7787999999999999</v>
      </c>
      <c r="G373" s="91">
        <v>1.7912999999999999</v>
      </c>
      <c r="H373" s="89">
        <v>2.3168000000000002</v>
      </c>
      <c r="I373" s="90">
        <v>2.3279999999999998</v>
      </c>
      <c r="J373" s="90">
        <v>2.3151999999999999</v>
      </c>
      <c r="K373" s="91">
        <v>2.3315000000000001</v>
      </c>
    </row>
    <row r="374" spans="1:11" x14ac:dyDescent="0.25">
      <c r="A374" s="40">
        <v>41281</v>
      </c>
      <c r="B374" s="68">
        <f t="shared" si="10"/>
        <v>2013</v>
      </c>
      <c r="C374" s="68">
        <f t="shared" si="11"/>
        <v>1</v>
      </c>
      <c r="D374" s="89">
        <v>1.7736000000000001</v>
      </c>
      <c r="E374" s="90">
        <v>1.7822</v>
      </c>
      <c r="F374" s="90">
        <v>1.7724</v>
      </c>
      <c r="G374" s="91">
        <v>1.7848999999999999</v>
      </c>
      <c r="H374" s="89">
        <v>2.3126000000000002</v>
      </c>
      <c r="I374" s="90">
        <v>2.3237999999999999</v>
      </c>
      <c r="J374" s="90">
        <v>2.3109999999999999</v>
      </c>
      <c r="K374" s="91">
        <v>2.3273000000000001</v>
      </c>
    </row>
    <row r="375" spans="1:11" x14ac:dyDescent="0.25">
      <c r="A375" s="40">
        <v>41282</v>
      </c>
      <c r="B375" s="68">
        <f t="shared" si="10"/>
        <v>2013</v>
      </c>
      <c r="C375" s="68">
        <f t="shared" si="11"/>
        <v>1</v>
      </c>
      <c r="D375" s="89">
        <v>1.7705</v>
      </c>
      <c r="E375" s="90">
        <v>1.7789999999999999</v>
      </c>
      <c r="F375" s="90">
        <v>1.7693000000000001</v>
      </c>
      <c r="G375" s="91">
        <v>1.7817000000000001</v>
      </c>
      <c r="H375" s="89">
        <v>2.3214000000000001</v>
      </c>
      <c r="I375" s="90">
        <v>2.3325999999999998</v>
      </c>
      <c r="J375" s="90">
        <v>2.3197999999999999</v>
      </c>
      <c r="K375" s="91">
        <v>2.3361000000000001</v>
      </c>
    </row>
    <row r="376" spans="1:11" x14ac:dyDescent="0.25">
      <c r="A376" s="40">
        <v>41283</v>
      </c>
      <c r="B376" s="68">
        <f t="shared" si="10"/>
        <v>2013</v>
      </c>
      <c r="C376" s="68">
        <f t="shared" si="11"/>
        <v>1</v>
      </c>
      <c r="D376" s="89">
        <v>1.7692000000000001</v>
      </c>
      <c r="E376" s="90">
        <v>1.7777000000000001</v>
      </c>
      <c r="F376" s="90">
        <v>1.768</v>
      </c>
      <c r="G376" s="91">
        <v>1.7804</v>
      </c>
      <c r="H376" s="89">
        <v>2.3117999999999999</v>
      </c>
      <c r="I376" s="90">
        <v>2.3229000000000002</v>
      </c>
      <c r="J376" s="90">
        <v>2.3102</v>
      </c>
      <c r="K376" s="91">
        <v>2.3264</v>
      </c>
    </row>
    <row r="377" spans="1:11" x14ac:dyDescent="0.25">
      <c r="A377" s="40">
        <v>41284</v>
      </c>
      <c r="B377" s="68">
        <f t="shared" si="10"/>
        <v>2013</v>
      </c>
      <c r="C377" s="68">
        <f t="shared" si="11"/>
        <v>1</v>
      </c>
      <c r="D377" s="89">
        <v>1.7667999999999999</v>
      </c>
      <c r="E377" s="90">
        <v>1.7753000000000001</v>
      </c>
      <c r="F377" s="90">
        <v>1.7656000000000001</v>
      </c>
      <c r="G377" s="91">
        <v>1.778</v>
      </c>
      <c r="H377" s="89">
        <v>2.3130000000000002</v>
      </c>
      <c r="I377" s="90">
        <v>2.3241999999999998</v>
      </c>
      <c r="J377" s="90">
        <v>2.3113999999999999</v>
      </c>
      <c r="K377" s="91">
        <v>2.3277000000000001</v>
      </c>
    </row>
    <row r="378" spans="1:11" x14ac:dyDescent="0.25">
      <c r="A378" s="40">
        <v>41285</v>
      </c>
      <c r="B378" s="68">
        <f t="shared" si="10"/>
        <v>2013</v>
      </c>
      <c r="C378" s="68">
        <f t="shared" si="11"/>
        <v>1</v>
      </c>
      <c r="D378" s="89">
        <v>1.7624</v>
      </c>
      <c r="E378" s="90">
        <v>1.7708999999999999</v>
      </c>
      <c r="F378" s="90">
        <v>1.7612000000000001</v>
      </c>
      <c r="G378" s="91">
        <v>1.7736000000000001</v>
      </c>
      <c r="H378" s="89">
        <v>2.3393999999999999</v>
      </c>
      <c r="I378" s="90">
        <v>2.3506999999999998</v>
      </c>
      <c r="J378" s="90">
        <v>2.3378000000000001</v>
      </c>
      <c r="K378" s="91">
        <v>2.3542000000000001</v>
      </c>
    </row>
    <row r="379" spans="1:11" x14ac:dyDescent="0.25">
      <c r="A379" s="40">
        <v>41285</v>
      </c>
      <c r="B379" s="68">
        <f t="shared" si="10"/>
        <v>2013</v>
      </c>
      <c r="C379" s="68">
        <f t="shared" si="11"/>
        <v>1</v>
      </c>
      <c r="D379" s="89">
        <v>1.7624</v>
      </c>
      <c r="E379" s="90">
        <v>1.7708999999999999</v>
      </c>
      <c r="F379" s="90">
        <v>1.7612000000000001</v>
      </c>
      <c r="G379" s="91">
        <v>1.7736000000000001</v>
      </c>
      <c r="H379" s="89">
        <v>2.3393999999999999</v>
      </c>
      <c r="I379" s="90">
        <v>2.3506999999999998</v>
      </c>
      <c r="J379" s="90">
        <v>2.3378000000000001</v>
      </c>
      <c r="K379" s="91">
        <v>2.3542000000000001</v>
      </c>
    </row>
    <row r="380" spans="1:11" x14ac:dyDescent="0.25">
      <c r="A380" s="40">
        <v>41285</v>
      </c>
      <c r="B380" s="68">
        <f t="shared" si="10"/>
        <v>2013</v>
      </c>
      <c r="C380" s="68">
        <f t="shared" si="11"/>
        <v>1</v>
      </c>
      <c r="D380" s="89">
        <v>1.7624</v>
      </c>
      <c r="E380" s="90">
        <v>1.7708999999999999</v>
      </c>
      <c r="F380" s="90">
        <v>1.7612000000000001</v>
      </c>
      <c r="G380" s="91">
        <v>1.7736000000000001</v>
      </c>
      <c r="H380" s="89">
        <v>2.3393999999999999</v>
      </c>
      <c r="I380" s="90">
        <v>2.3506999999999998</v>
      </c>
      <c r="J380" s="90">
        <v>2.3378000000000001</v>
      </c>
      <c r="K380" s="91">
        <v>2.3542000000000001</v>
      </c>
    </row>
    <row r="381" spans="1:11" x14ac:dyDescent="0.25">
      <c r="A381" s="40">
        <v>41288</v>
      </c>
      <c r="B381" s="68">
        <f t="shared" si="10"/>
        <v>2013</v>
      </c>
      <c r="C381" s="68">
        <f t="shared" si="11"/>
        <v>1</v>
      </c>
      <c r="D381" s="89">
        <v>1.7612000000000001</v>
      </c>
      <c r="E381" s="90">
        <v>1.7697000000000001</v>
      </c>
      <c r="F381" s="90">
        <v>1.76</v>
      </c>
      <c r="G381" s="91">
        <v>1.7724</v>
      </c>
      <c r="H381" s="89">
        <v>2.3534999999999999</v>
      </c>
      <c r="I381" s="90">
        <v>2.3649</v>
      </c>
      <c r="J381" s="90">
        <v>2.3519000000000001</v>
      </c>
      <c r="K381" s="91">
        <v>2.3683999999999998</v>
      </c>
    </row>
    <row r="382" spans="1:11" x14ac:dyDescent="0.25">
      <c r="A382" s="40">
        <v>41289</v>
      </c>
      <c r="B382" s="68">
        <f t="shared" si="10"/>
        <v>2013</v>
      </c>
      <c r="C382" s="68">
        <f t="shared" si="11"/>
        <v>1</v>
      </c>
      <c r="D382" s="89">
        <v>1.7628999999999999</v>
      </c>
      <c r="E382" s="90">
        <v>1.7714000000000001</v>
      </c>
      <c r="F382" s="90">
        <v>1.7617</v>
      </c>
      <c r="G382" s="91">
        <v>1.7741</v>
      </c>
      <c r="H382" s="89">
        <v>2.3534000000000002</v>
      </c>
      <c r="I382" s="90">
        <v>2.3647999999999998</v>
      </c>
      <c r="J382" s="90">
        <v>2.3517999999999999</v>
      </c>
      <c r="K382" s="91">
        <v>2.3683000000000001</v>
      </c>
    </row>
    <row r="383" spans="1:11" x14ac:dyDescent="0.25">
      <c r="A383" s="40">
        <v>41290</v>
      </c>
      <c r="B383" s="68">
        <f t="shared" si="10"/>
        <v>2013</v>
      </c>
      <c r="C383" s="68">
        <f t="shared" si="11"/>
        <v>1</v>
      </c>
      <c r="D383" s="89">
        <v>1.762</v>
      </c>
      <c r="E383" s="90">
        <v>1.7705</v>
      </c>
      <c r="F383" s="90">
        <v>1.7607999999999999</v>
      </c>
      <c r="G383" s="91">
        <v>1.7732000000000001</v>
      </c>
      <c r="H383" s="89">
        <v>2.3418999999999999</v>
      </c>
      <c r="I383" s="90">
        <v>2.3532000000000002</v>
      </c>
      <c r="J383" s="90">
        <v>2.3403</v>
      </c>
      <c r="K383" s="91">
        <v>2.3567</v>
      </c>
    </row>
    <row r="384" spans="1:11" x14ac:dyDescent="0.25">
      <c r="A384" s="40">
        <v>41291</v>
      </c>
      <c r="B384" s="68">
        <f t="shared" si="10"/>
        <v>2013</v>
      </c>
      <c r="C384" s="68">
        <f t="shared" si="11"/>
        <v>1</v>
      </c>
      <c r="D384" s="89">
        <v>1.7509999999999999</v>
      </c>
      <c r="E384" s="90">
        <v>1.7594000000000001</v>
      </c>
      <c r="F384" s="90">
        <v>1.7498</v>
      </c>
      <c r="G384" s="91">
        <v>1.762</v>
      </c>
      <c r="H384" s="89">
        <v>2.3376999999999999</v>
      </c>
      <c r="I384" s="90">
        <v>2.3490000000000002</v>
      </c>
      <c r="J384" s="90">
        <v>2.3361000000000001</v>
      </c>
      <c r="K384" s="91">
        <v>2.3525</v>
      </c>
    </row>
    <row r="385" spans="1:11" x14ac:dyDescent="0.25">
      <c r="A385" s="40">
        <v>41292</v>
      </c>
      <c r="B385" s="68">
        <f t="shared" si="10"/>
        <v>2013</v>
      </c>
      <c r="C385" s="68">
        <f t="shared" si="11"/>
        <v>1</v>
      </c>
      <c r="D385" s="89">
        <v>1.7496</v>
      </c>
      <c r="E385" s="90">
        <v>1.758</v>
      </c>
      <c r="F385" s="90">
        <v>1.7484</v>
      </c>
      <c r="G385" s="91">
        <v>1.7605999999999999</v>
      </c>
      <c r="H385" s="89">
        <v>2.3353000000000002</v>
      </c>
      <c r="I385" s="90">
        <v>2.3466</v>
      </c>
      <c r="J385" s="90">
        <v>2.3336999999999999</v>
      </c>
      <c r="K385" s="91">
        <v>2.3500999999999999</v>
      </c>
    </row>
    <row r="386" spans="1:11" x14ac:dyDescent="0.25">
      <c r="A386" s="40">
        <v>41292</v>
      </c>
      <c r="B386" s="68">
        <f t="shared" si="10"/>
        <v>2013</v>
      </c>
      <c r="C386" s="68">
        <f t="shared" si="11"/>
        <v>1</v>
      </c>
      <c r="D386" s="89">
        <v>1.7496</v>
      </c>
      <c r="E386" s="90">
        <v>1.758</v>
      </c>
      <c r="F386" s="90">
        <v>1.7484</v>
      </c>
      <c r="G386" s="91">
        <v>1.7605999999999999</v>
      </c>
      <c r="H386" s="89">
        <v>2.3353000000000002</v>
      </c>
      <c r="I386" s="90">
        <v>2.3466</v>
      </c>
      <c r="J386" s="90">
        <v>2.3336999999999999</v>
      </c>
      <c r="K386" s="91">
        <v>2.3500999999999999</v>
      </c>
    </row>
    <row r="387" spans="1:11" x14ac:dyDescent="0.25">
      <c r="A387" s="40">
        <v>41292</v>
      </c>
      <c r="B387" s="68">
        <f t="shared" si="10"/>
        <v>2013</v>
      </c>
      <c r="C387" s="68">
        <f t="shared" si="11"/>
        <v>1</v>
      </c>
      <c r="D387" s="89">
        <v>1.7496</v>
      </c>
      <c r="E387" s="90">
        <v>1.758</v>
      </c>
      <c r="F387" s="90">
        <v>1.7484</v>
      </c>
      <c r="G387" s="91">
        <v>1.7605999999999999</v>
      </c>
      <c r="H387" s="89">
        <v>2.3353000000000002</v>
      </c>
      <c r="I387" s="90">
        <v>2.3466</v>
      </c>
      <c r="J387" s="90">
        <v>2.3336999999999999</v>
      </c>
      <c r="K387" s="91">
        <v>2.3500999999999999</v>
      </c>
    </row>
    <row r="388" spans="1:11" x14ac:dyDescent="0.25">
      <c r="A388" s="40">
        <v>41295</v>
      </c>
      <c r="B388" s="68">
        <f t="shared" ref="B388:B451" si="12">YEAR(A388)</f>
        <v>2013</v>
      </c>
      <c r="C388" s="68">
        <f t="shared" ref="C388:C451" si="13">MONTH(A388)</f>
        <v>1</v>
      </c>
      <c r="D388" s="89">
        <v>1.754</v>
      </c>
      <c r="E388" s="90">
        <v>1.7625</v>
      </c>
      <c r="F388" s="90">
        <v>1.7527999999999999</v>
      </c>
      <c r="G388" s="91">
        <v>1.7650999999999999</v>
      </c>
      <c r="H388" s="89">
        <v>2.3353000000000002</v>
      </c>
      <c r="I388" s="90">
        <v>2.3466</v>
      </c>
      <c r="J388" s="90">
        <v>2.3336999999999999</v>
      </c>
      <c r="K388" s="91">
        <v>2.3500999999999999</v>
      </c>
    </row>
    <row r="389" spans="1:11" x14ac:dyDescent="0.25">
      <c r="A389" s="40">
        <v>41296</v>
      </c>
      <c r="B389" s="68">
        <f t="shared" si="12"/>
        <v>2013</v>
      </c>
      <c r="C389" s="68">
        <f t="shared" si="13"/>
        <v>1</v>
      </c>
      <c r="D389" s="89">
        <v>1.7572000000000001</v>
      </c>
      <c r="E389" s="90">
        <v>1.7657</v>
      </c>
      <c r="F389" s="90">
        <v>1.756</v>
      </c>
      <c r="G389" s="91">
        <v>1.7683</v>
      </c>
      <c r="H389" s="89">
        <v>2.3431000000000002</v>
      </c>
      <c r="I389" s="90">
        <v>2.3544</v>
      </c>
      <c r="J389" s="90">
        <v>2.3414999999999999</v>
      </c>
      <c r="K389" s="91">
        <v>2.3578999999999999</v>
      </c>
    </row>
    <row r="390" spans="1:11" x14ac:dyDescent="0.25">
      <c r="A390" s="40">
        <v>41297</v>
      </c>
      <c r="B390" s="68">
        <f t="shared" si="12"/>
        <v>2013</v>
      </c>
      <c r="C390" s="68">
        <f t="shared" si="13"/>
        <v>1</v>
      </c>
      <c r="D390" s="89">
        <v>1.7622</v>
      </c>
      <c r="E390" s="90">
        <v>1.7706999999999999</v>
      </c>
      <c r="F390" s="90">
        <v>1.7609999999999999</v>
      </c>
      <c r="G390" s="91">
        <v>1.7734000000000001</v>
      </c>
      <c r="H390" s="89">
        <v>2.3485</v>
      </c>
      <c r="I390" s="90">
        <v>2.3597999999999999</v>
      </c>
      <c r="J390" s="90">
        <v>2.3469000000000002</v>
      </c>
      <c r="K390" s="91">
        <v>2.3633000000000002</v>
      </c>
    </row>
    <row r="391" spans="1:11" x14ac:dyDescent="0.25">
      <c r="A391" s="40">
        <v>41298</v>
      </c>
      <c r="B391" s="68">
        <f t="shared" si="12"/>
        <v>2013</v>
      </c>
      <c r="C391" s="68">
        <f t="shared" si="13"/>
        <v>1</v>
      </c>
      <c r="D391" s="89">
        <v>1.7625</v>
      </c>
      <c r="E391" s="90">
        <v>1.7709999999999999</v>
      </c>
      <c r="F391" s="90">
        <v>1.7613000000000001</v>
      </c>
      <c r="G391" s="91">
        <v>1.7737000000000001</v>
      </c>
      <c r="H391" s="89">
        <v>2.3498000000000001</v>
      </c>
      <c r="I391" s="90">
        <v>2.3611</v>
      </c>
      <c r="J391" s="90">
        <v>2.3481999999999998</v>
      </c>
      <c r="K391" s="91">
        <v>2.3645999999999998</v>
      </c>
    </row>
    <row r="392" spans="1:11" x14ac:dyDescent="0.25">
      <c r="A392" s="40">
        <v>41299</v>
      </c>
      <c r="B392" s="68">
        <f t="shared" si="12"/>
        <v>2013</v>
      </c>
      <c r="C392" s="68">
        <f t="shared" si="13"/>
        <v>1</v>
      </c>
      <c r="D392" s="89">
        <v>1.7571000000000001</v>
      </c>
      <c r="E392" s="90">
        <v>1.7656000000000001</v>
      </c>
      <c r="F392" s="90">
        <v>1.7559</v>
      </c>
      <c r="G392" s="91">
        <v>1.7682</v>
      </c>
      <c r="H392" s="89">
        <v>2.3616000000000001</v>
      </c>
      <c r="I392" s="90">
        <v>2.3730000000000002</v>
      </c>
      <c r="J392" s="90">
        <v>2.3599000000000001</v>
      </c>
      <c r="K392" s="91">
        <v>2.3765999999999998</v>
      </c>
    </row>
    <row r="393" spans="1:11" x14ac:dyDescent="0.25">
      <c r="A393" s="40">
        <v>41299</v>
      </c>
      <c r="B393" s="68">
        <f t="shared" si="12"/>
        <v>2013</v>
      </c>
      <c r="C393" s="68">
        <f t="shared" si="13"/>
        <v>1</v>
      </c>
      <c r="D393" s="89">
        <v>1.7571000000000001</v>
      </c>
      <c r="E393" s="90">
        <v>1.7656000000000001</v>
      </c>
      <c r="F393" s="90">
        <v>1.7559</v>
      </c>
      <c r="G393" s="91">
        <v>1.7682</v>
      </c>
      <c r="H393" s="89">
        <v>2.3616000000000001</v>
      </c>
      <c r="I393" s="90">
        <v>2.3730000000000002</v>
      </c>
      <c r="J393" s="90">
        <v>2.3599000000000001</v>
      </c>
      <c r="K393" s="91">
        <v>2.3765999999999998</v>
      </c>
    </row>
    <row r="394" spans="1:11" x14ac:dyDescent="0.25">
      <c r="A394" s="40">
        <v>41299</v>
      </c>
      <c r="B394" s="68">
        <f t="shared" si="12"/>
        <v>2013</v>
      </c>
      <c r="C394" s="68">
        <f t="shared" si="13"/>
        <v>1</v>
      </c>
      <c r="D394" s="89">
        <v>1.7571000000000001</v>
      </c>
      <c r="E394" s="90">
        <v>1.7656000000000001</v>
      </c>
      <c r="F394" s="90">
        <v>1.7559</v>
      </c>
      <c r="G394" s="91">
        <v>1.7682</v>
      </c>
      <c r="H394" s="89">
        <v>2.3616000000000001</v>
      </c>
      <c r="I394" s="90">
        <v>2.3730000000000002</v>
      </c>
      <c r="J394" s="90">
        <v>2.3599000000000001</v>
      </c>
      <c r="K394" s="91">
        <v>2.3765999999999998</v>
      </c>
    </row>
    <row r="395" spans="1:11" x14ac:dyDescent="0.25">
      <c r="A395" s="40">
        <v>41302</v>
      </c>
      <c r="B395" s="68">
        <f t="shared" si="12"/>
        <v>2013</v>
      </c>
      <c r="C395" s="68">
        <f t="shared" si="13"/>
        <v>1</v>
      </c>
      <c r="D395" s="89">
        <v>1.7597</v>
      </c>
      <c r="E395" s="90">
        <v>1.7682</v>
      </c>
      <c r="F395" s="90">
        <v>1.7585</v>
      </c>
      <c r="G395" s="91">
        <v>1.7708999999999999</v>
      </c>
      <c r="H395" s="89">
        <v>2.3654000000000002</v>
      </c>
      <c r="I395" s="90">
        <v>2.3767999999999998</v>
      </c>
      <c r="J395" s="90">
        <v>2.3637000000000001</v>
      </c>
      <c r="K395" s="91">
        <v>2.3803999999999998</v>
      </c>
    </row>
    <row r="396" spans="1:11" x14ac:dyDescent="0.25">
      <c r="A396" s="40">
        <v>41303</v>
      </c>
      <c r="B396" s="68">
        <f t="shared" si="12"/>
        <v>2013</v>
      </c>
      <c r="C396" s="68">
        <f t="shared" si="13"/>
        <v>1</v>
      </c>
      <c r="D396" s="89">
        <v>1.7628999999999999</v>
      </c>
      <c r="E396" s="90">
        <v>1.7714000000000001</v>
      </c>
      <c r="F396" s="90">
        <v>1.7617</v>
      </c>
      <c r="G396" s="91">
        <v>1.7741</v>
      </c>
      <c r="H396" s="89">
        <v>2.3694999999999999</v>
      </c>
      <c r="I396" s="90">
        <v>2.3809</v>
      </c>
      <c r="J396" s="90">
        <v>2.3677999999999999</v>
      </c>
      <c r="K396" s="91">
        <v>2.3845000000000001</v>
      </c>
    </row>
    <row r="397" spans="1:11" x14ac:dyDescent="0.25">
      <c r="A397" s="40">
        <v>41304</v>
      </c>
      <c r="B397" s="68">
        <f t="shared" si="12"/>
        <v>2013</v>
      </c>
      <c r="C397" s="68">
        <f t="shared" si="13"/>
        <v>1</v>
      </c>
      <c r="D397" s="89">
        <v>1.7587999999999999</v>
      </c>
      <c r="E397" s="90">
        <v>1.7673000000000001</v>
      </c>
      <c r="F397" s="90">
        <v>1.7576000000000001</v>
      </c>
      <c r="G397" s="91">
        <v>1.77</v>
      </c>
      <c r="H397" s="89">
        <v>2.3805000000000001</v>
      </c>
      <c r="I397" s="90">
        <v>2.3919999999999999</v>
      </c>
      <c r="J397" s="90">
        <v>2.3788</v>
      </c>
      <c r="K397" s="91">
        <v>2.3956</v>
      </c>
    </row>
    <row r="398" spans="1:11" x14ac:dyDescent="0.25">
      <c r="A398" s="40">
        <v>41305</v>
      </c>
      <c r="B398" s="68">
        <f t="shared" si="12"/>
        <v>2013</v>
      </c>
      <c r="C398" s="68">
        <f t="shared" si="13"/>
        <v>1</v>
      </c>
      <c r="D398" s="89">
        <v>1.7547999999999999</v>
      </c>
      <c r="E398" s="90">
        <v>1.7633000000000001</v>
      </c>
      <c r="F398" s="90">
        <v>1.7536</v>
      </c>
      <c r="G398" s="91">
        <v>1.7659</v>
      </c>
      <c r="H398" s="89">
        <v>2.3786999999999998</v>
      </c>
      <c r="I398" s="90">
        <v>2.3902000000000001</v>
      </c>
      <c r="J398" s="90">
        <v>2.3769999999999998</v>
      </c>
      <c r="K398" s="91">
        <v>2.3938000000000001</v>
      </c>
    </row>
    <row r="399" spans="1:11" x14ac:dyDescent="0.25">
      <c r="A399" s="40">
        <v>41306</v>
      </c>
      <c r="B399" s="68">
        <f t="shared" si="12"/>
        <v>2013</v>
      </c>
      <c r="C399" s="68">
        <f t="shared" si="13"/>
        <v>2</v>
      </c>
      <c r="D399" s="89">
        <v>1.7462</v>
      </c>
      <c r="E399" s="90">
        <v>1.7545999999999999</v>
      </c>
      <c r="F399" s="90">
        <v>1.7450000000000001</v>
      </c>
      <c r="G399" s="91">
        <v>1.7572000000000001</v>
      </c>
      <c r="H399" s="89">
        <v>2.3828</v>
      </c>
      <c r="I399" s="90">
        <v>2.3942999999999999</v>
      </c>
      <c r="J399" s="90">
        <v>2.3811</v>
      </c>
      <c r="K399" s="91">
        <v>2.3978999999999999</v>
      </c>
    </row>
    <row r="400" spans="1:11" x14ac:dyDescent="0.25">
      <c r="A400" s="40">
        <v>41306</v>
      </c>
      <c r="B400" s="68">
        <f t="shared" si="12"/>
        <v>2013</v>
      </c>
      <c r="C400" s="68">
        <f t="shared" si="13"/>
        <v>2</v>
      </c>
      <c r="D400" s="89">
        <v>1.7462</v>
      </c>
      <c r="E400" s="90">
        <v>1.7545999999999999</v>
      </c>
      <c r="F400" s="90">
        <v>1.7450000000000001</v>
      </c>
      <c r="G400" s="91">
        <v>1.7572000000000001</v>
      </c>
      <c r="H400" s="89">
        <v>2.3828</v>
      </c>
      <c r="I400" s="90">
        <v>2.3942999999999999</v>
      </c>
      <c r="J400" s="90">
        <v>2.3811</v>
      </c>
      <c r="K400" s="91">
        <v>2.3978999999999999</v>
      </c>
    </row>
    <row r="401" spans="1:11" x14ac:dyDescent="0.25">
      <c r="A401" s="40">
        <v>41306</v>
      </c>
      <c r="B401" s="68">
        <f t="shared" si="12"/>
        <v>2013</v>
      </c>
      <c r="C401" s="68">
        <f t="shared" si="13"/>
        <v>2</v>
      </c>
      <c r="D401" s="89">
        <v>1.7462</v>
      </c>
      <c r="E401" s="90">
        <v>1.7545999999999999</v>
      </c>
      <c r="F401" s="90">
        <v>1.7450000000000001</v>
      </c>
      <c r="G401" s="91">
        <v>1.7572000000000001</v>
      </c>
      <c r="H401" s="89">
        <v>2.3828</v>
      </c>
      <c r="I401" s="90">
        <v>2.3942999999999999</v>
      </c>
      <c r="J401" s="90">
        <v>2.3811</v>
      </c>
      <c r="K401" s="91">
        <v>2.3978999999999999</v>
      </c>
    </row>
    <row r="402" spans="1:11" x14ac:dyDescent="0.25">
      <c r="A402" s="40">
        <v>41309</v>
      </c>
      <c r="B402" s="68">
        <f t="shared" si="12"/>
        <v>2013</v>
      </c>
      <c r="C402" s="68">
        <f t="shared" si="13"/>
        <v>2</v>
      </c>
      <c r="D402" s="89">
        <v>1.7459</v>
      </c>
      <c r="E402" s="90">
        <v>1.7543</v>
      </c>
      <c r="F402" s="90">
        <v>1.7446999999999999</v>
      </c>
      <c r="G402" s="91">
        <v>1.7568999999999999</v>
      </c>
      <c r="H402" s="89">
        <v>2.3708</v>
      </c>
      <c r="I402" s="90">
        <v>2.3822000000000001</v>
      </c>
      <c r="J402" s="90">
        <v>2.3691</v>
      </c>
      <c r="K402" s="91">
        <v>2.3858000000000001</v>
      </c>
    </row>
    <row r="403" spans="1:11" x14ac:dyDescent="0.25">
      <c r="A403" s="40">
        <v>41310</v>
      </c>
      <c r="B403" s="68">
        <f t="shared" si="12"/>
        <v>2013</v>
      </c>
      <c r="C403" s="68">
        <f t="shared" si="13"/>
        <v>2</v>
      </c>
      <c r="D403" s="89">
        <v>1.7508999999999999</v>
      </c>
      <c r="E403" s="90">
        <v>1.7593000000000001</v>
      </c>
      <c r="F403" s="90">
        <v>1.7497</v>
      </c>
      <c r="G403" s="91">
        <v>1.7619</v>
      </c>
      <c r="H403" s="89">
        <v>2.3706999999999998</v>
      </c>
      <c r="I403" s="90">
        <v>2.3820999999999999</v>
      </c>
      <c r="J403" s="90">
        <v>2.3690000000000002</v>
      </c>
      <c r="K403" s="91">
        <v>2.3856999999999999</v>
      </c>
    </row>
    <row r="404" spans="1:11" x14ac:dyDescent="0.25">
      <c r="A404" s="40">
        <v>41311</v>
      </c>
      <c r="B404" s="68">
        <f t="shared" si="12"/>
        <v>2013</v>
      </c>
      <c r="C404" s="68">
        <f t="shared" si="13"/>
        <v>2</v>
      </c>
      <c r="D404" s="89">
        <v>1.7568999999999999</v>
      </c>
      <c r="E404" s="90">
        <v>1.7654000000000001</v>
      </c>
      <c r="F404" s="90">
        <v>1.7557</v>
      </c>
      <c r="G404" s="91">
        <v>1.768</v>
      </c>
      <c r="H404" s="89">
        <v>2.3763999999999998</v>
      </c>
      <c r="I404" s="90">
        <v>2.3879000000000001</v>
      </c>
      <c r="J404" s="90">
        <v>2.3746999999999998</v>
      </c>
      <c r="K404" s="91">
        <v>2.3915000000000002</v>
      </c>
    </row>
    <row r="405" spans="1:11" x14ac:dyDescent="0.25">
      <c r="A405" s="40">
        <v>41312</v>
      </c>
      <c r="B405" s="68">
        <f t="shared" si="12"/>
        <v>2013</v>
      </c>
      <c r="C405" s="68">
        <f t="shared" si="13"/>
        <v>2</v>
      </c>
      <c r="D405" s="89">
        <v>1.7601</v>
      </c>
      <c r="E405" s="90">
        <v>1.7685999999999999</v>
      </c>
      <c r="F405" s="90">
        <v>1.7588999999999999</v>
      </c>
      <c r="G405" s="91">
        <v>1.7713000000000001</v>
      </c>
      <c r="H405" s="89">
        <v>2.3873000000000002</v>
      </c>
      <c r="I405" s="90">
        <v>2.3988</v>
      </c>
      <c r="J405" s="90">
        <v>2.3856000000000002</v>
      </c>
      <c r="K405" s="91">
        <v>2.4024000000000001</v>
      </c>
    </row>
    <row r="406" spans="1:11" x14ac:dyDescent="0.25">
      <c r="A406" s="40">
        <v>41313</v>
      </c>
      <c r="B406" s="68">
        <f t="shared" si="12"/>
        <v>2013</v>
      </c>
      <c r="C406" s="68">
        <f t="shared" si="13"/>
        <v>2</v>
      </c>
      <c r="D406" s="89">
        <v>1.7635000000000001</v>
      </c>
      <c r="E406" s="90">
        <v>1.772</v>
      </c>
      <c r="F406" s="90">
        <v>1.7623</v>
      </c>
      <c r="G406" s="91">
        <v>1.7746999999999999</v>
      </c>
      <c r="H406" s="89">
        <v>2.3635999999999999</v>
      </c>
      <c r="I406" s="90">
        <v>2.375</v>
      </c>
      <c r="J406" s="90">
        <v>2.3618999999999999</v>
      </c>
      <c r="K406" s="91">
        <v>2.3786</v>
      </c>
    </row>
    <row r="407" spans="1:11" x14ac:dyDescent="0.25">
      <c r="A407" s="40">
        <v>41313</v>
      </c>
      <c r="B407" s="68">
        <f t="shared" si="12"/>
        <v>2013</v>
      </c>
      <c r="C407" s="68">
        <f t="shared" si="13"/>
        <v>2</v>
      </c>
      <c r="D407" s="89">
        <v>1.7635000000000001</v>
      </c>
      <c r="E407" s="90">
        <v>1.772</v>
      </c>
      <c r="F407" s="90">
        <v>1.7623</v>
      </c>
      <c r="G407" s="91">
        <v>1.7746999999999999</v>
      </c>
      <c r="H407" s="89">
        <v>2.3635999999999999</v>
      </c>
      <c r="I407" s="90">
        <v>2.375</v>
      </c>
      <c r="J407" s="90">
        <v>2.3618999999999999</v>
      </c>
      <c r="K407" s="91">
        <v>2.3786</v>
      </c>
    </row>
    <row r="408" spans="1:11" x14ac:dyDescent="0.25">
      <c r="A408" s="40">
        <v>41313</v>
      </c>
      <c r="B408" s="68">
        <f t="shared" si="12"/>
        <v>2013</v>
      </c>
      <c r="C408" s="68">
        <f t="shared" si="13"/>
        <v>2</v>
      </c>
      <c r="D408" s="89">
        <v>1.7635000000000001</v>
      </c>
      <c r="E408" s="90">
        <v>1.772</v>
      </c>
      <c r="F408" s="90">
        <v>1.7623</v>
      </c>
      <c r="G408" s="91">
        <v>1.7746999999999999</v>
      </c>
      <c r="H408" s="89">
        <v>2.3635999999999999</v>
      </c>
      <c r="I408" s="90">
        <v>2.375</v>
      </c>
      <c r="J408" s="90">
        <v>2.3618999999999999</v>
      </c>
      <c r="K408" s="91">
        <v>2.3786</v>
      </c>
    </row>
    <row r="409" spans="1:11" x14ac:dyDescent="0.25">
      <c r="A409" s="40">
        <v>41316</v>
      </c>
      <c r="B409" s="68">
        <f t="shared" si="12"/>
        <v>2013</v>
      </c>
      <c r="C409" s="68">
        <f t="shared" si="13"/>
        <v>2</v>
      </c>
      <c r="D409" s="89">
        <v>1.7646999999999999</v>
      </c>
      <c r="E409" s="90">
        <v>1.7732000000000001</v>
      </c>
      <c r="F409" s="90">
        <v>1.7635000000000001</v>
      </c>
      <c r="G409" s="91">
        <v>1.7759</v>
      </c>
      <c r="H409" s="89">
        <v>2.3624000000000001</v>
      </c>
      <c r="I409" s="90">
        <v>2.3738000000000001</v>
      </c>
      <c r="J409" s="90">
        <v>2.3607</v>
      </c>
      <c r="K409" s="91">
        <v>2.3774000000000002</v>
      </c>
    </row>
    <row r="410" spans="1:11" x14ac:dyDescent="0.25">
      <c r="A410" s="40">
        <v>41317</v>
      </c>
      <c r="B410" s="68">
        <f t="shared" si="12"/>
        <v>2013</v>
      </c>
      <c r="C410" s="68">
        <f t="shared" si="13"/>
        <v>2</v>
      </c>
      <c r="D410" s="89">
        <v>1.7666999999999999</v>
      </c>
      <c r="E410" s="90">
        <v>1.7751999999999999</v>
      </c>
      <c r="F410" s="90">
        <v>1.7655000000000001</v>
      </c>
      <c r="G410" s="91">
        <v>1.7779</v>
      </c>
      <c r="H410" s="89">
        <v>2.3711000000000002</v>
      </c>
      <c r="I410" s="90">
        <v>2.3824999999999998</v>
      </c>
      <c r="J410" s="90">
        <v>2.3694000000000002</v>
      </c>
      <c r="K410" s="91">
        <v>2.3860999999999999</v>
      </c>
    </row>
    <row r="411" spans="1:11" x14ac:dyDescent="0.25">
      <c r="A411" s="40">
        <v>41318</v>
      </c>
      <c r="B411" s="68">
        <f t="shared" si="12"/>
        <v>2013</v>
      </c>
      <c r="C411" s="68">
        <f t="shared" si="13"/>
        <v>2</v>
      </c>
      <c r="D411" s="89">
        <v>1.7589999999999999</v>
      </c>
      <c r="E411" s="90">
        <v>1.7675000000000001</v>
      </c>
      <c r="F411" s="90">
        <v>1.7578</v>
      </c>
      <c r="G411" s="91">
        <v>1.7702</v>
      </c>
      <c r="H411" s="89">
        <v>2.3712</v>
      </c>
      <c r="I411" s="90">
        <v>2.3826000000000001</v>
      </c>
      <c r="J411" s="90">
        <v>2.3694999999999999</v>
      </c>
      <c r="K411" s="91">
        <v>2.3862000000000001</v>
      </c>
    </row>
    <row r="412" spans="1:11" x14ac:dyDescent="0.25">
      <c r="A412" s="40">
        <v>41319</v>
      </c>
      <c r="B412" s="68">
        <f t="shared" si="12"/>
        <v>2013</v>
      </c>
      <c r="C412" s="68">
        <f t="shared" si="13"/>
        <v>2</v>
      </c>
      <c r="D412" s="89">
        <v>1.7619</v>
      </c>
      <c r="E412" s="90">
        <v>1.7704</v>
      </c>
      <c r="F412" s="90">
        <v>1.7606999999999999</v>
      </c>
      <c r="G412" s="91">
        <v>1.7730999999999999</v>
      </c>
      <c r="H412" s="89">
        <v>2.3521999999999998</v>
      </c>
      <c r="I412" s="90">
        <v>2.3635000000000002</v>
      </c>
      <c r="J412" s="90">
        <v>2.3506</v>
      </c>
      <c r="K412" s="91">
        <v>2.367</v>
      </c>
    </row>
    <row r="413" spans="1:11" x14ac:dyDescent="0.25">
      <c r="A413" s="40">
        <v>41320</v>
      </c>
      <c r="B413" s="68">
        <f t="shared" si="12"/>
        <v>2013</v>
      </c>
      <c r="C413" s="68">
        <f t="shared" si="13"/>
        <v>2</v>
      </c>
      <c r="D413" s="89">
        <v>1.7675000000000001</v>
      </c>
      <c r="E413" s="90">
        <v>1.7706999999999999</v>
      </c>
      <c r="F413" s="90">
        <v>1.7663</v>
      </c>
      <c r="G413" s="91">
        <v>1.7734000000000001</v>
      </c>
      <c r="H413" s="89">
        <v>2.3557999999999999</v>
      </c>
      <c r="I413" s="90">
        <v>2.3601000000000001</v>
      </c>
      <c r="J413" s="90">
        <v>2.3542000000000001</v>
      </c>
      <c r="K413" s="91">
        <v>2.3635999999999999</v>
      </c>
    </row>
    <row r="414" spans="1:11" x14ac:dyDescent="0.25">
      <c r="A414" s="40">
        <v>41320</v>
      </c>
      <c r="B414" s="68">
        <f t="shared" si="12"/>
        <v>2013</v>
      </c>
      <c r="C414" s="68">
        <f t="shared" si="13"/>
        <v>2</v>
      </c>
      <c r="D414" s="89">
        <v>1.7675000000000001</v>
      </c>
      <c r="E414" s="90">
        <v>1.7706999999999999</v>
      </c>
      <c r="F414" s="90">
        <v>1.7663</v>
      </c>
      <c r="G414" s="91">
        <v>1.7734000000000001</v>
      </c>
      <c r="H414" s="89">
        <v>2.3557999999999999</v>
      </c>
      <c r="I414" s="90">
        <v>2.3601000000000001</v>
      </c>
      <c r="J414" s="90">
        <v>2.3542000000000001</v>
      </c>
      <c r="K414" s="91">
        <v>2.3635999999999999</v>
      </c>
    </row>
    <row r="415" spans="1:11" x14ac:dyDescent="0.25">
      <c r="A415" s="40">
        <v>41320</v>
      </c>
      <c r="B415" s="68">
        <f t="shared" si="12"/>
        <v>2013</v>
      </c>
      <c r="C415" s="68">
        <f t="shared" si="13"/>
        <v>2</v>
      </c>
      <c r="D415" s="89">
        <v>1.7675000000000001</v>
      </c>
      <c r="E415" s="90">
        <v>1.7706999999999999</v>
      </c>
      <c r="F415" s="90">
        <v>1.7663</v>
      </c>
      <c r="G415" s="91">
        <v>1.7734000000000001</v>
      </c>
      <c r="H415" s="89">
        <v>2.3557999999999999</v>
      </c>
      <c r="I415" s="90">
        <v>2.3601000000000001</v>
      </c>
      <c r="J415" s="90">
        <v>2.3542000000000001</v>
      </c>
      <c r="K415" s="91">
        <v>2.3635999999999999</v>
      </c>
    </row>
    <row r="416" spans="1:11" x14ac:dyDescent="0.25">
      <c r="A416" s="40">
        <v>41323</v>
      </c>
      <c r="B416" s="68">
        <f t="shared" si="12"/>
        <v>2013</v>
      </c>
      <c r="C416" s="68">
        <f t="shared" si="13"/>
        <v>2</v>
      </c>
      <c r="D416" s="89">
        <v>1.7650999999999999</v>
      </c>
      <c r="E416" s="90">
        <v>1.7683</v>
      </c>
      <c r="F416" s="90">
        <v>1.7639</v>
      </c>
      <c r="G416" s="91">
        <v>1.7709999999999999</v>
      </c>
      <c r="H416" s="89">
        <v>2.3570000000000002</v>
      </c>
      <c r="I416" s="90">
        <v>2.3613</v>
      </c>
      <c r="J416" s="90">
        <v>2.3553999999999999</v>
      </c>
      <c r="K416" s="91">
        <v>2.3647999999999998</v>
      </c>
    </row>
    <row r="417" spans="1:11" x14ac:dyDescent="0.25">
      <c r="A417" s="40">
        <v>41324</v>
      </c>
      <c r="B417" s="68">
        <f t="shared" si="12"/>
        <v>2013</v>
      </c>
      <c r="C417" s="68">
        <f t="shared" si="13"/>
        <v>2</v>
      </c>
      <c r="D417" s="89">
        <v>1.7698</v>
      </c>
      <c r="E417" s="90">
        <v>1.7729999999999999</v>
      </c>
      <c r="F417" s="90">
        <v>1.7685999999999999</v>
      </c>
      <c r="G417" s="91">
        <v>1.7757000000000001</v>
      </c>
      <c r="H417" s="89">
        <v>2.3624000000000001</v>
      </c>
      <c r="I417" s="90">
        <v>2.3666999999999998</v>
      </c>
      <c r="J417" s="90">
        <v>2.3607</v>
      </c>
      <c r="K417" s="91">
        <v>2.3702999999999999</v>
      </c>
    </row>
    <row r="418" spans="1:11" x14ac:dyDescent="0.25">
      <c r="A418" s="40">
        <v>41325</v>
      </c>
      <c r="B418" s="68">
        <f t="shared" si="12"/>
        <v>2013</v>
      </c>
      <c r="C418" s="68">
        <f t="shared" si="13"/>
        <v>2</v>
      </c>
      <c r="D418" s="89">
        <v>1.776</v>
      </c>
      <c r="E418" s="90">
        <v>1.7791999999999999</v>
      </c>
      <c r="F418" s="90">
        <v>1.7747999999999999</v>
      </c>
      <c r="G418" s="91">
        <v>1.7819</v>
      </c>
      <c r="H418" s="89">
        <v>2.3791000000000002</v>
      </c>
      <c r="I418" s="90">
        <v>2.3834</v>
      </c>
      <c r="J418" s="90">
        <v>2.3774000000000002</v>
      </c>
      <c r="K418" s="91">
        <v>2.387</v>
      </c>
    </row>
    <row r="419" spans="1:11" x14ac:dyDescent="0.25">
      <c r="A419" s="40">
        <v>41326</v>
      </c>
      <c r="B419" s="68">
        <f t="shared" si="12"/>
        <v>2013</v>
      </c>
      <c r="C419" s="68">
        <f t="shared" si="13"/>
        <v>2</v>
      </c>
      <c r="D419" s="89">
        <v>1.7910999999999999</v>
      </c>
      <c r="E419" s="90">
        <v>1.7943</v>
      </c>
      <c r="F419" s="90">
        <v>1.7898000000000001</v>
      </c>
      <c r="G419" s="91">
        <v>1.7969999999999999</v>
      </c>
      <c r="H419" s="89">
        <v>2.3633999999999999</v>
      </c>
      <c r="I419" s="90">
        <v>2.3677000000000001</v>
      </c>
      <c r="J419" s="90">
        <v>2.3616999999999999</v>
      </c>
      <c r="K419" s="91">
        <v>2.3713000000000002</v>
      </c>
    </row>
    <row r="420" spans="1:11" x14ac:dyDescent="0.25">
      <c r="A420" s="40">
        <v>41327</v>
      </c>
      <c r="B420" s="68">
        <f t="shared" si="12"/>
        <v>2013</v>
      </c>
      <c r="C420" s="68">
        <f t="shared" si="13"/>
        <v>2</v>
      </c>
      <c r="D420" s="89">
        <v>1.7904</v>
      </c>
      <c r="E420" s="90">
        <v>1.7936000000000001</v>
      </c>
      <c r="F420" s="90">
        <v>1.7890999999999999</v>
      </c>
      <c r="G420" s="91">
        <v>1.7963</v>
      </c>
      <c r="H420" s="89">
        <v>2.3635999999999999</v>
      </c>
      <c r="I420" s="90">
        <v>2.3679000000000001</v>
      </c>
      <c r="J420" s="90">
        <v>2.3618999999999999</v>
      </c>
      <c r="K420" s="91">
        <v>2.3715000000000002</v>
      </c>
    </row>
    <row r="421" spans="1:11" x14ac:dyDescent="0.25">
      <c r="A421" s="40">
        <v>41327</v>
      </c>
      <c r="B421" s="68">
        <f t="shared" si="12"/>
        <v>2013</v>
      </c>
      <c r="C421" s="68">
        <f t="shared" si="13"/>
        <v>2</v>
      </c>
      <c r="D421" s="89">
        <v>1.7904</v>
      </c>
      <c r="E421" s="90">
        <v>1.7936000000000001</v>
      </c>
      <c r="F421" s="90">
        <v>1.7890999999999999</v>
      </c>
      <c r="G421" s="91">
        <v>1.7963</v>
      </c>
      <c r="H421" s="89">
        <v>2.3635999999999999</v>
      </c>
      <c r="I421" s="90">
        <v>2.3679000000000001</v>
      </c>
      <c r="J421" s="90">
        <v>2.3618999999999999</v>
      </c>
      <c r="K421" s="91">
        <v>2.3715000000000002</v>
      </c>
    </row>
    <row r="422" spans="1:11" x14ac:dyDescent="0.25">
      <c r="A422" s="40">
        <v>41327</v>
      </c>
      <c r="B422" s="68">
        <f t="shared" si="12"/>
        <v>2013</v>
      </c>
      <c r="C422" s="68">
        <f t="shared" si="13"/>
        <v>2</v>
      </c>
      <c r="D422" s="89">
        <v>1.7904</v>
      </c>
      <c r="E422" s="90">
        <v>1.7936000000000001</v>
      </c>
      <c r="F422" s="90">
        <v>1.7890999999999999</v>
      </c>
      <c r="G422" s="91">
        <v>1.7963</v>
      </c>
      <c r="H422" s="89">
        <v>2.3635999999999999</v>
      </c>
      <c r="I422" s="90">
        <v>2.3679000000000001</v>
      </c>
      <c r="J422" s="90">
        <v>2.3618999999999999</v>
      </c>
      <c r="K422" s="91">
        <v>2.3715000000000002</v>
      </c>
    </row>
    <row r="423" spans="1:11" x14ac:dyDescent="0.25">
      <c r="A423" s="40">
        <v>41330</v>
      </c>
      <c r="B423" s="68">
        <f t="shared" si="12"/>
        <v>2013</v>
      </c>
      <c r="C423" s="68">
        <f t="shared" si="13"/>
        <v>2</v>
      </c>
      <c r="D423" s="89">
        <v>1.7961</v>
      </c>
      <c r="E423" s="90">
        <v>1.7994000000000001</v>
      </c>
      <c r="F423" s="90">
        <v>1.7948</v>
      </c>
      <c r="G423" s="91">
        <v>1.8021</v>
      </c>
      <c r="H423" s="89">
        <v>2.3822999999999999</v>
      </c>
      <c r="I423" s="90">
        <v>2.3866000000000001</v>
      </c>
      <c r="J423" s="90">
        <v>2.3805999999999998</v>
      </c>
      <c r="K423" s="91">
        <v>2.3902000000000001</v>
      </c>
    </row>
    <row r="424" spans="1:11" x14ac:dyDescent="0.25">
      <c r="A424" s="40">
        <v>41331</v>
      </c>
      <c r="B424" s="68">
        <f t="shared" si="12"/>
        <v>2013</v>
      </c>
      <c r="C424" s="68">
        <f t="shared" si="13"/>
        <v>2</v>
      </c>
      <c r="D424" s="89">
        <v>1.8069</v>
      </c>
      <c r="E424" s="90">
        <v>1.8102</v>
      </c>
      <c r="F424" s="90">
        <v>1.8056000000000001</v>
      </c>
      <c r="G424" s="91">
        <v>1.8129</v>
      </c>
      <c r="H424" s="89">
        <v>2.3639999999999999</v>
      </c>
      <c r="I424" s="90">
        <v>2.3683000000000001</v>
      </c>
      <c r="J424" s="90">
        <v>2.3622999999999998</v>
      </c>
      <c r="K424" s="91">
        <v>2.3719000000000001</v>
      </c>
    </row>
    <row r="425" spans="1:11" x14ac:dyDescent="0.25">
      <c r="A425" s="40">
        <v>41332</v>
      </c>
      <c r="B425" s="68">
        <f t="shared" si="12"/>
        <v>2013</v>
      </c>
      <c r="C425" s="68">
        <f t="shared" si="13"/>
        <v>2</v>
      </c>
      <c r="D425" s="89">
        <v>1.8049999999999999</v>
      </c>
      <c r="E425" s="90">
        <v>1.8082</v>
      </c>
      <c r="F425" s="90">
        <v>1.8037000000000001</v>
      </c>
      <c r="G425" s="91">
        <v>1.8109</v>
      </c>
      <c r="H425" s="89">
        <v>2.3626999999999998</v>
      </c>
      <c r="I425" s="90">
        <v>2.3668999999999998</v>
      </c>
      <c r="J425" s="90">
        <v>2.3610000000000002</v>
      </c>
      <c r="K425" s="91">
        <v>2.3704999999999998</v>
      </c>
    </row>
    <row r="426" spans="1:11" x14ac:dyDescent="0.25">
      <c r="A426" s="40">
        <v>41333</v>
      </c>
      <c r="B426" s="68">
        <f t="shared" si="12"/>
        <v>2013</v>
      </c>
      <c r="C426" s="68">
        <f t="shared" si="13"/>
        <v>2</v>
      </c>
      <c r="D426" s="89">
        <v>1.7955000000000001</v>
      </c>
      <c r="E426" s="90">
        <v>1.7988</v>
      </c>
      <c r="F426" s="90">
        <v>1.7942</v>
      </c>
      <c r="G426" s="91">
        <v>1.8015000000000001</v>
      </c>
      <c r="H426" s="89">
        <v>2.3559999999999999</v>
      </c>
      <c r="I426" s="90">
        <v>2.3603000000000001</v>
      </c>
      <c r="J426" s="90">
        <v>2.3544</v>
      </c>
      <c r="K426" s="91">
        <v>2.3637999999999999</v>
      </c>
    </row>
    <row r="427" spans="1:11" x14ac:dyDescent="0.25">
      <c r="A427" s="40">
        <v>41334</v>
      </c>
      <c r="B427" s="68">
        <f t="shared" si="12"/>
        <v>2013</v>
      </c>
      <c r="C427" s="68">
        <f t="shared" si="13"/>
        <v>3</v>
      </c>
      <c r="D427" s="89">
        <v>1.8009999999999999</v>
      </c>
      <c r="E427" s="90">
        <v>1.8042</v>
      </c>
      <c r="F427" s="90">
        <v>1.7997000000000001</v>
      </c>
      <c r="G427" s="91">
        <v>1.8069</v>
      </c>
      <c r="H427" s="89">
        <v>2.3473000000000002</v>
      </c>
      <c r="I427" s="90">
        <v>2.3515000000000001</v>
      </c>
      <c r="J427" s="90">
        <v>2.3456999999999999</v>
      </c>
      <c r="K427" s="91">
        <v>2.355</v>
      </c>
    </row>
    <row r="428" spans="1:11" x14ac:dyDescent="0.25">
      <c r="A428" s="40">
        <v>41334</v>
      </c>
      <c r="B428" s="68">
        <f t="shared" si="12"/>
        <v>2013</v>
      </c>
      <c r="C428" s="68">
        <f t="shared" si="13"/>
        <v>3</v>
      </c>
      <c r="D428" s="89">
        <v>1.8009999999999999</v>
      </c>
      <c r="E428" s="90">
        <v>1.8042</v>
      </c>
      <c r="F428" s="90">
        <v>1.7997000000000001</v>
      </c>
      <c r="G428" s="91">
        <v>1.8069</v>
      </c>
      <c r="H428" s="89">
        <v>2.3473000000000002</v>
      </c>
      <c r="I428" s="90">
        <v>2.3515000000000001</v>
      </c>
      <c r="J428" s="90">
        <v>2.3456999999999999</v>
      </c>
      <c r="K428" s="91">
        <v>2.355</v>
      </c>
    </row>
    <row r="429" spans="1:11" x14ac:dyDescent="0.25">
      <c r="A429" s="40">
        <v>41334</v>
      </c>
      <c r="B429" s="68">
        <f t="shared" si="12"/>
        <v>2013</v>
      </c>
      <c r="C429" s="68">
        <f t="shared" si="13"/>
        <v>3</v>
      </c>
      <c r="D429" s="89">
        <v>1.8009999999999999</v>
      </c>
      <c r="E429" s="90">
        <v>1.8042</v>
      </c>
      <c r="F429" s="90">
        <v>1.7997000000000001</v>
      </c>
      <c r="G429" s="91">
        <v>1.8069</v>
      </c>
      <c r="H429" s="89">
        <v>2.3473000000000002</v>
      </c>
      <c r="I429" s="90">
        <v>2.3515000000000001</v>
      </c>
      <c r="J429" s="90">
        <v>2.3456999999999999</v>
      </c>
      <c r="K429" s="91">
        <v>2.355</v>
      </c>
    </row>
    <row r="430" spans="1:11" x14ac:dyDescent="0.25">
      <c r="A430" s="40">
        <v>41337</v>
      </c>
      <c r="B430" s="68">
        <f t="shared" si="12"/>
        <v>2013</v>
      </c>
      <c r="C430" s="68">
        <f t="shared" si="13"/>
        <v>3</v>
      </c>
      <c r="D430" s="89">
        <v>1.8021</v>
      </c>
      <c r="E430" s="90">
        <v>1.8053999999999999</v>
      </c>
      <c r="F430" s="90">
        <v>1.8008</v>
      </c>
      <c r="G430" s="91">
        <v>1.8081</v>
      </c>
      <c r="H430" s="89">
        <v>2.343</v>
      </c>
      <c r="I430" s="90">
        <v>2.3473000000000002</v>
      </c>
      <c r="J430" s="90">
        <v>2.3414000000000001</v>
      </c>
      <c r="K430" s="91">
        <v>2.3508</v>
      </c>
    </row>
    <row r="431" spans="1:11" x14ac:dyDescent="0.25">
      <c r="A431" s="40">
        <v>41338</v>
      </c>
      <c r="B431" s="68">
        <f t="shared" si="12"/>
        <v>2013</v>
      </c>
      <c r="C431" s="68">
        <f t="shared" si="13"/>
        <v>3</v>
      </c>
      <c r="D431" s="89">
        <v>1.7948999999999999</v>
      </c>
      <c r="E431" s="90">
        <v>1.7981</v>
      </c>
      <c r="F431" s="90">
        <v>1.7936000000000001</v>
      </c>
      <c r="G431" s="91">
        <v>1.8008</v>
      </c>
      <c r="H431" s="89">
        <v>2.3409</v>
      </c>
      <c r="I431" s="90">
        <v>2.3451</v>
      </c>
      <c r="J431" s="90">
        <v>2.3393000000000002</v>
      </c>
      <c r="K431" s="91">
        <v>2.3485999999999998</v>
      </c>
    </row>
    <row r="432" spans="1:11" x14ac:dyDescent="0.25">
      <c r="A432" s="40">
        <v>41339</v>
      </c>
      <c r="B432" s="68">
        <f t="shared" si="12"/>
        <v>2013</v>
      </c>
      <c r="C432" s="68">
        <f t="shared" si="13"/>
        <v>3</v>
      </c>
      <c r="D432" s="89">
        <v>1.7914000000000001</v>
      </c>
      <c r="E432" s="90">
        <v>1.7946</v>
      </c>
      <c r="F432" s="90">
        <v>1.7901</v>
      </c>
      <c r="G432" s="91">
        <v>1.7972999999999999</v>
      </c>
      <c r="H432" s="89">
        <v>2.3355999999999999</v>
      </c>
      <c r="I432" s="90">
        <v>2.3397999999999999</v>
      </c>
      <c r="J432" s="90">
        <v>2.3340000000000001</v>
      </c>
      <c r="K432" s="91">
        <v>2.3433000000000002</v>
      </c>
    </row>
    <row r="433" spans="1:11" x14ac:dyDescent="0.25">
      <c r="A433" s="40">
        <v>41340</v>
      </c>
      <c r="B433" s="68">
        <f t="shared" si="12"/>
        <v>2013</v>
      </c>
      <c r="C433" s="68">
        <f t="shared" si="13"/>
        <v>3</v>
      </c>
      <c r="D433" s="89">
        <v>1.7968999999999999</v>
      </c>
      <c r="E433" s="90">
        <v>1.8002</v>
      </c>
      <c r="F433" s="90">
        <v>1.7956000000000001</v>
      </c>
      <c r="G433" s="91">
        <v>1.8028999999999999</v>
      </c>
      <c r="H433" s="89">
        <v>2.3395999999999999</v>
      </c>
      <c r="I433" s="90">
        <v>2.3437999999999999</v>
      </c>
      <c r="J433" s="90">
        <v>2.3380000000000001</v>
      </c>
      <c r="K433" s="91">
        <v>2.3473000000000002</v>
      </c>
    </row>
    <row r="434" spans="1:11" x14ac:dyDescent="0.25">
      <c r="A434" s="40">
        <v>41341</v>
      </c>
      <c r="B434" s="68">
        <f t="shared" si="12"/>
        <v>2013</v>
      </c>
      <c r="C434" s="68">
        <f t="shared" si="13"/>
        <v>3</v>
      </c>
      <c r="D434" s="89">
        <v>1.7948999999999999</v>
      </c>
      <c r="E434" s="90">
        <v>1.7981</v>
      </c>
      <c r="F434" s="90">
        <v>1.7936000000000001</v>
      </c>
      <c r="G434" s="91">
        <v>1.8008</v>
      </c>
      <c r="H434" s="89">
        <v>2.3512</v>
      </c>
      <c r="I434" s="90">
        <v>2.3553999999999999</v>
      </c>
      <c r="J434" s="90">
        <v>2.3496000000000001</v>
      </c>
      <c r="K434" s="91">
        <v>2.3589000000000002</v>
      </c>
    </row>
    <row r="435" spans="1:11" x14ac:dyDescent="0.25">
      <c r="A435" s="40">
        <v>41341</v>
      </c>
      <c r="B435" s="68">
        <f t="shared" si="12"/>
        <v>2013</v>
      </c>
      <c r="C435" s="68">
        <f t="shared" si="13"/>
        <v>3</v>
      </c>
      <c r="D435" s="89">
        <v>1.7948999999999999</v>
      </c>
      <c r="E435" s="90">
        <v>1.7981</v>
      </c>
      <c r="F435" s="90">
        <v>1.7936000000000001</v>
      </c>
      <c r="G435" s="91">
        <v>1.8008</v>
      </c>
      <c r="H435" s="89">
        <v>2.3512</v>
      </c>
      <c r="I435" s="90">
        <v>2.3553999999999999</v>
      </c>
      <c r="J435" s="90">
        <v>2.3496000000000001</v>
      </c>
      <c r="K435" s="91">
        <v>2.3589000000000002</v>
      </c>
    </row>
    <row r="436" spans="1:11" x14ac:dyDescent="0.25">
      <c r="A436" s="40">
        <v>41341</v>
      </c>
      <c r="B436" s="68">
        <f t="shared" si="12"/>
        <v>2013</v>
      </c>
      <c r="C436" s="68">
        <f t="shared" si="13"/>
        <v>3</v>
      </c>
      <c r="D436" s="89">
        <v>1.7948999999999999</v>
      </c>
      <c r="E436" s="90">
        <v>1.7981</v>
      </c>
      <c r="F436" s="90">
        <v>1.7936000000000001</v>
      </c>
      <c r="G436" s="91">
        <v>1.8008</v>
      </c>
      <c r="H436" s="89">
        <v>2.3512</v>
      </c>
      <c r="I436" s="90">
        <v>2.3553999999999999</v>
      </c>
      <c r="J436" s="90">
        <v>2.3496000000000001</v>
      </c>
      <c r="K436" s="91">
        <v>2.3589000000000002</v>
      </c>
    </row>
    <row r="437" spans="1:11" x14ac:dyDescent="0.25">
      <c r="A437" s="40">
        <v>41344</v>
      </c>
      <c r="B437" s="68">
        <f t="shared" si="12"/>
        <v>2013</v>
      </c>
      <c r="C437" s="68">
        <f t="shared" si="13"/>
        <v>3</v>
      </c>
      <c r="D437" s="89">
        <v>1.8028</v>
      </c>
      <c r="E437" s="90">
        <v>1.8061</v>
      </c>
      <c r="F437" s="90">
        <v>1.8015000000000001</v>
      </c>
      <c r="G437" s="91">
        <v>1.8088</v>
      </c>
      <c r="H437" s="89">
        <v>2.3437999999999999</v>
      </c>
      <c r="I437" s="90">
        <v>2.3479999999999999</v>
      </c>
      <c r="J437" s="90">
        <v>2.3422000000000001</v>
      </c>
      <c r="K437" s="91">
        <v>2.3515000000000001</v>
      </c>
    </row>
    <row r="438" spans="1:11" x14ac:dyDescent="0.25">
      <c r="A438" s="40">
        <v>41345</v>
      </c>
      <c r="B438" s="68">
        <f t="shared" si="12"/>
        <v>2013</v>
      </c>
      <c r="C438" s="68">
        <f t="shared" si="13"/>
        <v>3</v>
      </c>
      <c r="D438" s="89">
        <v>1.8021</v>
      </c>
      <c r="E438" s="90">
        <v>1.8053999999999999</v>
      </c>
      <c r="F438" s="90">
        <v>1.8008</v>
      </c>
      <c r="G438" s="91">
        <v>1.8081</v>
      </c>
      <c r="H438" s="89">
        <v>2.347</v>
      </c>
      <c r="I438" s="90">
        <v>2.3513000000000002</v>
      </c>
      <c r="J438" s="90">
        <v>2.3454000000000002</v>
      </c>
      <c r="K438" s="91">
        <v>2.3548</v>
      </c>
    </row>
    <row r="439" spans="1:11" x14ac:dyDescent="0.25">
      <c r="A439" s="40">
        <v>41346</v>
      </c>
      <c r="B439" s="68">
        <f t="shared" si="12"/>
        <v>2013</v>
      </c>
      <c r="C439" s="68">
        <f t="shared" si="13"/>
        <v>3</v>
      </c>
      <c r="D439" s="89">
        <v>1.806</v>
      </c>
      <c r="E439" s="90">
        <v>1.8091999999999999</v>
      </c>
      <c r="F439" s="90">
        <v>1.8047</v>
      </c>
      <c r="G439" s="91">
        <v>1.8119000000000001</v>
      </c>
      <c r="H439" s="89">
        <v>2.3496000000000001</v>
      </c>
      <c r="I439" s="90">
        <v>2.3538000000000001</v>
      </c>
      <c r="J439" s="90">
        <v>2.3479999999999999</v>
      </c>
      <c r="K439" s="91">
        <v>2.3573</v>
      </c>
    </row>
    <row r="440" spans="1:11" x14ac:dyDescent="0.25">
      <c r="A440" s="40">
        <v>41347</v>
      </c>
      <c r="B440" s="68">
        <f t="shared" si="12"/>
        <v>2013</v>
      </c>
      <c r="C440" s="68">
        <f t="shared" si="13"/>
        <v>3</v>
      </c>
      <c r="D440" s="89">
        <v>1.8129</v>
      </c>
      <c r="E440" s="90">
        <v>1.8162</v>
      </c>
      <c r="F440" s="90">
        <v>1.8116000000000001</v>
      </c>
      <c r="G440" s="91">
        <v>1.8189</v>
      </c>
      <c r="H440" s="89">
        <v>2.3456000000000001</v>
      </c>
      <c r="I440" s="90">
        <v>2.3498000000000001</v>
      </c>
      <c r="J440" s="90">
        <v>2.3439999999999999</v>
      </c>
      <c r="K440" s="91">
        <v>2.3532999999999999</v>
      </c>
    </row>
    <row r="441" spans="1:11" x14ac:dyDescent="0.25">
      <c r="A441" s="40">
        <v>41348</v>
      </c>
      <c r="B441" s="68">
        <f t="shared" si="12"/>
        <v>2013</v>
      </c>
      <c r="C441" s="68">
        <f t="shared" si="13"/>
        <v>3</v>
      </c>
      <c r="D441" s="89">
        <v>1.8085</v>
      </c>
      <c r="E441" s="90">
        <v>1.8117000000000001</v>
      </c>
      <c r="F441" s="90">
        <v>1.8071999999999999</v>
      </c>
      <c r="G441" s="91">
        <v>1.8144</v>
      </c>
      <c r="H441" s="89">
        <v>2.3607999999999998</v>
      </c>
      <c r="I441" s="90">
        <v>2.3651</v>
      </c>
      <c r="J441" s="90">
        <v>2.3591000000000002</v>
      </c>
      <c r="K441" s="91">
        <v>2.3685999999999998</v>
      </c>
    </row>
    <row r="442" spans="1:11" x14ac:dyDescent="0.25">
      <c r="A442" s="40">
        <v>41348</v>
      </c>
      <c r="B442" s="68">
        <f t="shared" si="12"/>
        <v>2013</v>
      </c>
      <c r="C442" s="68">
        <f t="shared" si="13"/>
        <v>3</v>
      </c>
      <c r="D442" s="89">
        <v>1.8085</v>
      </c>
      <c r="E442" s="90">
        <v>1.8117000000000001</v>
      </c>
      <c r="F442" s="90">
        <v>1.8071999999999999</v>
      </c>
      <c r="G442" s="91">
        <v>1.8144</v>
      </c>
      <c r="H442" s="89">
        <v>2.3607999999999998</v>
      </c>
      <c r="I442" s="90">
        <v>2.3651</v>
      </c>
      <c r="J442" s="90">
        <v>2.3591000000000002</v>
      </c>
      <c r="K442" s="91">
        <v>2.3685999999999998</v>
      </c>
    </row>
    <row r="443" spans="1:11" x14ac:dyDescent="0.25">
      <c r="A443" s="40">
        <v>41348</v>
      </c>
      <c r="B443" s="68">
        <f t="shared" si="12"/>
        <v>2013</v>
      </c>
      <c r="C443" s="68">
        <f t="shared" si="13"/>
        <v>3</v>
      </c>
      <c r="D443" s="89">
        <v>1.8085</v>
      </c>
      <c r="E443" s="90">
        <v>1.8117000000000001</v>
      </c>
      <c r="F443" s="90">
        <v>1.8071999999999999</v>
      </c>
      <c r="G443" s="91">
        <v>1.8144</v>
      </c>
      <c r="H443" s="89">
        <v>2.3607999999999998</v>
      </c>
      <c r="I443" s="90">
        <v>2.3651</v>
      </c>
      <c r="J443" s="90">
        <v>2.3591000000000002</v>
      </c>
      <c r="K443" s="91">
        <v>2.3685999999999998</v>
      </c>
    </row>
    <row r="444" spans="1:11" x14ac:dyDescent="0.25">
      <c r="A444" s="40">
        <v>41351</v>
      </c>
      <c r="B444" s="68">
        <f t="shared" si="12"/>
        <v>2013</v>
      </c>
      <c r="C444" s="68">
        <f t="shared" si="13"/>
        <v>3</v>
      </c>
      <c r="D444" s="89">
        <v>1.8137000000000001</v>
      </c>
      <c r="E444" s="90">
        <v>1.8169999999999999</v>
      </c>
      <c r="F444" s="90">
        <v>1.8124</v>
      </c>
      <c r="G444" s="91">
        <v>1.8197000000000001</v>
      </c>
      <c r="H444" s="89">
        <v>2.3479000000000001</v>
      </c>
      <c r="I444" s="90">
        <v>2.3521000000000001</v>
      </c>
      <c r="J444" s="90">
        <v>2.3462999999999998</v>
      </c>
      <c r="K444" s="91">
        <v>2.3555999999999999</v>
      </c>
    </row>
    <row r="445" spans="1:11" x14ac:dyDescent="0.25">
      <c r="A445" s="40">
        <v>41352</v>
      </c>
      <c r="B445" s="68">
        <f t="shared" si="12"/>
        <v>2013</v>
      </c>
      <c r="C445" s="68">
        <f t="shared" si="13"/>
        <v>3</v>
      </c>
      <c r="D445" s="89">
        <v>1.8150999999999999</v>
      </c>
      <c r="E445" s="90">
        <v>1.8184</v>
      </c>
      <c r="F445" s="90">
        <v>1.8138000000000001</v>
      </c>
      <c r="G445" s="91">
        <v>1.8210999999999999</v>
      </c>
      <c r="H445" s="89">
        <v>2.3491</v>
      </c>
      <c r="I445" s="90">
        <v>2.3532999999999999</v>
      </c>
      <c r="J445" s="90">
        <v>2.3475000000000001</v>
      </c>
      <c r="K445" s="91">
        <v>2.3567999999999998</v>
      </c>
    </row>
    <row r="446" spans="1:11" x14ac:dyDescent="0.25">
      <c r="A446" s="40">
        <v>41353</v>
      </c>
      <c r="B446" s="68">
        <f t="shared" si="12"/>
        <v>2013</v>
      </c>
      <c r="C446" s="68">
        <f t="shared" si="13"/>
        <v>3</v>
      </c>
      <c r="D446" s="89">
        <v>1.8187</v>
      </c>
      <c r="E446" s="90">
        <v>1.8220000000000001</v>
      </c>
      <c r="F446" s="90">
        <v>1.8173999999999999</v>
      </c>
      <c r="G446" s="91">
        <v>1.8247</v>
      </c>
      <c r="H446" s="89">
        <v>2.3506999999999998</v>
      </c>
      <c r="I446" s="90">
        <v>2.355</v>
      </c>
      <c r="J446" s="90">
        <v>2.3491</v>
      </c>
      <c r="K446" s="91">
        <v>2.3584999999999998</v>
      </c>
    </row>
    <row r="447" spans="1:11" x14ac:dyDescent="0.25">
      <c r="A447" s="40">
        <v>41354</v>
      </c>
      <c r="B447" s="68">
        <f t="shared" si="12"/>
        <v>2013</v>
      </c>
      <c r="C447" s="68">
        <f t="shared" si="13"/>
        <v>3</v>
      </c>
      <c r="D447" s="89">
        <v>1.8150999999999999</v>
      </c>
      <c r="E447" s="90">
        <v>1.8184</v>
      </c>
      <c r="F447" s="90">
        <v>1.8138000000000001</v>
      </c>
      <c r="G447" s="91">
        <v>1.8210999999999999</v>
      </c>
      <c r="H447" s="89">
        <v>2.3426</v>
      </c>
      <c r="I447" s="90">
        <v>2.3469000000000002</v>
      </c>
      <c r="J447" s="90">
        <v>2.3410000000000002</v>
      </c>
      <c r="K447" s="91">
        <v>2.3504</v>
      </c>
    </row>
    <row r="448" spans="1:11" x14ac:dyDescent="0.25">
      <c r="A448" s="40">
        <v>41355</v>
      </c>
      <c r="B448" s="68">
        <f t="shared" si="12"/>
        <v>2013</v>
      </c>
      <c r="C448" s="68">
        <f t="shared" si="13"/>
        <v>3</v>
      </c>
      <c r="D448" s="89">
        <v>1.8173999999999999</v>
      </c>
      <c r="E448" s="90">
        <v>1.8207</v>
      </c>
      <c r="F448" s="90">
        <v>1.8161</v>
      </c>
      <c r="G448" s="91">
        <v>1.8233999999999999</v>
      </c>
      <c r="H448" s="89">
        <v>2.351</v>
      </c>
      <c r="I448" s="90">
        <v>2.3553000000000002</v>
      </c>
      <c r="J448" s="90">
        <v>2.3494000000000002</v>
      </c>
      <c r="K448" s="91">
        <v>2.3588</v>
      </c>
    </row>
    <row r="449" spans="1:11" x14ac:dyDescent="0.25">
      <c r="A449" s="40">
        <v>41355</v>
      </c>
      <c r="B449" s="68">
        <f t="shared" si="12"/>
        <v>2013</v>
      </c>
      <c r="C449" s="68">
        <f t="shared" si="13"/>
        <v>3</v>
      </c>
      <c r="D449" s="89">
        <v>1.8173999999999999</v>
      </c>
      <c r="E449" s="90">
        <v>1.8207</v>
      </c>
      <c r="F449" s="90">
        <v>1.8161</v>
      </c>
      <c r="G449" s="91">
        <v>1.8233999999999999</v>
      </c>
      <c r="H449" s="89">
        <v>2.351</v>
      </c>
      <c r="I449" s="90">
        <v>2.3553000000000002</v>
      </c>
      <c r="J449" s="90">
        <v>2.3494000000000002</v>
      </c>
      <c r="K449" s="91">
        <v>2.3588</v>
      </c>
    </row>
    <row r="450" spans="1:11" x14ac:dyDescent="0.25">
      <c r="A450" s="40">
        <v>41355</v>
      </c>
      <c r="B450" s="68">
        <f t="shared" si="12"/>
        <v>2013</v>
      </c>
      <c r="C450" s="68">
        <f t="shared" si="13"/>
        <v>3</v>
      </c>
      <c r="D450" s="89">
        <v>1.8173999999999999</v>
      </c>
      <c r="E450" s="90">
        <v>1.8207</v>
      </c>
      <c r="F450" s="90">
        <v>1.8161</v>
      </c>
      <c r="G450" s="91">
        <v>1.8233999999999999</v>
      </c>
      <c r="H450" s="89">
        <v>2.351</v>
      </c>
      <c r="I450" s="90">
        <v>2.3553000000000002</v>
      </c>
      <c r="J450" s="90">
        <v>2.3494000000000002</v>
      </c>
      <c r="K450" s="91">
        <v>2.3588</v>
      </c>
    </row>
    <row r="451" spans="1:11" x14ac:dyDescent="0.25">
      <c r="A451" s="40">
        <v>41358</v>
      </c>
      <c r="B451" s="68">
        <f t="shared" si="12"/>
        <v>2013</v>
      </c>
      <c r="C451" s="68">
        <f t="shared" si="13"/>
        <v>3</v>
      </c>
      <c r="D451" s="89">
        <v>1.8140000000000001</v>
      </c>
      <c r="E451" s="90">
        <v>1.8171999999999999</v>
      </c>
      <c r="F451" s="90">
        <v>1.8127</v>
      </c>
      <c r="G451" s="91">
        <v>1.8199000000000001</v>
      </c>
      <c r="H451" s="89">
        <v>2.3551000000000002</v>
      </c>
      <c r="I451" s="90">
        <v>2.3593999999999999</v>
      </c>
      <c r="J451" s="90">
        <v>2.3534999999999999</v>
      </c>
      <c r="K451" s="91">
        <v>2.3628999999999998</v>
      </c>
    </row>
    <row r="452" spans="1:11" x14ac:dyDescent="0.25">
      <c r="A452" s="40">
        <v>41359</v>
      </c>
      <c r="B452" s="68">
        <f t="shared" ref="B452:B515" si="14">YEAR(A452)</f>
        <v>2013</v>
      </c>
      <c r="C452" s="68">
        <f t="shared" ref="C452:C515" si="15">MONTH(A452)</f>
        <v>3</v>
      </c>
      <c r="D452" s="89">
        <v>1.8168</v>
      </c>
      <c r="E452" s="90">
        <v>1.82</v>
      </c>
      <c r="F452" s="90">
        <v>1.8154999999999999</v>
      </c>
      <c r="G452" s="91">
        <v>1.8227</v>
      </c>
      <c r="H452" s="89">
        <v>2.3378999999999999</v>
      </c>
      <c r="I452" s="90">
        <v>2.3420999999999998</v>
      </c>
      <c r="J452" s="90">
        <v>2.3363</v>
      </c>
      <c r="K452" s="91">
        <v>2.3456000000000001</v>
      </c>
    </row>
    <row r="453" spans="1:11" x14ac:dyDescent="0.25">
      <c r="A453" s="40">
        <v>41360</v>
      </c>
      <c r="B453" s="68">
        <f t="shared" si="14"/>
        <v>2013</v>
      </c>
      <c r="C453" s="68">
        <f t="shared" si="15"/>
        <v>3</v>
      </c>
      <c r="D453" s="89">
        <v>1.8176000000000001</v>
      </c>
      <c r="E453" s="90">
        <v>1.8209</v>
      </c>
      <c r="F453" s="90">
        <v>1.8163</v>
      </c>
      <c r="G453" s="91">
        <v>1.8236000000000001</v>
      </c>
      <c r="H453" s="89">
        <v>2.3256999999999999</v>
      </c>
      <c r="I453" s="90">
        <v>2.3298000000000001</v>
      </c>
      <c r="J453" s="90">
        <v>2.3241000000000001</v>
      </c>
      <c r="K453" s="91">
        <v>2.3332999999999999</v>
      </c>
    </row>
    <row r="454" spans="1:11" x14ac:dyDescent="0.25">
      <c r="A454" s="40">
        <v>41361</v>
      </c>
      <c r="B454" s="68">
        <f t="shared" si="14"/>
        <v>2013</v>
      </c>
      <c r="C454" s="68">
        <f t="shared" si="15"/>
        <v>3</v>
      </c>
      <c r="D454" s="89">
        <v>1.8137000000000001</v>
      </c>
      <c r="E454" s="90">
        <v>1.8169999999999999</v>
      </c>
      <c r="F454" s="90">
        <v>1.8124</v>
      </c>
      <c r="G454" s="91">
        <v>1.8197000000000001</v>
      </c>
      <c r="H454" s="89">
        <v>2.3206000000000002</v>
      </c>
      <c r="I454" s="90">
        <v>2.3248000000000002</v>
      </c>
      <c r="J454" s="90">
        <v>2.319</v>
      </c>
      <c r="K454" s="91">
        <v>2.3283</v>
      </c>
    </row>
    <row r="455" spans="1:11" x14ac:dyDescent="0.25">
      <c r="A455" s="40">
        <v>41362</v>
      </c>
      <c r="B455" s="68">
        <f t="shared" si="14"/>
        <v>2013</v>
      </c>
      <c r="C455" s="68">
        <f t="shared" si="15"/>
        <v>3</v>
      </c>
      <c r="D455" s="89">
        <v>1.8087</v>
      </c>
      <c r="E455" s="90">
        <v>1.8120000000000001</v>
      </c>
      <c r="F455" s="90">
        <v>1.8073999999999999</v>
      </c>
      <c r="G455" s="91">
        <v>1.8147</v>
      </c>
      <c r="H455" s="89">
        <v>2.3189000000000002</v>
      </c>
      <c r="I455" s="90">
        <v>2.323</v>
      </c>
      <c r="J455" s="90">
        <v>2.3172999999999999</v>
      </c>
      <c r="K455" s="91">
        <v>2.3264999999999998</v>
      </c>
    </row>
    <row r="456" spans="1:11" x14ac:dyDescent="0.25">
      <c r="A456" s="40">
        <v>41362</v>
      </c>
      <c r="B456" s="68">
        <f t="shared" si="14"/>
        <v>2013</v>
      </c>
      <c r="C456" s="68">
        <f t="shared" si="15"/>
        <v>3</v>
      </c>
      <c r="D456" s="89">
        <v>1.8087</v>
      </c>
      <c r="E456" s="90">
        <v>1.8120000000000001</v>
      </c>
      <c r="F456" s="90">
        <v>1.8073999999999999</v>
      </c>
      <c r="G456" s="91">
        <v>1.8147</v>
      </c>
      <c r="H456" s="89">
        <v>2.3189000000000002</v>
      </c>
      <c r="I456" s="90">
        <v>2.323</v>
      </c>
      <c r="J456" s="90">
        <v>2.3172999999999999</v>
      </c>
      <c r="K456" s="91">
        <v>2.3264999999999998</v>
      </c>
    </row>
    <row r="457" spans="1:11" x14ac:dyDescent="0.25">
      <c r="A457" s="40">
        <v>41362</v>
      </c>
      <c r="B457" s="68">
        <f t="shared" si="14"/>
        <v>2013</v>
      </c>
      <c r="C457" s="68">
        <f t="shared" si="15"/>
        <v>3</v>
      </c>
      <c r="D457" s="89">
        <v>1.8087</v>
      </c>
      <c r="E457" s="90">
        <v>1.8120000000000001</v>
      </c>
      <c r="F457" s="90">
        <v>1.8073999999999999</v>
      </c>
      <c r="G457" s="91">
        <v>1.8147</v>
      </c>
      <c r="H457" s="89">
        <v>2.3189000000000002</v>
      </c>
      <c r="I457" s="90">
        <v>2.323</v>
      </c>
      <c r="J457" s="90">
        <v>2.3172999999999999</v>
      </c>
      <c r="K457" s="91">
        <v>2.3264999999999998</v>
      </c>
    </row>
    <row r="458" spans="1:11" x14ac:dyDescent="0.25">
      <c r="A458" s="40">
        <v>41365</v>
      </c>
      <c r="B458" s="68">
        <f t="shared" si="14"/>
        <v>2013</v>
      </c>
      <c r="C458" s="68">
        <f t="shared" si="15"/>
        <v>4</v>
      </c>
      <c r="D458" s="89">
        <v>1.8099000000000001</v>
      </c>
      <c r="E458" s="90">
        <v>1.8130999999999999</v>
      </c>
      <c r="F458" s="90">
        <v>1.8086</v>
      </c>
      <c r="G458" s="91">
        <v>1.8158000000000001</v>
      </c>
      <c r="H458" s="89">
        <v>2.3193000000000001</v>
      </c>
      <c r="I458" s="90">
        <v>2.3235000000000001</v>
      </c>
      <c r="J458" s="90">
        <v>2.3176999999999999</v>
      </c>
      <c r="K458" s="91">
        <v>2.327</v>
      </c>
    </row>
    <row r="459" spans="1:11" x14ac:dyDescent="0.25">
      <c r="A459" s="40">
        <v>41366</v>
      </c>
      <c r="B459" s="68">
        <f t="shared" si="14"/>
        <v>2013</v>
      </c>
      <c r="C459" s="68">
        <f t="shared" si="15"/>
        <v>4</v>
      </c>
      <c r="D459" s="89">
        <v>1.8048999999999999</v>
      </c>
      <c r="E459" s="90">
        <v>1.8081</v>
      </c>
      <c r="F459" s="90">
        <v>1.8036000000000001</v>
      </c>
      <c r="G459" s="91">
        <v>1.8108</v>
      </c>
      <c r="H459" s="89">
        <v>2.3172999999999999</v>
      </c>
      <c r="I459" s="90">
        <v>2.3214999999999999</v>
      </c>
      <c r="J459" s="90">
        <v>2.3157000000000001</v>
      </c>
      <c r="K459" s="91">
        <v>2.3250000000000002</v>
      </c>
    </row>
    <row r="460" spans="1:11" x14ac:dyDescent="0.25">
      <c r="A460" s="40">
        <v>41367</v>
      </c>
      <c r="B460" s="68">
        <f t="shared" si="14"/>
        <v>2013</v>
      </c>
      <c r="C460" s="68">
        <f t="shared" si="15"/>
        <v>4</v>
      </c>
      <c r="D460" s="89">
        <v>1.8061</v>
      </c>
      <c r="E460" s="90">
        <v>1.8092999999999999</v>
      </c>
      <c r="F460" s="90">
        <v>1.8048</v>
      </c>
      <c r="G460" s="91">
        <v>1.8120000000000001</v>
      </c>
      <c r="H460" s="89">
        <v>2.3153000000000001</v>
      </c>
      <c r="I460" s="90">
        <v>2.3195000000000001</v>
      </c>
      <c r="J460" s="90">
        <v>2.3136999999999999</v>
      </c>
      <c r="K460" s="91">
        <v>2.323</v>
      </c>
    </row>
    <row r="461" spans="1:11" x14ac:dyDescent="0.25">
      <c r="A461" s="40">
        <v>41368</v>
      </c>
      <c r="B461" s="68">
        <f t="shared" si="14"/>
        <v>2013</v>
      </c>
      <c r="C461" s="68">
        <f t="shared" si="15"/>
        <v>4</v>
      </c>
      <c r="D461" s="89">
        <v>1.8075000000000001</v>
      </c>
      <c r="E461" s="90">
        <v>1.8108</v>
      </c>
      <c r="F461" s="90">
        <v>1.8062</v>
      </c>
      <c r="G461" s="91">
        <v>1.8134999999999999</v>
      </c>
      <c r="H461" s="89">
        <v>2.3149000000000002</v>
      </c>
      <c r="I461" s="90">
        <v>2.3191000000000002</v>
      </c>
      <c r="J461" s="90">
        <v>2.3132999999999999</v>
      </c>
      <c r="K461" s="91">
        <v>2.3226</v>
      </c>
    </row>
    <row r="462" spans="1:11" x14ac:dyDescent="0.25">
      <c r="A462" s="40">
        <v>41369</v>
      </c>
      <c r="B462" s="68">
        <f t="shared" si="14"/>
        <v>2013</v>
      </c>
      <c r="C462" s="68">
        <f t="shared" si="15"/>
        <v>4</v>
      </c>
      <c r="D462" s="89">
        <v>1.8007</v>
      </c>
      <c r="E462" s="90">
        <v>1.8039000000000001</v>
      </c>
      <c r="F462" s="90">
        <v>1.7994000000000001</v>
      </c>
      <c r="G462" s="91">
        <v>1.8066</v>
      </c>
      <c r="H462" s="89">
        <v>2.3287</v>
      </c>
      <c r="I462" s="90">
        <v>2.3329</v>
      </c>
      <c r="J462" s="90">
        <v>2.3271000000000002</v>
      </c>
      <c r="K462" s="91">
        <v>2.3363999999999998</v>
      </c>
    </row>
    <row r="463" spans="1:11" x14ac:dyDescent="0.25">
      <c r="A463" s="40">
        <v>41369</v>
      </c>
      <c r="B463" s="68">
        <f t="shared" si="14"/>
        <v>2013</v>
      </c>
      <c r="C463" s="68">
        <f t="shared" si="15"/>
        <v>4</v>
      </c>
      <c r="D463" s="89">
        <v>1.8007</v>
      </c>
      <c r="E463" s="90">
        <v>1.8039000000000001</v>
      </c>
      <c r="F463" s="90">
        <v>1.7994000000000001</v>
      </c>
      <c r="G463" s="91">
        <v>1.8066</v>
      </c>
      <c r="H463" s="89">
        <v>2.3287</v>
      </c>
      <c r="I463" s="90">
        <v>2.3329</v>
      </c>
      <c r="J463" s="90">
        <v>2.3271000000000002</v>
      </c>
      <c r="K463" s="91">
        <v>2.3363999999999998</v>
      </c>
    </row>
    <row r="464" spans="1:11" x14ac:dyDescent="0.25">
      <c r="A464" s="40">
        <v>41369</v>
      </c>
      <c r="B464" s="68">
        <f t="shared" si="14"/>
        <v>2013</v>
      </c>
      <c r="C464" s="68">
        <f t="shared" si="15"/>
        <v>4</v>
      </c>
      <c r="D464" s="89">
        <v>1.8007</v>
      </c>
      <c r="E464" s="90">
        <v>1.8039000000000001</v>
      </c>
      <c r="F464" s="90">
        <v>1.7994000000000001</v>
      </c>
      <c r="G464" s="91">
        <v>1.8066</v>
      </c>
      <c r="H464" s="89">
        <v>2.3287</v>
      </c>
      <c r="I464" s="90">
        <v>2.3329</v>
      </c>
      <c r="J464" s="90">
        <v>2.3271000000000002</v>
      </c>
      <c r="K464" s="91">
        <v>2.3363999999999998</v>
      </c>
    </row>
    <row r="465" spans="1:11" x14ac:dyDescent="0.25">
      <c r="A465" s="40">
        <v>41372</v>
      </c>
      <c r="B465" s="68">
        <f t="shared" si="14"/>
        <v>2013</v>
      </c>
      <c r="C465" s="68">
        <f t="shared" si="15"/>
        <v>4</v>
      </c>
      <c r="D465" s="89">
        <v>1.7881</v>
      </c>
      <c r="E465" s="90">
        <v>1.7912999999999999</v>
      </c>
      <c r="F465" s="90">
        <v>1.7867999999999999</v>
      </c>
      <c r="G465" s="91">
        <v>1.794</v>
      </c>
      <c r="H465" s="89">
        <v>2.3268</v>
      </c>
      <c r="I465" s="90">
        <v>2.331</v>
      </c>
      <c r="J465" s="90">
        <v>2.3252000000000002</v>
      </c>
      <c r="K465" s="91">
        <v>2.3344999999999998</v>
      </c>
    </row>
    <row r="466" spans="1:11" x14ac:dyDescent="0.25">
      <c r="A466" s="40">
        <v>41373</v>
      </c>
      <c r="B466" s="68">
        <f t="shared" si="14"/>
        <v>2013</v>
      </c>
      <c r="C466" s="68">
        <f t="shared" si="15"/>
        <v>4</v>
      </c>
      <c r="D466" s="89">
        <v>1.7829999999999999</v>
      </c>
      <c r="E466" s="90">
        <v>1.7862</v>
      </c>
      <c r="F466" s="90">
        <v>1.7818000000000001</v>
      </c>
      <c r="G466" s="91">
        <v>1.7888999999999999</v>
      </c>
      <c r="H466" s="89">
        <v>2.3250000000000002</v>
      </c>
      <c r="I466" s="90">
        <v>2.3292000000000002</v>
      </c>
      <c r="J466" s="90">
        <v>2.3233999999999999</v>
      </c>
      <c r="K466" s="91">
        <v>2.3327</v>
      </c>
    </row>
    <row r="467" spans="1:11" x14ac:dyDescent="0.25">
      <c r="A467" s="40">
        <v>41374</v>
      </c>
      <c r="B467" s="68">
        <f t="shared" si="14"/>
        <v>2013</v>
      </c>
      <c r="C467" s="68">
        <f t="shared" si="15"/>
        <v>4</v>
      </c>
      <c r="D467" s="89">
        <v>1.7834000000000001</v>
      </c>
      <c r="E467" s="90">
        <v>1.7866</v>
      </c>
      <c r="F467" s="90">
        <v>1.7822</v>
      </c>
      <c r="G467" s="91">
        <v>1.7892999999999999</v>
      </c>
      <c r="H467" s="89">
        <v>2.3371</v>
      </c>
      <c r="I467" s="90">
        <v>2.3412999999999999</v>
      </c>
      <c r="J467" s="90">
        <v>2.3355000000000001</v>
      </c>
      <c r="K467" s="91">
        <v>2.3448000000000002</v>
      </c>
    </row>
    <row r="468" spans="1:11" x14ac:dyDescent="0.25">
      <c r="A468" s="40">
        <v>41375</v>
      </c>
      <c r="B468" s="68">
        <f t="shared" si="14"/>
        <v>2013</v>
      </c>
      <c r="C468" s="68">
        <f t="shared" si="15"/>
        <v>4</v>
      </c>
      <c r="D468" s="89">
        <v>1.7848999999999999</v>
      </c>
      <c r="E468" s="90">
        <v>1.7881</v>
      </c>
      <c r="F468" s="90">
        <v>1.7837000000000001</v>
      </c>
      <c r="G468" s="91">
        <v>1.7907999999999999</v>
      </c>
      <c r="H468" s="89">
        <v>2.3389000000000002</v>
      </c>
      <c r="I468" s="90">
        <v>2.3431000000000002</v>
      </c>
      <c r="J468" s="90">
        <v>2.3372999999999999</v>
      </c>
      <c r="K468" s="91">
        <v>2.3466</v>
      </c>
    </row>
    <row r="469" spans="1:11" x14ac:dyDescent="0.25">
      <c r="A469" s="40">
        <v>41376</v>
      </c>
      <c r="B469" s="68">
        <f t="shared" si="14"/>
        <v>2013</v>
      </c>
      <c r="C469" s="68">
        <f t="shared" si="15"/>
        <v>4</v>
      </c>
      <c r="D469" s="89">
        <v>1.7883</v>
      </c>
      <c r="E469" s="90">
        <v>1.7915000000000001</v>
      </c>
      <c r="F469" s="90">
        <v>1.7869999999999999</v>
      </c>
      <c r="G469" s="91">
        <v>1.7942</v>
      </c>
      <c r="H469" s="89">
        <v>2.3361000000000001</v>
      </c>
      <c r="I469" s="90">
        <v>2.3403</v>
      </c>
      <c r="J469" s="90">
        <v>2.3344999999999998</v>
      </c>
      <c r="K469" s="91">
        <v>2.3437999999999999</v>
      </c>
    </row>
    <row r="470" spans="1:11" x14ac:dyDescent="0.25">
      <c r="A470" s="40">
        <v>41376</v>
      </c>
      <c r="B470" s="68">
        <f t="shared" si="14"/>
        <v>2013</v>
      </c>
      <c r="C470" s="68">
        <f t="shared" si="15"/>
        <v>4</v>
      </c>
      <c r="D470" s="89">
        <v>1.7883</v>
      </c>
      <c r="E470" s="90">
        <v>1.7915000000000001</v>
      </c>
      <c r="F470" s="90">
        <v>1.7869999999999999</v>
      </c>
      <c r="G470" s="91">
        <v>1.7942</v>
      </c>
      <c r="H470" s="89">
        <v>2.3361000000000001</v>
      </c>
      <c r="I470" s="90">
        <v>2.3403</v>
      </c>
      <c r="J470" s="90">
        <v>2.3344999999999998</v>
      </c>
      <c r="K470" s="91">
        <v>2.3437999999999999</v>
      </c>
    </row>
    <row r="471" spans="1:11" x14ac:dyDescent="0.25">
      <c r="A471" s="40">
        <v>41376</v>
      </c>
      <c r="B471" s="68">
        <f t="shared" si="14"/>
        <v>2013</v>
      </c>
      <c r="C471" s="68">
        <f t="shared" si="15"/>
        <v>4</v>
      </c>
      <c r="D471" s="89">
        <v>1.7883</v>
      </c>
      <c r="E471" s="90">
        <v>1.7915000000000001</v>
      </c>
      <c r="F471" s="90">
        <v>1.7869999999999999</v>
      </c>
      <c r="G471" s="91">
        <v>1.7942</v>
      </c>
      <c r="H471" s="89">
        <v>2.3361000000000001</v>
      </c>
      <c r="I471" s="90">
        <v>2.3403</v>
      </c>
      <c r="J471" s="90">
        <v>2.3344999999999998</v>
      </c>
      <c r="K471" s="91">
        <v>2.3437999999999999</v>
      </c>
    </row>
    <row r="472" spans="1:11" x14ac:dyDescent="0.25">
      <c r="A472" s="40">
        <v>41379</v>
      </c>
      <c r="B472" s="68">
        <f t="shared" si="14"/>
        <v>2013</v>
      </c>
      <c r="C472" s="68">
        <f t="shared" si="15"/>
        <v>4</v>
      </c>
      <c r="D472" s="89">
        <v>1.7889999999999999</v>
      </c>
      <c r="E472" s="90">
        <v>1.7922</v>
      </c>
      <c r="F472" s="90">
        <v>1.7877000000000001</v>
      </c>
      <c r="G472" s="91">
        <v>1.7948999999999999</v>
      </c>
      <c r="H472" s="89">
        <v>2.339</v>
      </c>
      <c r="I472" s="90">
        <v>2.3433000000000002</v>
      </c>
      <c r="J472" s="90">
        <v>2.3374000000000001</v>
      </c>
      <c r="K472" s="91">
        <v>2.3468</v>
      </c>
    </row>
    <row r="473" spans="1:11" x14ac:dyDescent="0.25">
      <c r="A473" s="40">
        <v>41380</v>
      </c>
      <c r="B473" s="68">
        <f t="shared" si="14"/>
        <v>2013</v>
      </c>
      <c r="C473" s="68">
        <f t="shared" si="15"/>
        <v>4</v>
      </c>
      <c r="D473" s="89">
        <v>1.7921</v>
      </c>
      <c r="E473" s="90">
        <v>1.7954000000000001</v>
      </c>
      <c r="F473" s="90">
        <v>1.7907999999999999</v>
      </c>
      <c r="G473" s="91">
        <v>1.7981</v>
      </c>
      <c r="H473" s="89">
        <v>2.3452000000000002</v>
      </c>
      <c r="I473" s="90">
        <v>2.3494999999999999</v>
      </c>
      <c r="J473" s="90">
        <v>2.3435999999999999</v>
      </c>
      <c r="K473" s="91">
        <v>2.3530000000000002</v>
      </c>
    </row>
    <row r="474" spans="1:11" x14ac:dyDescent="0.25">
      <c r="A474" s="40">
        <v>41381</v>
      </c>
      <c r="B474" s="68">
        <f t="shared" si="14"/>
        <v>2013</v>
      </c>
      <c r="C474" s="68">
        <f t="shared" si="15"/>
        <v>4</v>
      </c>
      <c r="D474" s="89">
        <v>1.7887</v>
      </c>
      <c r="E474" s="90">
        <v>1.792</v>
      </c>
      <c r="F474" s="90">
        <v>1.7874000000000001</v>
      </c>
      <c r="G474" s="91">
        <v>1.7947</v>
      </c>
      <c r="H474" s="89">
        <v>2.3536000000000001</v>
      </c>
      <c r="I474" s="90">
        <v>2.3578000000000001</v>
      </c>
      <c r="J474" s="90">
        <v>2.3519999999999999</v>
      </c>
      <c r="K474" s="91">
        <v>2.3613</v>
      </c>
    </row>
    <row r="475" spans="1:11" x14ac:dyDescent="0.25">
      <c r="A475" s="40">
        <v>41382</v>
      </c>
      <c r="B475" s="68">
        <f t="shared" si="14"/>
        <v>2013</v>
      </c>
      <c r="C475" s="68">
        <f t="shared" si="15"/>
        <v>4</v>
      </c>
      <c r="D475" s="89">
        <v>1.7944</v>
      </c>
      <c r="E475" s="90">
        <v>1.7976000000000001</v>
      </c>
      <c r="F475" s="90">
        <v>1.7930999999999999</v>
      </c>
      <c r="G475" s="91">
        <v>1.8003</v>
      </c>
      <c r="H475" s="89">
        <v>2.3420999999999998</v>
      </c>
      <c r="I475" s="90">
        <v>2.3464</v>
      </c>
      <c r="J475" s="90">
        <v>2.3405</v>
      </c>
      <c r="K475" s="91">
        <v>2.3498999999999999</v>
      </c>
    </row>
    <row r="476" spans="1:11" x14ac:dyDescent="0.25">
      <c r="A476" s="40">
        <v>41383</v>
      </c>
      <c r="B476" s="68">
        <f t="shared" si="14"/>
        <v>2013</v>
      </c>
      <c r="C476" s="68">
        <f t="shared" si="15"/>
        <v>4</v>
      </c>
      <c r="D476" s="89">
        <v>1.7965</v>
      </c>
      <c r="E476" s="90">
        <v>1.7997000000000001</v>
      </c>
      <c r="F476" s="90">
        <v>1.7951999999999999</v>
      </c>
      <c r="G476" s="91">
        <v>1.8024</v>
      </c>
      <c r="H476" s="89">
        <v>2.3498000000000001</v>
      </c>
      <c r="I476" s="90">
        <v>2.3540999999999999</v>
      </c>
      <c r="J476" s="90">
        <v>2.3481999999999998</v>
      </c>
      <c r="K476" s="91">
        <v>2.3576000000000001</v>
      </c>
    </row>
    <row r="477" spans="1:11" x14ac:dyDescent="0.25">
      <c r="A477" s="40">
        <v>41383</v>
      </c>
      <c r="B477" s="68">
        <f t="shared" si="14"/>
        <v>2013</v>
      </c>
      <c r="C477" s="68">
        <f t="shared" si="15"/>
        <v>4</v>
      </c>
      <c r="D477" s="89">
        <v>1.7965</v>
      </c>
      <c r="E477" s="90">
        <v>1.7997000000000001</v>
      </c>
      <c r="F477" s="90">
        <v>1.7951999999999999</v>
      </c>
      <c r="G477" s="91">
        <v>1.8024</v>
      </c>
      <c r="H477" s="89">
        <v>2.3498000000000001</v>
      </c>
      <c r="I477" s="90">
        <v>2.3540999999999999</v>
      </c>
      <c r="J477" s="90">
        <v>2.3481999999999998</v>
      </c>
      <c r="K477" s="91">
        <v>2.3576000000000001</v>
      </c>
    </row>
    <row r="478" spans="1:11" x14ac:dyDescent="0.25">
      <c r="A478" s="40">
        <v>41383</v>
      </c>
      <c r="B478" s="68">
        <f t="shared" si="14"/>
        <v>2013</v>
      </c>
      <c r="C478" s="68">
        <f t="shared" si="15"/>
        <v>4</v>
      </c>
      <c r="D478" s="89">
        <v>1.7965</v>
      </c>
      <c r="E478" s="90">
        <v>1.7997000000000001</v>
      </c>
      <c r="F478" s="90">
        <v>1.7951999999999999</v>
      </c>
      <c r="G478" s="91">
        <v>1.8024</v>
      </c>
      <c r="H478" s="89">
        <v>2.3498000000000001</v>
      </c>
      <c r="I478" s="90">
        <v>2.3540999999999999</v>
      </c>
      <c r="J478" s="90">
        <v>2.3481999999999998</v>
      </c>
      <c r="K478" s="91">
        <v>2.3576000000000001</v>
      </c>
    </row>
    <row r="479" spans="1:11" x14ac:dyDescent="0.25">
      <c r="A479" s="40">
        <v>41386</v>
      </c>
      <c r="B479" s="68">
        <f t="shared" si="14"/>
        <v>2013</v>
      </c>
      <c r="C479" s="68">
        <f t="shared" si="15"/>
        <v>4</v>
      </c>
      <c r="D479" s="89">
        <v>1.8016000000000001</v>
      </c>
      <c r="E479" s="90">
        <v>1.8048</v>
      </c>
      <c r="F479" s="90">
        <v>1.8003</v>
      </c>
      <c r="G479" s="91">
        <v>1.8075000000000001</v>
      </c>
      <c r="H479" s="89">
        <v>2.3500999999999999</v>
      </c>
      <c r="I479" s="90">
        <v>2.3544</v>
      </c>
      <c r="J479" s="90">
        <v>2.3485</v>
      </c>
      <c r="K479" s="91">
        <v>2.3578999999999999</v>
      </c>
    </row>
    <row r="480" spans="1:11" x14ac:dyDescent="0.25">
      <c r="A480" s="40">
        <v>41386</v>
      </c>
      <c r="B480" s="68">
        <f t="shared" si="14"/>
        <v>2013</v>
      </c>
      <c r="C480" s="68">
        <f t="shared" si="15"/>
        <v>4</v>
      </c>
      <c r="D480" s="89">
        <v>1.8016000000000001</v>
      </c>
      <c r="E480" s="90">
        <v>1.8048</v>
      </c>
      <c r="F480" s="90">
        <v>1.8003</v>
      </c>
      <c r="G480" s="91">
        <v>1.8075000000000001</v>
      </c>
      <c r="H480" s="89">
        <v>2.3500999999999999</v>
      </c>
      <c r="I480" s="90">
        <v>2.3544</v>
      </c>
      <c r="J480" s="90">
        <v>2.3485</v>
      </c>
      <c r="K480" s="91">
        <v>2.3578999999999999</v>
      </c>
    </row>
    <row r="481" spans="1:11" x14ac:dyDescent="0.25">
      <c r="A481" s="40">
        <v>41388</v>
      </c>
      <c r="B481" s="68">
        <f t="shared" si="14"/>
        <v>2013</v>
      </c>
      <c r="C481" s="68">
        <f t="shared" si="15"/>
        <v>4</v>
      </c>
      <c r="D481" s="89">
        <v>1.8033999999999999</v>
      </c>
      <c r="E481" s="90">
        <v>1.8066</v>
      </c>
      <c r="F481" s="90">
        <v>1.8021</v>
      </c>
      <c r="G481" s="91">
        <v>1.8092999999999999</v>
      </c>
      <c r="H481" s="89">
        <v>2.3439999999999999</v>
      </c>
      <c r="I481" s="90">
        <v>2.3481999999999998</v>
      </c>
      <c r="J481" s="90">
        <v>2.3424</v>
      </c>
      <c r="K481" s="91">
        <v>2.3517000000000001</v>
      </c>
    </row>
    <row r="482" spans="1:11" x14ac:dyDescent="0.25">
      <c r="A482" s="40">
        <v>41389</v>
      </c>
      <c r="B482" s="68">
        <f t="shared" si="14"/>
        <v>2013</v>
      </c>
      <c r="C482" s="68">
        <f t="shared" si="15"/>
        <v>4</v>
      </c>
      <c r="D482" s="89">
        <v>1.7989999999999999</v>
      </c>
      <c r="E482" s="90">
        <v>1.8022</v>
      </c>
      <c r="F482" s="90">
        <v>1.7977000000000001</v>
      </c>
      <c r="G482" s="91">
        <v>1.8048999999999999</v>
      </c>
      <c r="H482" s="89">
        <v>2.3498000000000001</v>
      </c>
      <c r="I482" s="90">
        <v>2.3540000000000001</v>
      </c>
      <c r="J482" s="90">
        <v>2.3481999999999998</v>
      </c>
      <c r="K482" s="91">
        <v>2.3574999999999999</v>
      </c>
    </row>
    <row r="483" spans="1:11" x14ac:dyDescent="0.25">
      <c r="A483" s="40">
        <v>41390</v>
      </c>
      <c r="B483" s="68">
        <f t="shared" si="14"/>
        <v>2013</v>
      </c>
      <c r="C483" s="68">
        <f t="shared" si="15"/>
        <v>4</v>
      </c>
      <c r="D483" s="89">
        <v>1.8004</v>
      </c>
      <c r="E483" s="90">
        <v>1.8036000000000001</v>
      </c>
      <c r="F483" s="90">
        <v>1.7990999999999999</v>
      </c>
      <c r="G483" s="91">
        <v>1.8063</v>
      </c>
      <c r="H483" s="89">
        <v>2.3437999999999999</v>
      </c>
      <c r="I483" s="90">
        <v>2.3479999999999999</v>
      </c>
      <c r="J483" s="90">
        <v>2.3422000000000001</v>
      </c>
      <c r="K483" s="91">
        <v>2.3515000000000001</v>
      </c>
    </row>
    <row r="484" spans="1:11" x14ac:dyDescent="0.25">
      <c r="A484" s="40">
        <v>41390</v>
      </c>
      <c r="B484" s="68">
        <f t="shared" si="14"/>
        <v>2013</v>
      </c>
      <c r="C484" s="68">
        <f t="shared" si="15"/>
        <v>4</v>
      </c>
      <c r="D484" s="89">
        <v>1.8004</v>
      </c>
      <c r="E484" s="90">
        <v>1.8036000000000001</v>
      </c>
      <c r="F484" s="90">
        <v>1.7990999999999999</v>
      </c>
      <c r="G484" s="91">
        <v>1.8063</v>
      </c>
      <c r="H484" s="89">
        <v>2.3437999999999999</v>
      </c>
      <c r="I484" s="90">
        <v>2.3479999999999999</v>
      </c>
      <c r="J484" s="90">
        <v>2.3422000000000001</v>
      </c>
      <c r="K484" s="91">
        <v>2.3515000000000001</v>
      </c>
    </row>
    <row r="485" spans="1:11" x14ac:dyDescent="0.25">
      <c r="A485" s="40">
        <v>41390</v>
      </c>
      <c r="B485" s="68">
        <f t="shared" si="14"/>
        <v>2013</v>
      </c>
      <c r="C485" s="68">
        <f t="shared" si="15"/>
        <v>4</v>
      </c>
      <c r="D485" s="89">
        <v>1.8004</v>
      </c>
      <c r="E485" s="90">
        <v>1.8036000000000001</v>
      </c>
      <c r="F485" s="90">
        <v>1.7990999999999999</v>
      </c>
      <c r="G485" s="91">
        <v>1.8063</v>
      </c>
      <c r="H485" s="89">
        <v>2.3437999999999999</v>
      </c>
      <c r="I485" s="90">
        <v>2.3479999999999999</v>
      </c>
      <c r="J485" s="90">
        <v>2.3422000000000001</v>
      </c>
      <c r="K485" s="91">
        <v>2.3515000000000001</v>
      </c>
    </row>
    <row r="486" spans="1:11" x14ac:dyDescent="0.25">
      <c r="A486" s="40">
        <v>41393</v>
      </c>
      <c r="B486" s="68">
        <f t="shared" si="14"/>
        <v>2013</v>
      </c>
      <c r="C486" s="68">
        <f t="shared" si="15"/>
        <v>4</v>
      </c>
      <c r="D486" s="89">
        <v>1.7952999999999999</v>
      </c>
      <c r="E486" s="90">
        <v>1.7985</v>
      </c>
      <c r="F486" s="90">
        <v>1.794</v>
      </c>
      <c r="G486" s="91">
        <v>1.8011999999999999</v>
      </c>
      <c r="H486" s="89">
        <v>2.3500999999999999</v>
      </c>
      <c r="I486" s="90">
        <v>2.3542999999999998</v>
      </c>
      <c r="J486" s="90">
        <v>2.3485</v>
      </c>
      <c r="K486" s="91">
        <v>2.3578000000000001</v>
      </c>
    </row>
    <row r="487" spans="1:11" x14ac:dyDescent="0.25">
      <c r="A487" s="40">
        <v>41394</v>
      </c>
      <c r="B487" s="68">
        <f t="shared" si="14"/>
        <v>2013</v>
      </c>
      <c r="C487" s="68">
        <f t="shared" si="15"/>
        <v>4</v>
      </c>
      <c r="D487" s="89">
        <v>1.7963</v>
      </c>
      <c r="E487" s="90">
        <v>1.7995000000000001</v>
      </c>
      <c r="F487" s="90">
        <v>1.7949999999999999</v>
      </c>
      <c r="G487" s="91">
        <v>1.8022</v>
      </c>
      <c r="H487" s="89">
        <v>2.3485</v>
      </c>
      <c r="I487" s="90">
        <v>2.3527999999999998</v>
      </c>
      <c r="J487" s="90">
        <v>2.3469000000000002</v>
      </c>
      <c r="K487" s="91">
        <v>2.3563000000000001</v>
      </c>
    </row>
    <row r="488" spans="1:11" x14ac:dyDescent="0.25">
      <c r="A488" s="40">
        <v>41394</v>
      </c>
      <c r="B488" s="68">
        <f t="shared" si="14"/>
        <v>2013</v>
      </c>
      <c r="C488" s="68">
        <f t="shared" si="15"/>
        <v>4</v>
      </c>
      <c r="D488" s="89">
        <v>1.7963</v>
      </c>
      <c r="E488" s="90">
        <v>1.7995000000000001</v>
      </c>
      <c r="F488" s="90">
        <v>1.7949999999999999</v>
      </c>
      <c r="G488" s="91">
        <v>1.8022</v>
      </c>
      <c r="H488" s="89">
        <v>2.3485</v>
      </c>
      <c r="I488" s="90">
        <v>2.3527999999999998</v>
      </c>
      <c r="J488" s="90">
        <v>2.3469000000000002</v>
      </c>
      <c r="K488" s="91">
        <v>2.3563000000000001</v>
      </c>
    </row>
    <row r="489" spans="1:11" x14ac:dyDescent="0.25">
      <c r="A489" s="40">
        <v>41396</v>
      </c>
      <c r="B489" s="68">
        <f t="shared" si="14"/>
        <v>2013</v>
      </c>
      <c r="C489" s="68">
        <f t="shared" si="15"/>
        <v>5</v>
      </c>
      <c r="D489" s="89">
        <v>1.7927</v>
      </c>
      <c r="E489" s="90">
        <v>1.7959000000000001</v>
      </c>
      <c r="F489" s="90">
        <v>1.7914000000000001</v>
      </c>
      <c r="G489" s="91">
        <v>1.7986</v>
      </c>
      <c r="H489" s="89">
        <v>2.3603000000000001</v>
      </c>
      <c r="I489" s="90">
        <v>2.3645999999999998</v>
      </c>
      <c r="J489" s="90">
        <v>2.3586</v>
      </c>
      <c r="K489" s="91">
        <v>2.3681000000000001</v>
      </c>
    </row>
    <row r="490" spans="1:11" x14ac:dyDescent="0.25">
      <c r="A490" s="40">
        <v>41397</v>
      </c>
      <c r="B490" s="68">
        <f t="shared" si="14"/>
        <v>2013</v>
      </c>
      <c r="C490" s="68">
        <f t="shared" si="15"/>
        <v>5</v>
      </c>
      <c r="D490" s="89">
        <v>1.7942</v>
      </c>
      <c r="E490" s="90">
        <v>1.7974000000000001</v>
      </c>
      <c r="F490" s="90">
        <v>1.7928999999999999</v>
      </c>
      <c r="G490" s="91">
        <v>1.8001</v>
      </c>
      <c r="H490" s="89">
        <v>2.3521000000000001</v>
      </c>
      <c r="I490" s="90">
        <v>2.3563000000000001</v>
      </c>
      <c r="J490" s="90">
        <v>2.3504999999999998</v>
      </c>
      <c r="K490" s="91">
        <v>2.3597999999999999</v>
      </c>
    </row>
    <row r="491" spans="1:11" x14ac:dyDescent="0.25">
      <c r="A491" s="40">
        <v>41397</v>
      </c>
      <c r="B491" s="68">
        <f t="shared" si="14"/>
        <v>2013</v>
      </c>
      <c r="C491" s="68">
        <f t="shared" si="15"/>
        <v>5</v>
      </c>
      <c r="D491" s="89">
        <v>1.7942</v>
      </c>
      <c r="E491" s="90">
        <v>1.7974000000000001</v>
      </c>
      <c r="F491" s="90">
        <v>1.7928999999999999</v>
      </c>
      <c r="G491" s="91">
        <v>1.8001</v>
      </c>
      <c r="H491" s="89">
        <v>2.3521000000000001</v>
      </c>
      <c r="I491" s="90">
        <v>2.3563000000000001</v>
      </c>
      <c r="J491" s="90">
        <v>2.3504999999999998</v>
      </c>
      <c r="K491" s="91">
        <v>2.3597999999999999</v>
      </c>
    </row>
    <row r="492" spans="1:11" x14ac:dyDescent="0.25">
      <c r="A492" s="40">
        <v>41397</v>
      </c>
      <c r="B492" s="68">
        <f t="shared" si="14"/>
        <v>2013</v>
      </c>
      <c r="C492" s="68">
        <f t="shared" si="15"/>
        <v>5</v>
      </c>
      <c r="D492" s="89">
        <v>1.7942</v>
      </c>
      <c r="E492" s="90">
        <v>1.7974000000000001</v>
      </c>
      <c r="F492" s="90">
        <v>1.7928999999999999</v>
      </c>
      <c r="G492" s="91">
        <v>1.8001</v>
      </c>
      <c r="H492" s="89">
        <v>2.3521000000000001</v>
      </c>
      <c r="I492" s="90">
        <v>2.3563000000000001</v>
      </c>
      <c r="J492" s="90">
        <v>2.3504999999999998</v>
      </c>
      <c r="K492" s="91">
        <v>2.3597999999999999</v>
      </c>
    </row>
    <row r="493" spans="1:11" x14ac:dyDescent="0.25">
      <c r="A493" s="40">
        <v>41400</v>
      </c>
      <c r="B493" s="68">
        <f t="shared" si="14"/>
        <v>2013</v>
      </c>
      <c r="C493" s="68">
        <f t="shared" si="15"/>
        <v>5</v>
      </c>
      <c r="D493" s="89">
        <v>1.7947</v>
      </c>
      <c r="E493" s="90">
        <v>1.7979000000000001</v>
      </c>
      <c r="F493" s="90">
        <v>1.7934000000000001</v>
      </c>
      <c r="G493" s="91">
        <v>1.8006</v>
      </c>
      <c r="H493" s="89">
        <v>2.3521999999999998</v>
      </c>
      <c r="I493" s="90">
        <v>2.3565</v>
      </c>
      <c r="J493" s="90">
        <v>2.3506</v>
      </c>
      <c r="K493" s="91">
        <v>2.36</v>
      </c>
    </row>
    <row r="494" spans="1:11" x14ac:dyDescent="0.25">
      <c r="A494" s="40">
        <v>41401</v>
      </c>
      <c r="B494" s="68">
        <f t="shared" si="14"/>
        <v>2013</v>
      </c>
      <c r="C494" s="68">
        <f t="shared" si="15"/>
        <v>5</v>
      </c>
      <c r="D494" s="89">
        <v>1.7990999999999999</v>
      </c>
      <c r="E494" s="90">
        <v>1.8023</v>
      </c>
      <c r="F494" s="90">
        <v>1.7978000000000001</v>
      </c>
      <c r="G494" s="91">
        <v>1.8049999999999999</v>
      </c>
      <c r="H494" s="89">
        <v>2.3565</v>
      </c>
      <c r="I494" s="90">
        <v>2.3607999999999998</v>
      </c>
      <c r="J494" s="90">
        <v>2.3549000000000002</v>
      </c>
      <c r="K494" s="91">
        <v>2.3643000000000001</v>
      </c>
    </row>
    <row r="495" spans="1:11" x14ac:dyDescent="0.25">
      <c r="A495" s="40">
        <v>41402</v>
      </c>
      <c r="B495" s="68">
        <f t="shared" si="14"/>
        <v>2013</v>
      </c>
      <c r="C495" s="68">
        <f t="shared" si="15"/>
        <v>5</v>
      </c>
      <c r="D495" s="89">
        <v>1.7938000000000001</v>
      </c>
      <c r="E495" s="90">
        <v>1.7969999999999999</v>
      </c>
      <c r="F495" s="90">
        <v>1.7925</v>
      </c>
      <c r="G495" s="91">
        <v>1.7997000000000001</v>
      </c>
      <c r="H495" s="89">
        <v>2.3542000000000001</v>
      </c>
      <c r="I495" s="90">
        <v>2.3584999999999998</v>
      </c>
      <c r="J495" s="90">
        <v>2.3525999999999998</v>
      </c>
      <c r="K495" s="91">
        <v>2.3620000000000001</v>
      </c>
    </row>
    <row r="496" spans="1:11" x14ac:dyDescent="0.25">
      <c r="A496" s="40">
        <v>41403</v>
      </c>
      <c r="B496" s="68">
        <f t="shared" si="14"/>
        <v>2013</v>
      </c>
      <c r="C496" s="68">
        <f t="shared" si="15"/>
        <v>5</v>
      </c>
      <c r="D496" s="89">
        <v>1.7899</v>
      </c>
      <c r="E496" s="90">
        <v>1.7931999999999999</v>
      </c>
      <c r="F496" s="90">
        <v>1.7886</v>
      </c>
      <c r="G496" s="91">
        <v>1.7959000000000001</v>
      </c>
      <c r="H496" s="89">
        <v>2.3530000000000002</v>
      </c>
      <c r="I496" s="90">
        <v>2.3572000000000002</v>
      </c>
      <c r="J496" s="90">
        <v>2.3513999999999999</v>
      </c>
      <c r="K496" s="91">
        <v>2.3607</v>
      </c>
    </row>
    <row r="497" spans="1:11" x14ac:dyDescent="0.25">
      <c r="A497" s="40">
        <v>41404</v>
      </c>
      <c r="B497" s="68">
        <f t="shared" si="14"/>
        <v>2013</v>
      </c>
      <c r="C497" s="68">
        <f t="shared" si="15"/>
        <v>5</v>
      </c>
      <c r="D497" s="89">
        <v>1.8001</v>
      </c>
      <c r="E497" s="90">
        <v>1.8032999999999999</v>
      </c>
      <c r="F497" s="90">
        <v>1.7988</v>
      </c>
      <c r="G497" s="91">
        <v>1.806</v>
      </c>
      <c r="H497" s="89">
        <v>2.3414000000000001</v>
      </c>
      <c r="I497" s="90">
        <v>2.3456000000000001</v>
      </c>
      <c r="J497" s="90">
        <v>2.3397999999999999</v>
      </c>
      <c r="K497" s="91">
        <v>2.3491</v>
      </c>
    </row>
    <row r="498" spans="1:11" x14ac:dyDescent="0.25">
      <c r="A498" s="40">
        <v>41404</v>
      </c>
      <c r="B498" s="68">
        <f t="shared" si="14"/>
        <v>2013</v>
      </c>
      <c r="C498" s="68">
        <f t="shared" si="15"/>
        <v>5</v>
      </c>
      <c r="D498" s="89">
        <v>1.8001</v>
      </c>
      <c r="E498" s="90">
        <v>1.8032999999999999</v>
      </c>
      <c r="F498" s="90">
        <v>1.7988</v>
      </c>
      <c r="G498" s="91">
        <v>1.806</v>
      </c>
      <c r="H498" s="89">
        <v>2.3414000000000001</v>
      </c>
      <c r="I498" s="90">
        <v>2.3456000000000001</v>
      </c>
      <c r="J498" s="90">
        <v>2.3397999999999999</v>
      </c>
      <c r="K498" s="91">
        <v>2.3491</v>
      </c>
    </row>
    <row r="499" spans="1:11" x14ac:dyDescent="0.25">
      <c r="A499" s="40">
        <v>41404</v>
      </c>
      <c r="B499" s="68">
        <f t="shared" si="14"/>
        <v>2013</v>
      </c>
      <c r="C499" s="68">
        <f t="shared" si="15"/>
        <v>5</v>
      </c>
      <c r="D499" s="89">
        <v>1.8001</v>
      </c>
      <c r="E499" s="90">
        <v>1.8032999999999999</v>
      </c>
      <c r="F499" s="90">
        <v>1.7988</v>
      </c>
      <c r="G499" s="91">
        <v>1.806</v>
      </c>
      <c r="H499" s="89">
        <v>2.3414000000000001</v>
      </c>
      <c r="I499" s="90">
        <v>2.3456000000000001</v>
      </c>
      <c r="J499" s="90">
        <v>2.3397999999999999</v>
      </c>
      <c r="K499" s="91">
        <v>2.3491</v>
      </c>
    </row>
    <row r="500" spans="1:11" x14ac:dyDescent="0.25">
      <c r="A500" s="40">
        <v>41407</v>
      </c>
      <c r="B500" s="68">
        <f t="shared" si="14"/>
        <v>2013</v>
      </c>
      <c r="C500" s="68">
        <f t="shared" si="15"/>
        <v>5</v>
      </c>
      <c r="D500" s="89">
        <v>1.8059000000000001</v>
      </c>
      <c r="E500" s="90">
        <v>1.8091999999999999</v>
      </c>
      <c r="F500" s="90">
        <v>1.8046</v>
      </c>
      <c r="G500" s="91">
        <v>1.8119000000000001</v>
      </c>
      <c r="H500" s="89">
        <v>2.3422999999999998</v>
      </c>
      <c r="I500" s="90">
        <v>2.3464999999999998</v>
      </c>
      <c r="J500" s="90">
        <v>2.3407</v>
      </c>
      <c r="K500" s="91">
        <v>2.35</v>
      </c>
    </row>
    <row r="501" spans="1:11" x14ac:dyDescent="0.25">
      <c r="A501" s="40">
        <v>41408</v>
      </c>
      <c r="B501" s="68">
        <f t="shared" si="14"/>
        <v>2013</v>
      </c>
      <c r="C501" s="68">
        <f t="shared" si="15"/>
        <v>5</v>
      </c>
      <c r="D501" s="89">
        <v>1.8102</v>
      </c>
      <c r="E501" s="90">
        <v>1.8133999999999999</v>
      </c>
      <c r="F501" s="90">
        <v>1.8089</v>
      </c>
      <c r="G501" s="91">
        <v>1.8161</v>
      </c>
      <c r="H501" s="89">
        <v>2.3508</v>
      </c>
      <c r="I501" s="90">
        <v>2.355</v>
      </c>
      <c r="J501" s="90">
        <v>2.3492000000000002</v>
      </c>
      <c r="K501" s="91">
        <v>2.3584999999999998</v>
      </c>
    </row>
    <row r="502" spans="1:11" x14ac:dyDescent="0.25">
      <c r="A502" s="40">
        <v>41409</v>
      </c>
      <c r="B502" s="68">
        <f t="shared" si="14"/>
        <v>2013</v>
      </c>
      <c r="C502" s="68">
        <f t="shared" si="15"/>
        <v>5</v>
      </c>
      <c r="D502" s="89">
        <v>1.8201000000000001</v>
      </c>
      <c r="E502" s="90">
        <v>1.8233999999999999</v>
      </c>
      <c r="F502" s="90">
        <v>1.8188</v>
      </c>
      <c r="G502" s="91">
        <v>1.8261000000000001</v>
      </c>
      <c r="H502" s="89">
        <v>2.3456000000000001</v>
      </c>
      <c r="I502" s="90">
        <v>2.3498999999999999</v>
      </c>
      <c r="J502" s="90">
        <v>2.3439999999999999</v>
      </c>
      <c r="K502" s="91">
        <v>2.3534000000000002</v>
      </c>
    </row>
    <row r="503" spans="1:11" x14ac:dyDescent="0.25">
      <c r="A503" s="40">
        <v>41410</v>
      </c>
      <c r="B503" s="68">
        <f t="shared" si="14"/>
        <v>2013</v>
      </c>
      <c r="C503" s="68">
        <f t="shared" si="15"/>
        <v>5</v>
      </c>
      <c r="D503" s="89">
        <v>1.8227</v>
      </c>
      <c r="E503" s="90">
        <v>1.8260000000000001</v>
      </c>
      <c r="F503" s="90">
        <v>1.8213999999999999</v>
      </c>
      <c r="G503" s="91">
        <v>1.8287</v>
      </c>
      <c r="H503" s="89">
        <v>2.3466</v>
      </c>
      <c r="I503" s="90">
        <v>2.3508</v>
      </c>
      <c r="J503" s="90">
        <v>2.3450000000000002</v>
      </c>
      <c r="K503" s="91">
        <v>2.3542999999999998</v>
      </c>
    </row>
    <row r="504" spans="1:11" x14ac:dyDescent="0.25">
      <c r="A504" s="40">
        <v>41411</v>
      </c>
      <c r="B504" s="68">
        <f t="shared" si="14"/>
        <v>2013</v>
      </c>
      <c r="C504" s="68">
        <f t="shared" si="15"/>
        <v>5</v>
      </c>
      <c r="D504" s="89">
        <v>1.8343</v>
      </c>
      <c r="E504" s="90">
        <v>1.8375999999999999</v>
      </c>
      <c r="F504" s="90">
        <v>1.833</v>
      </c>
      <c r="G504" s="91">
        <v>1.8404</v>
      </c>
      <c r="H504" s="89">
        <v>2.3595999999999999</v>
      </c>
      <c r="I504" s="90">
        <v>2.3639000000000001</v>
      </c>
      <c r="J504" s="90">
        <v>2.3578999999999999</v>
      </c>
      <c r="K504" s="91">
        <v>2.3673999999999999</v>
      </c>
    </row>
    <row r="505" spans="1:11" x14ac:dyDescent="0.25">
      <c r="A505" s="40">
        <v>41411</v>
      </c>
      <c r="B505" s="68">
        <f t="shared" si="14"/>
        <v>2013</v>
      </c>
      <c r="C505" s="68">
        <f t="shared" si="15"/>
        <v>5</v>
      </c>
      <c r="D505" s="89">
        <v>1.8343</v>
      </c>
      <c r="E505" s="90">
        <v>1.8375999999999999</v>
      </c>
      <c r="F505" s="90">
        <v>1.833</v>
      </c>
      <c r="G505" s="91">
        <v>1.8404</v>
      </c>
      <c r="H505" s="89">
        <v>2.3595999999999999</v>
      </c>
      <c r="I505" s="90">
        <v>2.3639000000000001</v>
      </c>
      <c r="J505" s="90">
        <v>2.3578999999999999</v>
      </c>
      <c r="K505" s="91">
        <v>2.3673999999999999</v>
      </c>
    </row>
    <row r="506" spans="1:11" x14ac:dyDescent="0.25">
      <c r="A506" s="40">
        <v>41411</v>
      </c>
      <c r="B506" s="68">
        <f t="shared" si="14"/>
        <v>2013</v>
      </c>
      <c r="C506" s="68">
        <f t="shared" si="15"/>
        <v>5</v>
      </c>
      <c r="D506" s="89">
        <v>1.8343</v>
      </c>
      <c r="E506" s="90">
        <v>1.8375999999999999</v>
      </c>
      <c r="F506" s="90">
        <v>1.833</v>
      </c>
      <c r="G506" s="91">
        <v>1.8404</v>
      </c>
      <c r="H506" s="89">
        <v>2.3595999999999999</v>
      </c>
      <c r="I506" s="90">
        <v>2.3639000000000001</v>
      </c>
      <c r="J506" s="90">
        <v>2.3578999999999999</v>
      </c>
      <c r="K506" s="91">
        <v>2.3673999999999999</v>
      </c>
    </row>
    <row r="507" spans="1:11" x14ac:dyDescent="0.25">
      <c r="A507" s="40">
        <v>41414</v>
      </c>
      <c r="B507" s="68">
        <f t="shared" si="14"/>
        <v>2013</v>
      </c>
      <c r="C507" s="68">
        <f t="shared" si="15"/>
        <v>5</v>
      </c>
      <c r="D507" s="89">
        <v>1.8428</v>
      </c>
      <c r="E507" s="90">
        <v>1.8461000000000001</v>
      </c>
      <c r="F507" s="90">
        <v>1.8414999999999999</v>
      </c>
      <c r="G507" s="91">
        <v>1.8489</v>
      </c>
      <c r="H507" s="89">
        <v>2.3704000000000001</v>
      </c>
      <c r="I507" s="90">
        <v>2.3746</v>
      </c>
      <c r="J507" s="90">
        <v>2.3687</v>
      </c>
      <c r="K507" s="91">
        <v>2.3782000000000001</v>
      </c>
    </row>
    <row r="508" spans="1:11" x14ac:dyDescent="0.25">
      <c r="A508" s="40">
        <v>41415</v>
      </c>
      <c r="B508" s="68">
        <f t="shared" si="14"/>
        <v>2013</v>
      </c>
      <c r="C508" s="68">
        <f t="shared" si="15"/>
        <v>5</v>
      </c>
      <c r="D508" s="89">
        <v>1.8474999999999999</v>
      </c>
      <c r="E508" s="90">
        <v>1.8508</v>
      </c>
      <c r="F508" s="90">
        <v>1.8462000000000001</v>
      </c>
      <c r="G508" s="91">
        <v>1.8535999999999999</v>
      </c>
      <c r="H508" s="89">
        <v>2.3778999999999999</v>
      </c>
      <c r="I508" s="90">
        <v>2.3822000000000001</v>
      </c>
      <c r="J508" s="90">
        <v>2.3761999999999999</v>
      </c>
      <c r="K508" s="91">
        <v>2.3858000000000001</v>
      </c>
    </row>
    <row r="509" spans="1:11" x14ac:dyDescent="0.25">
      <c r="A509" s="40">
        <v>41416</v>
      </c>
      <c r="B509" s="68">
        <f t="shared" si="14"/>
        <v>2013</v>
      </c>
      <c r="C509" s="68">
        <f t="shared" si="15"/>
        <v>5</v>
      </c>
      <c r="D509" s="89">
        <v>1.8401000000000001</v>
      </c>
      <c r="E509" s="90">
        <v>1.8433999999999999</v>
      </c>
      <c r="F509" s="90">
        <v>1.8388</v>
      </c>
      <c r="G509" s="91">
        <v>1.8462000000000001</v>
      </c>
      <c r="H509" s="89">
        <v>2.3795999999999999</v>
      </c>
      <c r="I509" s="90">
        <v>2.3839000000000001</v>
      </c>
      <c r="J509" s="90">
        <v>2.3778999999999999</v>
      </c>
      <c r="K509" s="91">
        <v>2.3875000000000002</v>
      </c>
    </row>
    <row r="510" spans="1:11" x14ac:dyDescent="0.25">
      <c r="A510" s="40">
        <v>41417</v>
      </c>
      <c r="B510" s="68">
        <f t="shared" si="14"/>
        <v>2013</v>
      </c>
      <c r="C510" s="68">
        <f t="shared" si="15"/>
        <v>5</v>
      </c>
      <c r="D510" s="89">
        <v>1.8502000000000001</v>
      </c>
      <c r="E510" s="90">
        <v>1.8534999999999999</v>
      </c>
      <c r="F510" s="90">
        <v>1.8489</v>
      </c>
      <c r="G510" s="91">
        <v>1.8563000000000001</v>
      </c>
      <c r="H510" s="89">
        <v>2.3833000000000002</v>
      </c>
      <c r="I510" s="90">
        <v>2.3875999999999999</v>
      </c>
      <c r="J510" s="90">
        <v>2.3816000000000002</v>
      </c>
      <c r="K510" s="91">
        <v>2.3912</v>
      </c>
    </row>
    <row r="511" spans="1:11" x14ac:dyDescent="0.25">
      <c r="A511" s="40">
        <v>41418</v>
      </c>
      <c r="B511" s="68">
        <f t="shared" si="14"/>
        <v>2013</v>
      </c>
      <c r="C511" s="68">
        <f t="shared" si="15"/>
        <v>5</v>
      </c>
      <c r="D511" s="89">
        <v>1.8432999999999999</v>
      </c>
      <c r="E511" s="90">
        <v>1.8466</v>
      </c>
      <c r="F511" s="90">
        <v>1.8420000000000001</v>
      </c>
      <c r="G511" s="91">
        <v>1.8493999999999999</v>
      </c>
      <c r="H511" s="89">
        <v>2.3891</v>
      </c>
      <c r="I511" s="90">
        <v>2.3934000000000002</v>
      </c>
      <c r="J511" s="90">
        <v>2.3874</v>
      </c>
      <c r="K511" s="91">
        <v>2.3969999999999998</v>
      </c>
    </row>
    <row r="512" spans="1:11" x14ac:dyDescent="0.25">
      <c r="A512" s="40">
        <v>41418</v>
      </c>
      <c r="B512" s="68">
        <f t="shared" si="14"/>
        <v>2013</v>
      </c>
      <c r="C512" s="68">
        <f t="shared" si="15"/>
        <v>5</v>
      </c>
      <c r="D512" s="89">
        <v>1.8432999999999999</v>
      </c>
      <c r="E512" s="90">
        <v>1.8466</v>
      </c>
      <c r="F512" s="90">
        <v>1.8420000000000001</v>
      </c>
      <c r="G512" s="91">
        <v>1.8493999999999999</v>
      </c>
      <c r="H512" s="89">
        <v>2.3891</v>
      </c>
      <c r="I512" s="90">
        <v>2.3934000000000002</v>
      </c>
      <c r="J512" s="90">
        <v>2.3874</v>
      </c>
      <c r="K512" s="91">
        <v>2.3969999999999998</v>
      </c>
    </row>
    <row r="513" spans="1:11" x14ac:dyDescent="0.25">
      <c r="A513" s="40">
        <v>41418</v>
      </c>
      <c r="B513" s="68">
        <f t="shared" si="14"/>
        <v>2013</v>
      </c>
      <c r="C513" s="68">
        <f t="shared" si="15"/>
        <v>5</v>
      </c>
      <c r="D513" s="89">
        <v>1.8432999999999999</v>
      </c>
      <c r="E513" s="90">
        <v>1.8466</v>
      </c>
      <c r="F513" s="90">
        <v>1.8420000000000001</v>
      </c>
      <c r="G513" s="91">
        <v>1.8493999999999999</v>
      </c>
      <c r="H513" s="89">
        <v>2.3891</v>
      </c>
      <c r="I513" s="90">
        <v>2.3934000000000002</v>
      </c>
      <c r="J513" s="90">
        <v>2.3874</v>
      </c>
      <c r="K513" s="91">
        <v>2.3969999999999998</v>
      </c>
    </row>
    <row r="514" spans="1:11" x14ac:dyDescent="0.25">
      <c r="A514" s="40">
        <v>41421</v>
      </c>
      <c r="B514" s="68">
        <f t="shared" si="14"/>
        <v>2013</v>
      </c>
      <c r="C514" s="68">
        <f t="shared" si="15"/>
        <v>5</v>
      </c>
      <c r="D514" s="89">
        <v>1.8442000000000001</v>
      </c>
      <c r="E514" s="90">
        <v>1.8474999999999999</v>
      </c>
      <c r="F514" s="90">
        <v>1.8429</v>
      </c>
      <c r="G514" s="91">
        <v>1.8503000000000001</v>
      </c>
      <c r="H514" s="89">
        <v>2.3871000000000002</v>
      </c>
      <c r="I514" s="90">
        <v>2.3914</v>
      </c>
      <c r="J514" s="90">
        <v>2.3854000000000002</v>
      </c>
      <c r="K514" s="91">
        <v>2.395</v>
      </c>
    </row>
    <row r="515" spans="1:11" x14ac:dyDescent="0.25">
      <c r="A515" s="40">
        <v>41422</v>
      </c>
      <c r="B515" s="68">
        <f t="shared" si="14"/>
        <v>2013</v>
      </c>
      <c r="C515" s="68">
        <f t="shared" si="15"/>
        <v>5</v>
      </c>
      <c r="D515" s="89">
        <v>1.8487</v>
      </c>
      <c r="E515" s="90">
        <v>1.8520000000000001</v>
      </c>
      <c r="F515" s="90">
        <v>1.8473999999999999</v>
      </c>
      <c r="G515" s="91">
        <v>1.8548</v>
      </c>
      <c r="H515" s="89">
        <v>2.3887999999999998</v>
      </c>
      <c r="I515" s="90">
        <v>2.3931</v>
      </c>
      <c r="J515" s="90">
        <v>2.3871000000000002</v>
      </c>
      <c r="K515" s="91">
        <v>2.3967000000000001</v>
      </c>
    </row>
    <row r="516" spans="1:11" x14ac:dyDescent="0.25">
      <c r="A516" s="40">
        <v>41423</v>
      </c>
      <c r="B516" s="68">
        <f t="shared" ref="B516:B579" si="16">YEAR(A516)</f>
        <v>2013</v>
      </c>
      <c r="C516" s="68">
        <f t="shared" ref="C516:C579" si="17">MONTH(A516)</f>
        <v>5</v>
      </c>
      <c r="D516" s="89">
        <v>1.8642000000000001</v>
      </c>
      <c r="E516" s="90">
        <v>1.8675999999999999</v>
      </c>
      <c r="F516" s="90">
        <v>1.8629</v>
      </c>
      <c r="G516" s="91">
        <v>1.8704000000000001</v>
      </c>
      <c r="H516" s="89">
        <v>2.4056999999999999</v>
      </c>
      <c r="I516" s="90">
        <v>2.41</v>
      </c>
      <c r="J516" s="90">
        <v>2.4039999999999999</v>
      </c>
      <c r="K516" s="91">
        <v>2.4136000000000002</v>
      </c>
    </row>
    <row r="517" spans="1:11" x14ac:dyDescent="0.25">
      <c r="A517" s="40">
        <v>41424</v>
      </c>
      <c r="B517" s="68">
        <f t="shared" si="16"/>
        <v>2013</v>
      </c>
      <c r="C517" s="68">
        <f t="shared" si="17"/>
        <v>5</v>
      </c>
      <c r="D517" s="89">
        <v>1.8661000000000001</v>
      </c>
      <c r="E517" s="90">
        <v>1.8694999999999999</v>
      </c>
      <c r="F517" s="90">
        <v>1.8648</v>
      </c>
      <c r="G517" s="91">
        <v>1.8723000000000001</v>
      </c>
      <c r="H517" s="89">
        <v>2.4207999999999998</v>
      </c>
      <c r="I517" s="90">
        <v>2.4251999999999998</v>
      </c>
      <c r="J517" s="90">
        <v>2.4190999999999998</v>
      </c>
      <c r="K517" s="91">
        <v>2.4287999999999998</v>
      </c>
    </row>
    <row r="518" spans="1:11" x14ac:dyDescent="0.25">
      <c r="A518" s="40">
        <v>41425</v>
      </c>
      <c r="B518" s="68">
        <f t="shared" si="16"/>
        <v>2013</v>
      </c>
      <c r="C518" s="68">
        <f t="shared" si="17"/>
        <v>5</v>
      </c>
      <c r="D518" s="89">
        <v>1.8842000000000001</v>
      </c>
      <c r="E518" s="90">
        <v>1.8875999999999999</v>
      </c>
      <c r="F518" s="90">
        <v>1.8829</v>
      </c>
      <c r="G518" s="91">
        <v>1.8904000000000001</v>
      </c>
      <c r="H518" s="89">
        <v>2.4498000000000002</v>
      </c>
      <c r="I518" s="90">
        <v>2.4542000000000002</v>
      </c>
      <c r="J518" s="90">
        <v>2.4481000000000002</v>
      </c>
      <c r="K518" s="91">
        <v>2.4579</v>
      </c>
    </row>
    <row r="519" spans="1:11" x14ac:dyDescent="0.25">
      <c r="A519" s="40">
        <v>41425</v>
      </c>
      <c r="B519" s="68">
        <f t="shared" si="16"/>
        <v>2013</v>
      </c>
      <c r="C519" s="68">
        <f t="shared" si="17"/>
        <v>5</v>
      </c>
      <c r="D519" s="89">
        <v>1.8842000000000001</v>
      </c>
      <c r="E519" s="90">
        <v>1.8875999999999999</v>
      </c>
      <c r="F519" s="90">
        <v>1.8829</v>
      </c>
      <c r="G519" s="91">
        <v>1.8904000000000001</v>
      </c>
      <c r="H519" s="89">
        <v>2.4498000000000002</v>
      </c>
      <c r="I519" s="90">
        <v>2.4542000000000002</v>
      </c>
      <c r="J519" s="90">
        <v>2.4481000000000002</v>
      </c>
      <c r="K519" s="91">
        <v>2.4579</v>
      </c>
    </row>
    <row r="520" spans="1:11" x14ac:dyDescent="0.25">
      <c r="A520" s="40">
        <v>41425</v>
      </c>
      <c r="B520" s="68">
        <f t="shared" si="16"/>
        <v>2013</v>
      </c>
      <c r="C520" s="68">
        <f t="shared" si="17"/>
        <v>5</v>
      </c>
      <c r="D520" s="89">
        <v>1.8842000000000001</v>
      </c>
      <c r="E520" s="90">
        <v>1.8875999999999999</v>
      </c>
      <c r="F520" s="90">
        <v>1.8829</v>
      </c>
      <c r="G520" s="91">
        <v>1.8904000000000001</v>
      </c>
      <c r="H520" s="89">
        <v>2.4498000000000002</v>
      </c>
      <c r="I520" s="90">
        <v>2.4542000000000002</v>
      </c>
      <c r="J520" s="90">
        <v>2.4481000000000002</v>
      </c>
      <c r="K520" s="91">
        <v>2.4579</v>
      </c>
    </row>
    <row r="521" spans="1:11" x14ac:dyDescent="0.25">
      <c r="A521" s="40">
        <v>41428</v>
      </c>
      <c r="B521" s="68">
        <f t="shared" si="16"/>
        <v>2013</v>
      </c>
      <c r="C521" s="68">
        <f t="shared" si="17"/>
        <v>6</v>
      </c>
      <c r="D521" s="89">
        <v>1.8902000000000001</v>
      </c>
      <c r="E521" s="90">
        <v>1.8935999999999999</v>
      </c>
      <c r="F521" s="90">
        <v>1.8889</v>
      </c>
      <c r="G521" s="91">
        <v>1.8964000000000001</v>
      </c>
      <c r="H521" s="89">
        <v>2.4603000000000002</v>
      </c>
      <c r="I521" s="90">
        <v>2.4647999999999999</v>
      </c>
      <c r="J521" s="90">
        <v>2.4586000000000001</v>
      </c>
      <c r="K521" s="91">
        <v>2.4685000000000001</v>
      </c>
    </row>
    <row r="522" spans="1:11" x14ac:dyDescent="0.25">
      <c r="A522" s="40">
        <v>41429</v>
      </c>
      <c r="B522" s="68">
        <f t="shared" si="16"/>
        <v>2013</v>
      </c>
      <c r="C522" s="68">
        <f t="shared" si="17"/>
        <v>6</v>
      </c>
      <c r="D522" s="89">
        <v>1.8745000000000001</v>
      </c>
      <c r="E522" s="90">
        <v>1.8778999999999999</v>
      </c>
      <c r="F522" s="90">
        <v>1.8732</v>
      </c>
      <c r="G522" s="91">
        <v>1.8807</v>
      </c>
      <c r="H522" s="89">
        <v>2.4521999999999999</v>
      </c>
      <c r="I522" s="90">
        <v>2.4565999999999999</v>
      </c>
      <c r="J522" s="90">
        <v>2.4504999999999999</v>
      </c>
      <c r="K522" s="91">
        <v>2.4603000000000002</v>
      </c>
    </row>
    <row r="523" spans="1:11" x14ac:dyDescent="0.25">
      <c r="A523" s="40">
        <v>41430</v>
      </c>
      <c r="B523" s="68">
        <f t="shared" si="16"/>
        <v>2013</v>
      </c>
      <c r="C523" s="68">
        <f t="shared" si="17"/>
        <v>6</v>
      </c>
      <c r="D523" s="89">
        <v>1.8795999999999999</v>
      </c>
      <c r="E523" s="90">
        <v>1.883</v>
      </c>
      <c r="F523" s="90">
        <v>1.8783000000000001</v>
      </c>
      <c r="G523" s="91">
        <v>1.8857999999999999</v>
      </c>
      <c r="H523" s="89">
        <v>2.4573</v>
      </c>
      <c r="I523" s="90">
        <v>2.4617</v>
      </c>
      <c r="J523" s="90">
        <v>2.4556</v>
      </c>
      <c r="K523" s="91">
        <v>2.4653999999999998</v>
      </c>
    </row>
    <row r="524" spans="1:11" x14ac:dyDescent="0.25">
      <c r="A524" s="40">
        <v>41431</v>
      </c>
      <c r="B524" s="68">
        <f t="shared" si="16"/>
        <v>2013</v>
      </c>
      <c r="C524" s="68">
        <f t="shared" si="17"/>
        <v>6</v>
      </c>
      <c r="D524" s="89">
        <v>1.8859999999999999</v>
      </c>
      <c r="E524" s="90">
        <v>1.8894</v>
      </c>
      <c r="F524" s="90">
        <v>1.8847</v>
      </c>
      <c r="G524" s="91">
        <v>1.8922000000000001</v>
      </c>
      <c r="H524" s="89">
        <v>2.4740000000000002</v>
      </c>
      <c r="I524" s="90">
        <v>2.4784000000000002</v>
      </c>
      <c r="J524" s="90">
        <v>2.4723000000000002</v>
      </c>
      <c r="K524" s="91">
        <v>2.4821</v>
      </c>
    </row>
    <row r="525" spans="1:11" x14ac:dyDescent="0.25">
      <c r="A525" s="40">
        <v>41432</v>
      </c>
      <c r="B525" s="68">
        <f t="shared" si="16"/>
        <v>2013</v>
      </c>
      <c r="C525" s="68">
        <f t="shared" si="17"/>
        <v>6</v>
      </c>
      <c r="D525" s="89">
        <v>1.8862000000000001</v>
      </c>
      <c r="E525" s="90">
        <v>1.8895999999999999</v>
      </c>
      <c r="F525" s="90">
        <v>1.8849</v>
      </c>
      <c r="G525" s="91">
        <v>1.8924000000000001</v>
      </c>
      <c r="H525" s="89">
        <v>2.4983</v>
      </c>
      <c r="I525" s="90">
        <v>2.5028000000000001</v>
      </c>
      <c r="J525" s="90">
        <v>2.4965999999999999</v>
      </c>
      <c r="K525" s="91">
        <v>2.5066000000000002</v>
      </c>
    </row>
    <row r="526" spans="1:11" x14ac:dyDescent="0.25">
      <c r="A526" s="40">
        <v>41432</v>
      </c>
      <c r="B526" s="68">
        <f t="shared" si="16"/>
        <v>2013</v>
      </c>
      <c r="C526" s="68">
        <f t="shared" si="17"/>
        <v>6</v>
      </c>
      <c r="D526" s="89">
        <v>1.8862000000000001</v>
      </c>
      <c r="E526" s="90">
        <v>1.8895999999999999</v>
      </c>
      <c r="F526" s="90">
        <v>1.8849</v>
      </c>
      <c r="G526" s="91">
        <v>1.8924000000000001</v>
      </c>
      <c r="H526" s="89">
        <v>2.4983</v>
      </c>
      <c r="I526" s="90">
        <v>2.5028000000000001</v>
      </c>
      <c r="J526" s="90">
        <v>2.4965999999999999</v>
      </c>
      <c r="K526" s="91">
        <v>2.5066000000000002</v>
      </c>
    </row>
    <row r="527" spans="1:11" x14ac:dyDescent="0.25">
      <c r="A527" s="40">
        <v>41432</v>
      </c>
      <c r="B527" s="68">
        <f t="shared" si="16"/>
        <v>2013</v>
      </c>
      <c r="C527" s="68">
        <f t="shared" si="17"/>
        <v>6</v>
      </c>
      <c r="D527" s="89">
        <v>1.8862000000000001</v>
      </c>
      <c r="E527" s="90">
        <v>1.8895999999999999</v>
      </c>
      <c r="F527" s="90">
        <v>1.8849</v>
      </c>
      <c r="G527" s="91">
        <v>1.8924000000000001</v>
      </c>
      <c r="H527" s="89">
        <v>2.4983</v>
      </c>
      <c r="I527" s="90">
        <v>2.5028000000000001</v>
      </c>
      <c r="J527" s="90">
        <v>2.4965999999999999</v>
      </c>
      <c r="K527" s="91">
        <v>2.5066000000000002</v>
      </c>
    </row>
    <row r="528" spans="1:11" x14ac:dyDescent="0.25">
      <c r="A528" s="40">
        <v>41435</v>
      </c>
      <c r="B528" s="68">
        <f t="shared" si="16"/>
        <v>2013</v>
      </c>
      <c r="C528" s="68">
        <f t="shared" si="17"/>
        <v>6</v>
      </c>
      <c r="D528" s="89">
        <v>1.8940999999999999</v>
      </c>
      <c r="E528" s="90">
        <v>1.8975</v>
      </c>
      <c r="F528" s="90">
        <v>1.8928</v>
      </c>
      <c r="G528" s="91">
        <v>1.9003000000000001</v>
      </c>
      <c r="H528" s="89">
        <v>2.5022000000000002</v>
      </c>
      <c r="I528" s="90">
        <v>2.5066999999999999</v>
      </c>
      <c r="J528" s="90">
        <v>2.5004</v>
      </c>
      <c r="K528" s="91">
        <v>2.5105</v>
      </c>
    </row>
    <row r="529" spans="1:11" x14ac:dyDescent="0.25">
      <c r="A529" s="40">
        <v>41436</v>
      </c>
      <c r="B529" s="68">
        <f t="shared" si="16"/>
        <v>2013</v>
      </c>
      <c r="C529" s="68">
        <f t="shared" si="17"/>
        <v>6</v>
      </c>
      <c r="D529" s="89">
        <v>1.8943000000000001</v>
      </c>
      <c r="E529" s="90">
        <v>1.8976999999999999</v>
      </c>
      <c r="F529" s="90">
        <v>1.893</v>
      </c>
      <c r="G529" s="91">
        <v>1.9005000000000001</v>
      </c>
      <c r="H529" s="89">
        <v>2.5152999999999999</v>
      </c>
      <c r="I529" s="90">
        <v>2.5198</v>
      </c>
      <c r="J529" s="90">
        <v>2.5135000000000001</v>
      </c>
      <c r="K529" s="91">
        <v>2.5236000000000001</v>
      </c>
    </row>
    <row r="530" spans="1:11" x14ac:dyDescent="0.25">
      <c r="A530" s="40">
        <v>41437</v>
      </c>
      <c r="B530" s="68">
        <f t="shared" si="16"/>
        <v>2013</v>
      </c>
      <c r="C530" s="68">
        <f t="shared" si="17"/>
        <v>6</v>
      </c>
      <c r="D530" s="89">
        <v>1.8757999999999999</v>
      </c>
      <c r="E530" s="90">
        <v>1.8792</v>
      </c>
      <c r="F530" s="90">
        <v>1.8745000000000001</v>
      </c>
      <c r="G530" s="91">
        <v>1.8819999999999999</v>
      </c>
      <c r="H530" s="89">
        <v>2.4929000000000001</v>
      </c>
      <c r="I530" s="90">
        <v>2.4973999999999998</v>
      </c>
      <c r="J530" s="90">
        <v>2.4912000000000001</v>
      </c>
      <c r="K530" s="91">
        <v>2.5011000000000001</v>
      </c>
    </row>
    <row r="531" spans="1:11" x14ac:dyDescent="0.25">
      <c r="A531" s="40">
        <v>41438</v>
      </c>
      <c r="B531" s="68">
        <f t="shared" si="16"/>
        <v>2013</v>
      </c>
      <c r="C531" s="68">
        <f t="shared" si="17"/>
        <v>6</v>
      </c>
      <c r="D531" s="89">
        <v>1.8680000000000001</v>
      </c>
      <c r="E531" s="90">
        <v>1.8713</v>
      </c>
      <c r="F531" s="90">
        <v>1.8667</v>
      </c>
      <c r="G531" s="91">
        <v>1.8741000000000001</v>
      </c>
      <c r="H531" s="89">
        <v>2.4910000000000001</v>
      </c>
      <c r="I531" s="90">
        <v>2.4954999999999998</v>
      </c>
      <c r="J531" s="90">
        <v>2.4893000000000001</v>
      </c>
      <c r="K531" s="91">
        <v>2.4992000000000001</v>
      </c>
    </row>
    <row r="532" spans="1:11" x14ac:dyDescent="0.25">
      <c r="A532" s="40">
        <v>41439</v>
      </c>
      <c r="B532" s="68">
        <f t="shared" si="16"/>
        <v>2013</v>
      </c>
      <c r="C532" s="68">
        <f t="shared" si="17"/>
        <v>6</v>
      </c>
      <c r="D532" s="89">
        <v>1.8533999999999999</v>
      </c>
      <c r="E532" s="90">
        <v>1.8567</v>
      </c>
      <c r="F532" s="90">
        <v>1.8521000000000001</v>
      </c>
      <c r="G532" s="91">
        <v>1.8594999999999999</v>
      </c>
      <c r="H532" s="89">
        <v>2.4695999999999998</v>
      </c>
      <c r="I532" s="90">
        <v>2.4740000000000002</v>
      </c>
      <c r="J532" s="90">
        <v>2.4679000000000002</v>
      </c>
      <c r="K532" s="91">
        <v>2.4777</v>
      </c>
    </row>
    <row r="533" spans="1:11" x14ac:dyDescent="0.25">
      <c r="A533" s="40">
        <v>41439</v>
      </c>
      <c r="B533" s="68">
        <f t="shared" si="16"/>
        <v>2013</v>
      </c>
      <c r="C533" s="68">
        <f t="shared" si="17"/>
        <v>6</v>
      </c>
      <c r="D533" s="89">
        <v>1.8533999999999999</v>
      </c>
      <c r="E533" s="90">
        <v>1.8567</v>
      </c>
      <c r="F533" s="90">
        <v>1.8521000000000001</v>
      </c>
      <c r="G533" s="91">
        <v>1.8594999999999999</v>
      </c>
      <c r="H533" s="89">
        <v>2.4695999999999998</v>
      </c>
      <c r="I533" s="90">
        <v>2.4740000000000002</v>
      </c>
      <c r="J533" s="90">
        <v>2.4679000000000002</v>
      </c>
      <c r="K533" s="91">
        <v>2.4777</v>
      </c>
    </row>
    <row r="534" spans="1:11" x14ac:dyDescent="0.25">
      <c r="A534" s="40">
        <v>41439</v>
      </c>
      <c r="B534" s="68">
        <f t="shared" si="16"/>
        <v>2013</v>
      </c>
      <c r="C534" s="68">
        <f t="shared" si="17"/>
        <v>6</v>
      </c>
      <c r="D534" s="89">
        <v>1.8533999999999999</v>
      </c>
      <c r="E534" s="90">
        <v>1.8567</v>
      </c>
      <c r="F534" s="90">
        <v>1.8521000000000001</v>
      </c>
      <c r="G534" s="91">
        <v>1.8594999999999999</v>
      </c>
      <c r="H534" s="89">
        <v>2.4695999999999998</v>
      </c>
      <c r="I534" s="90">
        <v>2.4740000000000002</v>
      </c>
      <c r="J534" s="90">
        <v>2.4679000000000002</v>
      </c>
      <c r="K534" s="91">
        <v>2.4777</v>
      </c>
    </row>
    <row r="535" spans="1:11" x14ac:dyDescent="0.25">
      <c r="A535" s="40">
        <v>41442</v>
      </c>
      <c r="B535" s="68">
        <f t="shared" si="16"/>
        <v>2013</v>
      </c>
      <c r="C535" s="68">
        <f t="shared" si="17"/>
        <v>6</v>
      </c>
      <c r="D535" s="89">
        <v>1.8653999999999999</v>
      </c>
      <c r="E535" s="90">
        <v>1.8688</v>
      </c>
      <c r="F535" s="90">
        <v>1.8641000000000001</v>
      </c>
      <c r="G535" s="91">
        <v>1.8715999999999999</v>
      </c>
      <c r="H535" s="89">
        <v>2.488</v>
      </c>
      <c r="I535" s="90">
        <v>2.4925000000000002</v>
      </c>
      <c r="J535" s="90">
        <v>2.4863</v>
      </c>
      <c r="K535" s="91">
        <v>2.4962</v>
      </c>
    </row>
    <row r="536" spans="1:11" x14ac:dyDescent="0.25">
      <c r="A536" s="40">
        <v>41443</v>
      </c>
      <c r="B536" s="68">
        <f t="shared" si="16"/>
        <v>2013</v>
      </c>
      <c r="C536" s="68">
        <f t="shared" si="17"/>
        <v>6</v>
      </c>
      <c r="D536" s="89">
        <v>1.8757999999999999</v>
      </c>
      <c r="E536" s="90">
        <v>1.8792</v>
      </c>
      <c r="F536" s="90">
        <v>1.8745000000000001</v>
      </c>
      <c r="G536" s="91">
        <v>1.8819999999999999</v>
      </c>
      <c r="H536" s="89">
        <v>2.5083000000000002</v>
      </c>
      <c r="I536" s="90">
        <v>2.5127999999999999</v>
      </c>
      <c r="J536" s="90">
        <v>2.5065</v>
      </c>
      <c r="K536" s="91">
        <v>2.5165999999999999</v>
      </c>
    </row>
    <row r="537" spans="1:11" x14ac:dyDescent="0.25">
      <c r="A537" s="40">
        <v>41444</v>
      </c>
      <c r="B537" s="68">
        <f t="shared" si="16"/>
        <v>2013</v>
      </c>
      <c r="C537" s="68">
        <f t="shared" si="17"/>
        <v>6</v>
      </c>
      <c r="D537" s="89">
        <v>1.8811</v>
      </c>
      <c r="E537" s="90">
        <v>1.8845000000000001</v>
      </c>
      <c r="F537" s="90">
        <v>1.8797999999999999</v>
      </c>
      <c r="G537" s="91">
        <v>1.8873</v>
      </c>
      <c r="H537" s="89">
        <v>2.5198</v>
      </c>
      <c r="I537" s="90">
        <v>2.5243000000000002</v>
      </c>
      <c r="J537" s="90">
        <v>2.5179999999999998</v>
      </c>
      <c r="K537" s="91">
        <v>2.5280999999999998</v>
      </c>
    </row>
    <row r="538" spans="1:11" x14ac:dyDescent="0.25">
      <c r="A538" s="40">
        <v>41445</v>
      </c>
      <c r="B538" s="68">
        <f t="shared" si="16"/>
        <v>2013</v>
      </c>
      <c r="C538" s="68">
        <f t="shared" si="17"/>
        <v>6</v>
      </c>
      <c r="D538" s="89">
        <v>1.9166000000000001</v>
      </c>
      <c r="E538" s="90">
        <v>1.92</v>
      </c>
      <c r="F538" s="90">
        <v>1.9153</v>
      </c>
      <c r="G538" s="91">
        <v>1.9229000000000001</v>
      </c>
      <c r="H538" s="89">
        <v>2.5327000000000002</v>
      </c>
      <c r="I538" s="90">
        <v>2.5371999999999999</v>
      </c>
      <c r="J538" s="90">
        <v>2.5308999999999999</v>
      </c>
      <c r="K538" s="91">
        <v>2.5409999999999999</v>
      </c>
    </row>
    <row r="539" spans="1:11" x14ac:dyDescent="0.25">
      <c r="A539" s="40">
        <v>41446</v>
      </c>
      <c r="B539" s="68">
        <f t="shared" si="16"/>
        <v>2013</v>
      </c>
      <c r="C539" s="68">
        <f t="shared" si="17"/>
        <v>6</v>
      </c>
      <c r="D539" s="89">
        <v>1.9312</v>
      </c>
      <c r="E539" s="90">
        <v>1.9347000000000001</v>
      </c>
      <c r="F539" s="90">
        <v>1.9298</v>
      </c>
      <c r="G539" s="91">
        <v>1.9376</v>
      </c>
      <c r="H539" s="89">
        <v>2.5508000000000002</v>
      </c>
      <c r="I539" s="90">
        <v>2.5554000000000001</v>
      </c>
      <c r="J539" s="90">
        <v>2.5489999999999999</v>
      </c>
      <c r="K539" s="91">
        <v>2.5592000000000001</v>
      </c>
    </row>
    <row r="540" spans="1:11" x14ac:dyDescent="0.25">
      <c r="A540" s="40">
        <v>41446</v>
      </c>
      <c r="B540" s="68">
        <f t="shared" si="16"/>
        <v>2013</v>
      </c>
      <c r="C540" s="68">
        <f t="shared" si="17"/>
        <v>6</v>
      </c>
      <c r="D540" s="89">
        <v>1.9312</v>
      </c>
      <c r="E540" s="90">
        <v>1.9347000000000001</v>
      </c>
      <c r="F540" s="90">
        <v>1.9298</v>
      </c>
      <c r="G540" s="91">
        <v>1.9376</v>
      </c>
      <c r="H540" s="89">
        <v>2.5508000000000002</v>
      </c>
      <c r="I540" s="90">
        <v>2.5554000000000001</v>
      </c>
      <c r="J540" s="90">
        <v>2.5489999999999999</v>
      </c>
      <c r="K540" s="91">
        <v>2.5592000000000001</v>
      </c>
    </row>
    <row r="541" spans="1:11" x14ac:dyDescent="0.25">
      <c r="A541" s="40">
        <v>41446</v>
      </c>
      <c r="B541" s="68">
        <f t="shared" si="16"/>
        <v>2013</v>
      </c>
      <c r="C541" s="68">
        <f t="shared" si="17"/>
        <v>6</v>
      </c>
      <c r="D541" s="89">
        <v>1.9312</v>
      </c>
      <c r="E541" s="90">
        <v>1.9347000000000001</v>
      </c>
      <c r="F541" s="90">
        <v>1.9298</v>
      </c>
      <c r="G541" s="91">
        <v>1.9376</v>
      </c>
      <c r="H541" s="89">
        <v>2.5508000000000002</v>
      </c>
      <c r="I541" s="90">
        <v>2.5554000000000001</v>
      </c>
      <c r="J541" s="90">
        <v>2.5489999999999999</v>
      </c>
      <c r="K541" s="91">
        <v>2.5592000000000001</v>
      </c>
    </row>
    <row r="542" spans="1:11" x14ac:dyDescent="0.25">
      <c r="A542" s="40">
        <v>41449</v>
      </c>
      <c r="B542" s="68">
        <f t="shared" si="16"/>
        <v>2013</v>
      </c>
      <c r="C542" s="68">
        <f t="shared" si="17"/>
        <v>6</v>
      </c>
      <c r="D542" s="89">
        <v>1.9407000000000001</v>
      </c>
      <c r="E542" s="90">
        <v>1.9441999999999999</v>
      </c>
      <c r="F542" s="90">
        <v>1.9393</v>
      </c>
      <c r="G542" s="91">
        <v>1.9471000000000001</v>
      </c>
      <c r="H542" s="89">
        <v>2.5426000000000002</v>
      </c>
      <c r="I542" s="90">
        <v>2.5472000000000001</v>
      </c>
      <c r="J542" s="90">
        <v>2.5407999999999999</v>
      </c>
      <c r="K542" s="91">
        <v>2.5510000000000002</v>
      </c>
    </row>
    <row r="543" spans="1:11" x14ac:dyDescent="0.25">
      <c r="A543" s="40">
        <v>41450</v>
      </c>
      <c r="B543" s="68">
        <f t="shared" si="16"/>
        <v>2013</v>
      </c>
      <c r="C543" s="68">
        <f t="shared" si="17"/>
        <v>6</v>
      </c>
      <c r="D543" s="89">
        <v>1.9339</v>
      </c>
      <c r="E543" s="90">
        <v>1.9373</v>
      </c>
      <c r="F543" s="90">
        <v>1.9325000000000001</v>
      </c>
      <c r="G543" s="91">
        <v>1.9401999999999999</v>
      </c>
      <c r="H543" s="89">
        <v>2.5379999999999998</v>
      </c>
      <c r="I543" s="90">
        <v>2.5425</v>
      </c>
      <c r="J543" s="90">
        <v>2.5362</v>
      </c>
      <c r="K543" s="91">
        <v>2.5463</v>
      </c>
    </row>
    <row r="544" spans="1:11" x14ac:dyDescent="0.25">
      <c r="A544" s="40">
        <v>41451</v>
      </c>
      <c r="B544" s="68">
        <f t="shared" si="16"/>
        <v>2013</v>
      </c>
      <c r="C544" s="68">
        <f t="shared" si="17"/>
        <v>6</v>
      </c>
      <c r="D544" s="89">
        <v>1.9319999999999999</v>
      </c>
      <c r="E544" s="90">
        <v>1.9355</v>
      </c>
      <c r="F544" s="90">
        <v>1.9306000000000001</v>
      </c>
      <c r="G544" s="91">
        <v>1.9383999999999999</v>
      </c>
      <c r="H544" s="89">
        <v>2.5192000000000001</v>
      </c>
      <c r="I544" s="90">
        <v>2.5236999999999998</v>
      </c>
      <c r="J544" s="90">
        <v>2.5173999999999999</v>
      </c>
      <c r="K544" s="91">
        <v>2.5274999999999999</v>
      </c>
    </row>
    <row r="545" spans="1:11" x14ac:dyDescent="0.25">
      <c r="A545" s="40">
        <v>41452</v>
      </c>
      <c r="B545" s="68">
        <f t="shared" si="16"/>
        <v>2013</v>
      </c>
      <c r="C545" s="68">
        <f t="shared" si="17"/>
        <v>6</v>
      </c>
      <c r="D545" s="89">
        <v>1.9272</v>
      </c>
      <c r="E545" s="90">
        <v>1.9306000000000001</v>
      </c>
      <c r="F545" s="90">
        <v>1.9258999999999999</v>
      </c>
      <c r="G545" s="91">
        <v>1.9335</v>
      </c>
      <c r="H545" s="89">
        <v>2.5108999999999999</v>
      </c>
      <c r="I545" s="90">
        <v>2.5154000000000001</v>
      </c>
      <c r="J545" s="90">
        <v>2.5091000000000001</v>
      </c>
      <c r="K545" s="91">
        <v>2.5192000000000001</v>
      </c>
    </row>
    <row r="546" spans="1:11" x14ac:dyDescent="0.25">
      <c r="A546" s="40">
        <v>41453</v>
      </c>
      <c r="B546" s="68">
        <f t="shared" si="16"/>
        <v>2013</v>
      </c>
      <c r="C546" s="68">
        <f t="shared" si="17"/>
        <v>6</v>
      </c>
      <c r="D546" s="89">
        <v>1.9248000000000001</v>
      </c>
      <c r="E546" s="90">
        <v>1.9281999999999999</v>
      </c>
      <c r="F546" s="90">
        <v>1.9235</v>
      </c>
      <c r="G546" s="91">
        <v>1.9311</v>
      </c>
      <c r="H546" s="89">
        <v>2.5137</v>
      </c>
      <c r="I546" s="90">
        <v>2.5183</v>
      </c>
      <c r="J546" s="90">
        <v>2.5118999999999998</v>
      </c>
      <c r="K546" s="91">
        <v>2.5221</v>
      </c>
    </row>
    <row r="547" spans="1:11" x14ac:dyDescent="0.25">
      <c r="A547" s="40">
        <v>41453</v>
      </c>
      <c r="B547" s="68">
        <f t="shared" si="16"/>
        <v>2013</v>
      </c>
      <c r="C547" s="68">
        <f t="shared" si="17"/>
        <v>6</v>
      </c>
      <c r="D547" s="89">
        <v>1.9248000000000001</v>
      </c>
      <c r="E547" s="90">
        <v>1.9281999999999999</v>
      </c>
      <c r="F547" s="90">
        <v>1.9235</v>
      </c>
      <c r="G547" s="91">
        <v>1.9311</v>
      </c>
      <c r="H547" s="89">
        <v>2.5137</v>
      </c>
      <c r="I547" s="90">
        <v>2.5183</v>
      </c>
      <c r="J547" s="90">
        <v>2.5118999999999998</v>
      </c>
      <c r="K547" s="91">
        <v>2.5221</v>
      </c>
    </row>
    <row r="548" spans="1:11" x14ac:dyDescent="0.25">
      <c r="A548" s="40">
        <v>41453</v>
      </c>
      <c r="B548" s="68">
        <f t="shared" si="16"/>
        <v>2013</v>
      </c>
      <c r="C548" s="68">
        <f t="shared" si="17"/>
        <v>6</v>
      </c>
      <c r="D548" s="89">
        <v>1.9248000000000001</v>
      </c>
      <c r="E548" s="90">
        <v>1.9281999999999999</v>
      </c>
      <c r="F548" s="90">
        <v>1.9235</v>
      </c>
      <c r="G548" s="91">
        <v>1.9311</v>
      </c>
      <c r="H548" s="89">
        <v>2.5137</v>
      </c>
      <c r="I548" s="90">
        <v>2.5183</v>
      </c>
      <c r="J548" s="90">
        <v>2.5118999999999998</v>
      </c>
      <c r="K548" s="91">
        <v>2.5221</v>
      </c>
    </row>
    <row r="549" spans="1:11" x14ac:dyDescent="0.25">
      <c r="A549" s="40">
        <v>41456</v>
      </c>
      <c r="B549" s="68">
        <f t="shared" si="16"/>
        <v>2013</v>
      </c>
      <c r="C549" s="68">
        <f t="shared" si="17"/>
        <v>7</v>
      </c>
      <c r="D549" s="89">
        <v>1.9235</v>
      </c>
      <c r="E549" s="90">
        <v>1.9269000000000001</v>
      </c>
      <c r="F549" s="90">
        <v>1.9221999999999999</v>
      </c>
      <c r="G549" s="91">
        <v>1.9298</v>
      </c>
      <c r="H549" s="89">
        <v>2.5085999999999999</v>
      </c>
      <c r="I549" s="90">
        <v>2.5131000000000001</v>
      </c>
      <c r="J549" s="90">
        <v>2.5068000000000001</v>
      </c>
      <c r="K549" s="91">
        <v>2.5169000000000001</v>
      </c>
    </row>
    <row r="550" spans="1:11" x14ac:dyDescent="0.25">
      <c r="A550" s="40">
        <v>41457</v>
      </c>
      <c r="B550" s="68">
        <f t="shared" si="16"/>
        <v>2013</v>
      </c>
      <c r="C550" s="68">
        <f t="shared" si="17"/>
        <v>7</v>
      </c>
      <c r="D550" s="89">
        <v>1.9216</v>
      </c>
      <c r="E550" s="90">
        <v>1.925</v>
      </c>
      <c r="F550" s="90">
        <v>1.9202999999999999</v>
      </c>
      <c r="G550" s="91">
        <v>1.9278999999999999</v>
      </c>
      <c r="H550" s="89">
        <v>2.5042</v>
      </c>
      <c r="I550" s="90">
        <v>2.5087999999999999</v>
      </c>
      <c r="J550" s="90">
        <v>2.5024000000000002</v>
      </c>
      <c r="K550" s="91">
        <v>2.5125999999999999</v>
      </c>
    </row>
    <row r="551" spans="1:11" x14ac:dyDescent="0.25">
      <c r="A551" s="40">
        <v>41458</v>
      </c>
      <c r="B551" s="68">
        <f t="shared" si="16"/>
        <v>2013</v>
      </c>
      <c r="C551" s="68">
        <f t="shared" si="17"/>
        <v>7</v>
      </c>
      <c r="D551" s="89">
        <v>1.9477</v>
      </c>
      <c r="E551" s="90">
        <v>1.9512</v>
      </c>
      <c r="F551" s="90">
        <v>1.9462999999999999</v>
      </c>
      <c r="G551" s="91">
        <v>1.9540999999999999</v>
      </c>
      <c r="H551" s="89">
        <v>2.524</v>
      </c>
      <c r="I551" s="90">
        <v>2.5286</v>
      </c>
      <c r="J551" s="90">
        <v>2.5222000000000002</v>
      </c>
      <c r="K551" s="91">
        <v>2.5324</v>
      </c>
    </row>
    <row r="552" spans="1:11" x14ac:dyDescent="0.25">
      <c r="A552" s="40">
        <v>41459</v>
      </c>
      <c r="B552" s="68">
        <f t="shared" si="16"/>
        <v>2013</v>
      </c>
      <c r="C552" s="68">
        <f t="shared" si="17"/>
        <v>7</v>
      </c>
      <c r="D552" s="89">
        <v>1.9481999999999999</v>
      </c>
      <c r="E552" s="90">
        <v>1.9517</v>
      </c>
      <c r="F552" s="90">
        <v>1.9468000000000001</v>
      </c>
      <c r="G552" s="91">
        <v>1.9545999999999999</v>
      </c>
      <c r="H552" s="89">
        <v>2.5318999999999998</v>
      </c>
      <c r="I552" s="90">
        <v>2.5364</v>
      </c>
      <c r="J552" s="90">
        <v>2.5301</v>
      </c>
      <c r="K552" s="91">
        <v>2.5402</v>
      </c>
    </row>
    <row r="553" spans="1:11" x14ac:dyDescent="0.25">
      <c r="A553" s="40">
        <v>41460</v>
      </c>
      <c r="B553" s="68">
        <f t="shared" si="16"/>
        <v>2013</v>
      </c>
      <c r="C553" s="68">
        <f t="shared" si="17"/>
        <v>7</v>
      </c>
      <c r="D553" s="89">
        <v>1.9474</v>
      </c>
      <c r="E553" s="90">
        <v>1.9509000000000001</v>
      </c>
      <c r="F553" s="90">
        <v>1.946</v>
      </c>
      <c r="G553" s="91">
        <v>1.9538</v>
      </c>
      <c r="H553" s="89">
        <v>2.5072999999999999</v>
      </c>
      <c r="I553" s="90">
        <v>2.5118</v>
      </c>
      <c r="J553" s="90">
        <v>2.5055000000000001</v>
      </c>
      <c r="K553" s="91">
        <v>2.5156000000000001</v>
      </c>
    </row>
    <row r="554" spans="1:11" x14ac:dyDescent="0.25">
      <c r="A554" s="40">
        <v>41460</v>
      </c>
      <c r="B554" s="68">
        <f t="shared" si="16"/>
        <v>2013</v>
      </c>
      <c r="C554" s="68">
        <f t="shared" si="17"/>
        <v>7</v>
      </c>
      <c r="D554" s="89">
        <v>1.9474</v>
      </c>
      <c r="E554" s="90">
        <v>1.9509000000000001</v>
      </c>
      <c r="F554" s="90">
        <v>1.946</v>
      </c>
      <c r="G554" s="91">
        <v>1.9538</v>
      </c>
      <c r="H554" s="89">
        <v>2.5072999999999999</v>
      </c>
      <c r="I554" s="90">
        <v>2.5118</v>
      </c>
      <c r="J554" s="90">
        <v>2.5055000000000001</v>
      </c>
      <c r="K554" s="91">
        <v>2.5156000000000001</v>
      </c>
    </row>
    <row r="555" spans="1:11" x14ac:dyDescent="0.25">
      <c r="A555" s="40">
        <v>41460</v>
      </c>
      <c r="B555" s="68">
        <f t="shared" si="16"/>
        <v>2013</v>
      </c>
      <c r="C555" s="68">
        <f t="shared" si="17"/>
        <v>7</v>
      </c>
      <c r="D555" s="89">
        <v>1.9474</v>
      </c>
      <c r="E555" s="90">
        <v>1.9509000000000001</v>
      </c>
      <c r="F555" s="90">
        <v>1.946</v>
      </c>
      <c r="G555" s="91">
        <v>1.9538</v>
      </c>
      <c r="H555" s="89">
        <v>2.5072999999999999</v>
      </c>
      <c r="I555" s="90">
        <v>2.5118</v>
      </c>
      <c r="J555" s="90">
        <v>2.5055000000000001</v>
      </c>
      <c r="K555" s="91">
        <v>2.5156000000000001</v>
      </c>
    </row>
    <row r="556" spans="1:11" x14ac:dyDescent="0.25">
      <c r="A556" s="40">
        <v>41463</v>
      </c>
      <c r="B556" s="68">
        <f t="shared" si="16"/>
        <v>2013</v>
      </c>
      <c r="C556" s="68">
        <f t="shared" si="17"/>
        <v>7</v>
      </c>
      <c r="D556" s="89">
        <v>1.9510000000000001</v>
      </c>
      <c r="E556" s="90">
        <v>1.9544999999999999</v>
      </c>
      <c r="F556" s="90">
        <v>1.9496</v>
      </c>
      <c r="G556" s="91">
        <v>1.9574</v>
      </c>
      <c r="H556" s="89">
        <v>2.5057</v>
      </c>
      <c r="I556" s="90">
        <v>2.5102000000000002</v>
      </c>
      <c r="J556" s="90">
        <v>2.5038999999999998</v>
      </c>
      <c r="K556" s="91">
        <v>2.5139999999999998</v>
      </c>
    </row>
    <row r="557" spans="1:11" x14ac:dyDescent="0.25">
      <c r="A557" s="40">
        <v>41464</v>
      </c>
      <c r="B557" s="68">
        <f t="shared" si="16"/>
        <v>2013</v>
      </c>
      <c r="C557" s="68">
        <f t="shared" si="17"/>
        <v>7</v>
      </c>
      <c r="D557" s="89">
        <v>1.9386000000000001</v>
      </c>
      <c r="E557" s="90">
        <v>1.9420999999999999</v>
      </c>
      <c r="F557" s="90">
        <v>1.9372</v>
      </c>
      <c r="G557" s="91">
        <v>1.9450000000000001</v>
      </c>
      <c r="H557" s="89">
        <v>2.4950999999999999</v>
      </c>
      <c r="I557" s="90">
        <v>2.4996</v>
      </c>
      <c r="J557" s="90">
        <v>2.4933999999999998</v>
      </c>
      <c r="K557" s="91">
        <v>2.5032999999999999</v>
      </c>
    </row>
    <row r="558" spans="1:11" x14ac:dyDescent="0.25">
      <c r="A558" s="40">
        <v>41465</v>
      </c>
      <c r="B558" s="68">
        <f t="shared" si="16"/>
        <v>2013</v>
      </c>
      <c r="C558" s="68">
        <f t="shared" si="17"/>
        <v>7</v>
      </c>
      <c r="D558" s="89">
        <v>1.9436</v>
      </c>
      <c r="E558" s="90">
        <v>1.9471000000000001</v>
      </c>
      <c r="F558" s="90">
        <v>1.9421999999999999</v>
      </c>
      <c r="G558" s="91">
        <v>1.95</v>
      </c>
      <c r="H558" s="89">
        <v>2.4906999999999999</v>
      </c>
      <c r="I558" s="90">
        <v>2.4952000000000001</v>
      </c>
      <c r="J558" s="90">
        <v>2.4889999999999999</v>
      </c>
      <c r="K558" s="91">
        <v>2.4988999999999999</v>
      </c>
    </row>
    <row r="559" spans="1:11" x14ac:dyDescent="0.25">
      <c r="A559" s="40">
        <v>41466</v>
      </c>
      <c r="B559" s="68">
        <f t="shared" si="16"/>
        <v>2013</v>
      </c>
      <c r="C559" s="68">
        <f t="shared" si="17"/>
        <v>7</v>
      </c>
      <c r="D559" s="89">
        <v>1.94</v>
      </c>
      <c r="E559" s="90">
        <v>1.9435</v>
      </c>
      <c r="F559" s="90">
        <v>1.9386000000000001</v>
      </c>
      <c r="G559" s="91">
        <v>1.9463999999999999</v>
      </c>
      <c r="H559" s="89">
        <v>2.5324</v>
      </c>
      <c r="I559" s="90">
        <v>2.5369999999999999</v>
      </c>
      <c r="J559" s="90">
        <v>2.5306000000000002</v>
      </c>
      <c r="K559" s="91">
        <v>2.5407999999999999</v>
      </c>
    </row>
    <row r="560" spans="1:11" x14ac:dyDescent="0.25">
      <c r="A560" s="40">
        <v>41467</v>
      </c>
      <c r="B560" s="68">
        <f t="shared" si="16"/>
        <v>2013</v>
      </c>
      <c r="C560" s="68">
        <f t="shared" si="17"/>
        <v>7</v>
      </c>
      <c r="D560" s="89">
        <v>1.9573</v>
      </c>
      <c r="E560" s="90">
        <v>1.9608000000000001</v>
      </c>
      <c r="F560" s="90">
        <v>1.9559</v>
      </c>
      <c r="G560" s="91">
        <v>1.9637</v>
      </c>
      <c r="H560" s="89">
        <v>2.5537999999999998</v>
      </c>
      <c r="I560" s="90">
        <v>2.5583999999999998</v>
      </c>
      <c r="J560" s="90">
        <v>2.552</v>
      </c>
      <c r="K560" s="91">
        <v>2.5621999999999998</v>
      </c>
    </row>
    <row r="561" spans="1:11" x14ac:dyDescent="0.25">
      <c r="A561" s="40">
        <v>41467</v>
      </c>
      <c r="B561" s="68">
        <f t="shared" si="16"/>
        <v>2013</v>
      </c>
      <c r="C561" s="68">
        <f t="shared" si="17"/>
        <v>7</v>
      </c>
      <c r="D561" s="89">
        <v>1.9573</v>
      </c>
      <c r="E561" s="90">
        <v>1.9608000000000001</v>
      </c>
      <c r="F561" s="90">
        <v>1.9559</v>
      </c>
      <c r="G561" s="91">
        <v>1.9637</v>
      </c>
      <c r="H561" s="89">
        <v>2.5537999999999998</v>
      </c>
      <c r="I561" s="90">
        <v>2.5583999999999998</v>
      </c>
      <c r="J561" s="90">
        <v>2.552</v>
      </c>
      <c r="K561" s="91">
        <v>2.5621999999999998</v>
      </c>
    </row>
    <row r="562" spans="1:11" x14ac:dyDescent="0.25">
      <c r="A562" s="40">
        <v>41467</v>
      </c>
      <c r="B562" s="68">
        <f t="shared" si="16"/>
        <v>2013</v>
      </c>
      <c r="C562" s="68">
        <f t="shared" si="17"/>
        <v>7</v>
      </c>
      <c r="D562" s="89">
        <v>1.9573</v>
      </c>
      <c r="E562" s="90">
        <v>1.9608000000000001</v>
      </c>
      <c r="F562" s="90">
        <v>1.9559</v>
      </c>
      <c r="G562" s="91">
        <v>1.9637</v>
      </c>
      <c r="H562" s="89">
        <v>2.5537999999999998</v>
      </c>
      <c r="I562" s="90">
        <v>2.5583999999999998</v>
      </c>
      <c r="J562" s="90">
        <v>2.552</v>
      </c>
      <c r="K562" s="91">
        <v>2.5621999999999998</v>
      </c>
    </row>
    <row r="563" spans="1:11" x14ac:dyDescent="0.25">
      <c r="A563" s="40">
        <v>41470</v>
      </c>
      <c r="B563" s="68">
        <f t="shared" si="16"/>
        <v>2013</v>
      </c>
      <c r="C563" s="68">
        <f t="shared" si="17"/>
        <v>7</v>
      </c>
      <c r="D563" s="89">
        <v>1.9409000000000001</v>
      </c>
      <c r="E563" s="90">
        <v>1.9443999999999999</v>
      </c>
      <c r="F563" s="90">
        <v>1.9395</v>
      </c>
      <c r="G563" s="91">
        <v>1.9473</v>
      </c>
      <c r="H563" s="89">
        <v>2.5305</v>
      </c>
      <c r="I563" s="90">
        <v>2.5350999999999999</v>
      </c>
      <c r="J563" s="90">
        <v>2.5287000000000002</v>
      </c>
      <c r="K563" s="91">
        <v>2.5388999999999999</v>
      </c>
    </row>
    <row r="564" spans="1:11" x14ac:dyDescent="0.25">
      <c r="A564" s="40">
        <v>41471</v>
      </c>
      <c r="B564" s="68">
        <f t="shared" si="16"/>
        <v>2013</v>
      </c>
      <c r="C564" s="68">
        <f t="shared" si="17"/>
        <v>7</v>
      </c>
      <c r="D564" s="89">
        <v>1.9276</v>
      </c>
      <c r="E564" s="90">
        <v>1.9311</v>
      </c>
      <c r="F564" s="90">
        <v>1.9262999999999999</v>
      </c>
      <c r="G564" s="91">
        <v>1.9339999999999999</v>
      </c>
      <c r="H564" s="89">
        <v>2.5251000000000001</v>
      </c>
      <c r="I564" s="90">
        <v>2.5297000000000001</v>
      </c>
      <c r="J564" s="90">
        <v>2.5232999999999999</v>
      </c>
      <c r="K564" s="91">
        <v>2.5335000000000001</v>
      </c>
    </row>
    <row r="565" spans="1:11" x14ac:dyDescent="0.25">
      <c r="A565" s="40">
        <v>41472</v>
      </c>
      <c r="B565" s="68">
        <f t="shared" si="16"/>
        <v>2013</v>
      </c>
      <c r="C565" s="68">
        <f t="shared" si="17"/>
        <v>7</v>
      </c>
      <c r="D565" s="89">
        <v>1.9252</v>
      </c>
      <c r="E565" s="90">
        <v>1.9287000000000001</v>
      </c>
      <c r="F565" s="90">
        <v>1.9238999999999999</v>
      </c>
      <c r="G565" s="91">
        <v>1.9316</v>
      </c>
      <c r="H565" s="89">
        <v>2.5299999999999998</v>
      </c>
      <c r="I565" s="90">
        <v>2.5345</v>
      </c>
      <c r="J565" s="90">
        <v>2.5282</v>
      </c>
      <c r="K565" s="91">
        <v>2.5383</v>
      </c>
    </row>
    <row r="566" spans="1:11" x14ac:dyDescent="0.25">
      <c r="A566" s="40">
        <v>41473</v>
      </c>
      <c r="B566" s="68">
        <f t="shared" si="16"/>
        <v>2013</v>
      </c>
      <c r="C566" s="68">
        <f t="shared" si="17"/>
        <v>7</v>
      </c>
      <c r="D566" s="89">
        <v>1.9164000000000001</v>
      </c>
      <c r="E566" s="90">
        <v>1.9198999999999999</v>
      </c>
      <c r="F566" s="90">
        <v>1.9151</v>
      </c>
      <c r="G566" s="91">
        <v>1.9228000000000001</v>
      </c>
      <c r="H566" s="89">
        <v>2.5114999999999998</v>
      </c>
      <c r="I566" s="90">
        <v>2.516</v>
      </c>
      <c r="J566" s="90">
        <v>2.5097</v>
      </c>
      <c r="K566" s="91">
        <v>2.5198</v>
      </c>
    </row>
    <row r="567" spans="1:11" x14ac:dyDescent="0.25">
      <c r="A567" s="40">
        <v>41474</v>
      </c>
      <c r="B567" s="68">
        <f t="shared" si="16"/>
        <v>2013</v>
      </c>
      <c r="C567" s="68">
        <f t="shared" si="17"/>
        <v>7</v>
      </c>
      <c r="D567" s="89">
        <v>1.9213</v>
      </c>
      <c r="E567" s="90">
        <v>1.9247000000000001</v>
      </c>
      <c r="F567" s="90">
        <v>1.92</v>
      </c>
      <c r="G567" s="91">
        <v>1.9276</v>
      </c>
      <c r="H567" s="89">
        <v>2.5211999999999999</v>
      </c>
      <c r="I567" s="90">
        <v>2.5257999999999998</v>
      </c>
      <c r="J567" s="90">
        <v>2.5194000000000001</v>
      </c>
      <c r="K567" s="91">
        <v>2.5295999999999998</v>
      </c>
    </row>
    <row r="568" spans="1:11" x14ac:dyDescent="0.25">
      <c r="A568" s="40">
        <v>41474</v>
      </c>
      <c r="B568" s="68">
        <f t="shared" si="16"/>
        <v>2013</v>
      </c>
      <c r="C568" s="68">
        <f t="shared" si="17"/>
        <v>7</v>
      </c>
      <c r="D568" s="89">
        <v>1.9213</v>
      </c>
      <c r="E568" s="90">
        <v>1.9247000000000001</v>
      </c>
      <c r="F568" s="90">
        <v>1.92</v>
      </c>
      <c r="G568" s="91">
        <v>1.9276</v>
      </c>
      <c r="H568" s="89">
        <v>2.5211999999999999</v>
      </c>
      <c r="I568" s="90">
        <v>2.5257999999999998</v>
      </c>
      <c r="J568" s="90">
        <v>2.5194000000000001</v>
      </c>
      <c r="K568" s="91">
        <v>2.5295999999999998</v>
      </c>
    </row>
    <row r="569" spans="1:11" x14ac:dyDescent="0.25">
      <c r="A569" s="40">
        <v>41474</v>
      </c>
      <c r="B569" s="68">
        <f t="shared" si="16"/>
        <v>2013</v>
      </c>
      <c r="C569" s="68">
        <f t="shared" si="17"/>
        <v>7</v>
      </c>
      <c r="D569" s="89">
        <v>1.9213</v>
      </c>
      <c r="E569" s="90">
        <v>1.9247000000000001</v>
      </c>
      <c r="F569" s="90">
        <v>1.92</v>
      </c>
      <c r="G569" s="91">
        <v>1.9276</v>
      </c>
      <c r="H569" s="89">
        <v>2.5211999999999999</v>
      </c>
      <c r="I569" s="90">
        <v>2.5257999999999998</v>
      </c>
      <c r="J569" s="90">
        <v>2.5194000000000001</v>
      </c>
      <c r="K569" s="91">
        <v>2.5295999999999998</v>
      </c>
    </row>
    <row r="570" spans="1:11" x14ac:dyDescent="0.25">
      <c r="A570" s="40">
        <v>41477</v>
      </c>
      <c r="B570" s="68">
        <f t="shared" si="16"/>
        <v>2013</v>
      </c>
      <c r="C570" s="68">
        <f t="shared" si="17"/>
        <v>7</v>
      </c>
      <c r="D570" s="89">
        <v>1.9151</v>
      </c>
      <c r="E570" s="90">
        <v>1.9186000000000001</v>
      </c>
      <c r="F570" s="90">
        <v>1.9137999999999999</v>
      </c>
      <c r="G570" s="91">
        <v>1.9215</v>
      </c>
      <c r="H570" s="89">
        <v>2.5215999999999998</v>
      </c>
      <c r="I570" s="90">
        <v>2.5261</v>
      </c>
      <c r="J570" s="90">
        <v>2.5198</v>
      </c>
      <c r="K570" s="91">
        <v>2.5299</v>
      </c>
    </row>
    <row r="571" spans="1:11" x14ac:dyDescent="0.25">
      <c r="A571" s="40">
        <v>41478</v>
      </c>
      <c r="B571" s="68">
        <f t="shared" si="16"/>
        <v>2013</v>
      </c>
      <c r="C571" s="68">
        <f t="shared" si="17"/>
        <v>7</v>
      </c>
      <c r="D571" s="89">
        <v>1.9117</v>
      </c>
      <c r="E571" s="90">
        <v>1.9152</v>
      </c>
      <c r="F571" s="90">
        <v>1.9104000000000001</v>
      </c>
      <c r="G571" s="91">
        <v>1.9180999999999999</v>
      </c>
      <c r="H571" s="89">
        <v>2.5209000000000001</v>
      </c>
      <c r="I571" s="90">
        <v>2.5253999999999999</v>
      </c>
      <c r="J571" s="90">
        <v>2.5190999999999999</v>
      </c>
      <c r="K571" s="91">
        <v>2.5291999999999999</v>
      </c>
    </row>
    <row r="572" spans="1:11" x14ac:dyDescent="0.25">
      <c r="A572" s="40">
        <v>41479</v>
      </c>
      <c r="B572" s="68">
        <f t="shared" si="16"/>
        <v>2013</v>
      </c>
      <c r="C572" s="68">
        <f t="shared" si="17"/>
        <v>7</v>
      </c>
      <c r="D572" s="89">
        <v>1.9068000000000001</v>
      </c>
      <c r="E572" s="90">
        <v>1.9103000000000001</v>
      </c>
      <c r="F572" s="90">
        <v>1.9055</v>
      </c>
      <c r="G572" s="91">
        <v>1.9132</v>
      </c>
      <c r="H572" s="89">
        <v>2.5243000000000002</v>
      </c>
      <c r="I572" s="90">
        <v>2.5289000000000001</v>
      </c>
      <c r="J572" s="90">
        <v>2.5225</v>
      </c>
      <c r="K572" s="91">
        <v>2.5327000000000002</v>
      </c>
    </row>
    <row r="573" spans="1:11" x14ac:dyDescent="0.25">
      <c r="A573" s="40">
        <v>41480</v>
      </c>
      <c r="B573" s="68">
        <f t="shared" si="16"/>
        <v>2013</v>
      </c>
      <c r="C573" s="68">
        <f t="shared" si="17"/>
        <v>7</v>
      </c>
      <c r="D573" s="89">
        <v>1.9247000000000001</v>
      </c>
      <c r="E573" s="90">
        <v>1.9281999999999999</v>
      </c>
      <c r="F573" s="90">
        <v>1.9234</v>
      </c>
      <c r="G573" s="91">
        <v>1.9311</v>
      </c>
      <c r="H573" s="89">
        <v>2.5407999999999999</v>
      </c>
      <c r="I573" s="90">
        <v>2.5453999999999999</v>
      </c>
      <c r="J573" s="90">
        <v>2.5390000000000001</v>
      </c>
      <c r="K573" s="91">
        <v>2.5491999999999999</v>
      </c>
    </row>
    <row r="574" spans="1:11" x14ac:dyDescent="0.25">
      <c r="A574" s="40">
        <v>41481</v>
      </c>
      <c r="B574" s="68">
        <f t="shared" si="16"/>
        <v>2013</v>
      </c>
      <c r="C574" s="68">
        <f t="shared" si="17"/>
        <v>7</v>
      </c>
      <c r="D574" s="89">
        <v>1.9200999999999999</v>
      </c>
      <c r="E574" s="90">
        <v>1.9236</v>
      </c>
      <c r="F574" s="90">
        <v>1.9188000000000001</v>
      </c>
      <c r="G574" s="91">
        <v>1.9265000000000001</v>
      </c>
      <c r="H574" s="89">
        <v>2.5495999999999999</v>
      </c>
      <c r="I574" s="90">
        <v>2.5541999999999998</v>
      </c>
      <c r="J574" s="90">
        <v>2.5478000000000001</v>
      </c>
      <c r="K574" s="91">
        <v>2.5579999999999998</v>
      </c>
    </row>
    <row r="575" spans="1:11" x14ac:dyDescent="0.25">
      <c r="A575" s="40">
        <v>41481</v>
      </c>
      <c r="B575" s="68">
        <f t="shared" si="16"/>
        <v>2013</v>
      </c>
      <c r="C575" s="68">
        <f t="shared" si="17"/>
        <v>7</v>
      </c>
      <c r="D575" s="89">
        <v>1.9200999999999999</v>
      </c>
      <c r="E575" s="90">
        <v>1.9236</v>
      </c>
      <c r="F575" s="90">
        <v>1.9188000000000001</v>
      </c>
      <c r="G575" s="91">
        <v>1.9265000000000001</v>
      </c>
      <c r="H575" s="89">
        <v>2.5495999999999999</v>
      </c>
      <c r="I575" s="90">
        <v>2.5541999999999998</v>
      </c>
      <c r="J575" s="90">
        <v>2.5478000000000001</v>
      </c>
      <c r="K575" s="91">
        <v>2.5579999999999998</v>
      </c>
    </row>
    <row r="576" spans="1:11" x14ac:dyDescent="0.25">
      <c r="A576" s="40">
        <v>41481</v>
      </c>
      <c r="B576" s="68">
        <f t="shared" si="16"/>
        <v>2013</v>
      </c>
      <c r="C576" s="68">
        <f t="shared" si="17"/>
        <v>7</v>
      </c>
      <c r="D576" s="89">
        <v>1.9200999999999999</v>
      </c>
      <c r="E576" s="90">
        <v>1.9236</v>
      </c>
      <c r="F576" s="90">
        <v>1.9188000000000001</v>
      </c>
      <c r="G576" s="91">
        <v>1.9265000000000001</v>
      </c>
      <c r="H576" s="89">
        <v>2.5495999999999999</v>
      </c>
      <c r="I576" s="90">
        <v>2.5541999999999998</v>
      </c>
      <c r="J576" s="90">
        <v>2.5478000000000001</v>
      </c>
      <c r="K576" s="91">
        <v>2.5579999999999998</v>
      </c>
    </row>
    <row r="577" spans="1:11" x14ac:dyDescent="0.25">
      <c r="A577" s="40">
        <v>41484</v>
      </c>
      <c r="B577" s="68">
        <f t="shared" si="16"/>
        <v>2013</v>
      </c>
      <c r="C577" s="68">
        <f t="shared" si="17"/>
        <v>7</v>
      </c>
      <c r="D577" s="89">
        <v>1.9235</v>
      </c>
      <c r="E577" s="90">
        <v>1.927</v>
      </c>
      <c r="F577" s="90">
        <v>1.9221999999999999</v>
      </c>
      <c r="G577" s="91">
        <v>1.9298999999999999</v>
      </c>
      <c r="H577" s="89">
        <v>2.5541</v>
      </c>
      <c r="I577" s="90">
        <v>2.5587</v>
      </c>
      <c r="J577" s="90">
        <v>2.5522999999999998</v>
      </c>
      <c r="K577" s="91">
        <v>2.5625</v>
      </c>
    </row>
    <row r="578" spans="1:11" x14ac:dyDescent="0.25">
      <c r="A578" s="40">
        <v>41485</v>
      </c>
      <c r="B578" s="68">
        <f t="shared" si="16"/>
        <v>2013</v>
      </c>
      <c r="C578" s="68">
        <f t="shared" si="17"/>
        <v>7</v>
      </c>
      <c r="D578" s="89">
        <v>1.9240999999999999</v>
      </c>
      <c r="E578" s="90">
        <v>1.9276</v>
      </c>
      <c r="F578" s="90">
        <v>1.9228000000000001</v>
      </c>
      <c r="G578" s="91">
        <v>1.9305000000000001</v>
      </c>
      <c r="H578" s="89">
        <v>2.5539000000000001</v>
      </c>
      <c r="I578" s="90">
        <v>2.5585</v>
      </c>
      <c r="J578" s="90">
        <v>2.5520999999999998</v>
      </c>
      <c r="K578" s="91">
        <v>2.5623</v>
      </c>
    </row>
    <row r="579" spans="1:11" x14ac:dyDescent="0.25">
      <c r="A579" s="40">
        <v>41486</v>
      </c>
      <c r="B579" s="68">
        <f t="shared" si="16"/>
        <v>2013</v>
      </c>
      <c r="C579" s="68">
        <f t="shared" si="17"/>
        <v>7</v>
      </c>
      <c r="D579" s="89">
        <v>1.9309000000000001</v>
      </c>
      <c r="E579" s="90">
        <v>1.9342999999999999</v>
      </c>
      <c r="F579" s="90">
        <v>1.9295</v>
      </c>
      <c r="G579" s="91">
        <v>1.9372</v>
      </c>
      <c r="H579" s="89">
        <v>2.5608</v>
      </c>
      <c r="I579" s="90">
        <v>2.5653999999999999</v>
      </c>
      <c r="J579" s="90">
        <v>2.5590000000000002</v>
      </c>
      <c r="K579" s="91">
        <v>2.5691999999999999</v>
      </c>
    </row>
    <row r="580" spans="1:11" x14ac:dyDescent="0.25">
      <c r="A580" s="40">
        <v>41487</v>
      </c>
      <c r="B580" s="68">
        <f t="shared" ref="B580:B643" si="18">YEAR(A580)</f>
        <v>2013</v>
      </c>
      <c r="C580" s="68">
        <f t="shared" ref="C580:C643" si="19">MONTH(A580)</f>
        <v>8</v>
      </c>
      <c r="D580" s="89">
        <v>1.9349000000000001</v>
      </c>
      <c r="E580" s="90">
        <v>1.9383999999999999</v>
      </c>
      <c r="F580" s="90">
        <v>1.9335</v>
      </c>
      <c r="G580" s="91">
        <v>1.9413</v>
      </c>
      <c r="H580" s="89">
        <v>2.5617000000000001</v>
      </c>
      <c r="I580" s="90">
        <v>2.5663</v>
      </c>
      <c r="J580" s="90">
        <v>2.5598999999999998</v>
      </c>
      <c r="K580" s="91">
        <v>2.5701000000000001</v>
      </c>
    </row>
    <row r="581" spans="1:11" x14ac:dyDescent="0.25">
      <c r="A581" s="40">
        <v>41488</v>
      </c>
      <c r="B581" s="68">
        <f t="shared" si="18"/>
        <v>2013</v>
      </c>
      <c r="C581" s="68">
        <f t="shared" si="19"/>
        <v>8</v>
      </c>
      <c r="D581" s="89">
        <v>1.9453</v>
      </c>
      <c r="E581" s="90">
        <v>1.9488000000000001</v>
      </c>
      <c r="F581" s="90">
        <v>1.9439</v>
      </c>
      <c r="G581" s="91">
        <v>1.9517</v>
      </c>
      <c r="H581" s="89">
        <v>2.5707</v>
      </c>
      <c r="I581" s="90">
        <v>2.5752999999999999</v>
      </c>
      <c r="J581" s="90">
        <v>2.5689000000000002</v>
      </c>
      <c r="K581" s="91">
        <v>2.5792000000000002</v>
      </c>
    </row>
    <row r="582" spans="1:11" x14ac:dyDescent="0.25">
      <c r="A582" s="40">
        <v>41488</v>
      </c>
      <c r="B582" s="68">
        <f t="shared" si="18"/>
        <v>2013</v>
      </c>
      <c r="C582" s="68">
        <f t="shared" si="19"/>
        <v>8</v>
      </c>
      <c r="D582" s="89">
        <v>1.9453</v>
      </c>
      <c r="E582" s="90">
        <v>1.9488000000000001</v>
      </c>
      <c r="F582" s="90">
        <v>1.9439</v>
      </c>
      <c r="G582" s="91">
        <v>1.9517</v>
      </c>
      <c r="H582" s="89">
        <v>2.5707</v>
      </c>
      <c r="I582" s="90">
        <v>2.5752999999999999</v>
      </c>
      <c r="J582" s="90">
        <v>2.5689000000000002</v>
      </c>
      <c r="K582" s="91">
        <v>2.5792000000000002</v>
      </c>
    </row>
    <row r="583" spans="1:11" x14ac:dyDescent="0.25">
      <c r="A583" s="40">
        <v>41488</v>
      </c>
      <c r="B583" s="68">
        <f t="shared" si="18"/>
        <v>2013</v>
      </c>
      <c r="C583" s="68">
        <f t="shared" si="19"/>
        <v>8</v>
      </c>
      <c r="D583" s="89">
        <v>1.9453</v>
      </c>
      <c r="E583" s="90">
        <v>1.9488000000000001</v>
      </c>
      <c r="F583" s="90">
        <v>1.9439</v>
      </c>
      <c r="G583" s="91">
        <v>1.9517</v>
      </c>
      <c r="H583" s="89">
        <v>2.5707</v>
      </c>
      <c r="I583" s="90">
        <v>2.5752999999999999</v>
      </c>
      <c r="J583" s="90">
        <v>2.5689000000000002</v>
      </c>
      <c r="K583" s="91">
        <v>2.5792000000000002</v>
      </c>
    </row>
    <row r="584" spans="1:11" x14ac:dyDescent="0.25">
      <c r="A584" s="40">
        <v>41491</v>
      </c>
      <c r="B584" s="68">
        <f t="shared" si="18"/>
        <v>2013</v>
      </c>
      <c r="C584" s="68">
        <f t="shared" si="19"/>
        <v>8</v>
      </c>
      <c r="D584" s="89">
        <v>1.9281999999999999</v>
      </c>
      <c r="E584" s="90">
        <v>1.9316</v>
      </c>
      <c r="F584" s="90">
        <v>1.9269000000000001</v>
      </c>
      <c r="G584" s="91">
        <v>1.9345000000000001</v>
      </c>
      <c r="H584" s="89">
        <v>2.5598999999999998</v>
      </c>
      <c r="I584" s="90">
        <v>2.5644999999999998</v>
      </c>
      <c r="J584" s="90">
        <v>2.5581</v>
      </c>
      <c r="K584" s="91">
        <v>2.5682999999999998</v>
      </c>
    </row>
    <row r="585" spans="1:11" x14ac:dyDescent="0.25">
      <c r="A585" s="40">
        <v>41492</v>
      </c>
      <c r="B585" s="68">
        <f t="shared" si="18"/>
        <v>2013</v>
      </c>
      <c r="C585" s="68">
        <f t="shared" si="19"/>
        <v>8</v>
      </c>
      <c r="D585" s="89">
        <v>1.9292</v>
      </c>
      <c r="E585" s="90">
        <v>1.9327000000000001</v>
      </c>
      <c r="F585" s="90">
        <v>1.9278</v>
      </c>
      <c r="G585" s="91">
        <v>1.9356</v>
      </c>
      <c r="H585" s="89">
        <v>2.5607000000000002</v>
      </c>
      <c r="I585" s="90">
        <v>2.5653000000000001</v>
      </c>
      <c r="J585" s="90">
        <v>2.5589</v>
      </c>
      <c r="K585" s="91">
        <v>2.5691000000000002</v>
      </c>
    </row>
    <row r="586" spans="1:11" x14ac:dyDescent="0.25">
      <c r="A586" s="40">
        <v>41492</v>
      </c>
      <c r="B586" s="68">
        <f t="shared" si="18"/>
        <v>2013</v>
      </c>
      <c r="C586" s="68">
        <f t="shared" si="19"/>
        <v>8</v>
      </c>
      <c r="D586" s="89">
        <v>1.9292</v>
      </c>
      <c r="E586" s="90">
        <v>1.9327000000000001</v>
      </c>
      <c r="F586" s="90">
        <v>1.9278</v>
      </c>
      <c r="G586" s="91">
        <v>1.9356</v>
      </c>
      <c r="H586" s="89">
        <v>2.5607000000000002</v>
      </c>
      <c r="I586" s="90">
        <v>2.5653000000000001</v>
      </c>
      <c r="J586" s="90">
        <v>2.5589</v>
      </c>
      <c r="K586" s="91">
        <v>2.5691000000000002</v>
      </c>
    </row>
    <row r="587" spans="1:11" x14ac:dyDescent="0.25">
      <c r="A587" s="40">
        <v>41492</v>
      </c>
      <c r="B587" s="68">
        <f t="shared" si="18"/>
        <v>2013</v>
      </c>
      <c r="C587" s="68">
        <f t="shared" si="19"/>
        <v>8</v>
      </c>
      <c r="D587" s="89">
        <v>1.9292</v>
      </c>
      <c r="E587" s="90">
        <v>1.9327000000000001</v>
      </c>
      <c r="F587" s="90">
        <v>1.9278</v>
      </c>
      <c r="G587" s="91">
        <v>1.9356</v>
      </c>
      <c r="H587" s="89">
        <v>2.5607000000000002</v>
      </c>
      <c r="I587" s="90">
        <v>2.5653000000000001</v>
      </c>
      <c r="J587" s="90">
        <v>2.5589</v>
      </c>
      <c r="K587" s="91">
        <v>2.5691000000000002</v>
      </c>
    </row>
    <row r="588" spans="1:11" x14ac:dyDescent="0.25">
      <c r="A588" s="40">
        <v>41492</v>
      </c>
      <c r="B588" s="68">
        <f t="shared" si="18"/>
        <v>2013</v>
      </c>
      <c r="C588" s="68">
        <f t="shared" si="19"/>
        <v>8</v>
      </c>
      <c r="D588" s="89">
        <v>1.9292</v>
      </c>
      <c r="E588" s="90">
        <v>1.9327000000000001</v>
      </c>
      <c r="F588" s="90">
        <v>1.9278</v>
      </c>
      <c r="G588" s="91">
        <v>1.9356</v>
      </c>
      <c r="H588" s="89">
        <v>2.5607000000000002</v>
      </c>
      <c r="I588" s="90">
        <v>2.5653000000000001</v>
      </c>
      <c r="J588" s="90">
        <v>2.5589</v>
      </c>
      <c r="K588" s="91">
        <v>2.5691000000000002</v>
      </c>
    </row>
    <row r="589" spans="1:11" x14ac:dyDescent="0.25">
      <c r="A589" s="40">
        <v>41492</v>
      </c>
      <c r="B589" s="68">
        <f t="shared" si="18"/>
        <v>2013</v>
      </c>
      <c r="C589" s="68">
        <f t="shared" si="19"/>
        <v>8</v>
      </c>
      <c r="D589" s="89">
        <v>1.9292</v>
      </c>
      <c r="E589" s="90">
        <v>1.9327000000000001</v>
      </c>
      <c r="F589" s="90">
        <v>1.9278</v>
      </c>
      <c r="G589" s="91">
        <v>1.9356</v>
      </c>
      <c r="H589" s="89">
        <v>2.5607000000000002</v>
      </c>
      <c r="I589" s="90">
        <v>2.5653000000000001</v>
      </c>
      <c r="J589" s="90">
        <v>2.5589</v>
      </c>
      <c r="K589" s="91">
        <v>2.5691000000000002</v>
      </c>
    </row>
    <row r="590" spans="1:11" x14ac:dyDescent="0.25">
      <c r="A590" s="40">
        <v>41492</v>
      </c>
      <c r="B590" s="68">
        <f t="shared" si="18"/>
        <v>2013</v>
      </c>
      <c r="C590" s="68">
        <f t="shared" si="19"/>
        <v>8</v>
      </c>
      <c r="D590" s="89">
        <v>1.9292</v>
      </c>
      <c r="E590" s="90">
        <v>1.9327000000000001</v>
      </c>
      <c r="F590" s="90">
        <v>1.9278</v>
      </c>
      <c r="G590" s="91">
        <v>1.9356</v>
      </c>
      <c r="H590" s="89">
        <v>2.5607000000000002</v>
      </c>
      <c r="I590" s="90">
        <v>2.5653000000000001</v>
      </c>
      <c r="J590" s="90">
        <v>2.5589</v>
      </c>
      <c r="K590" s="91">
        <v>2.5691000000000002</v>
      </c>
    </row>
    <row r="591" spans="1:11" x14ac:dyDescent="0.25">
      <c r="A591" s="40">
        <v>41498</v>
      </c>
      <c r="B591" s="68">
        <f t="shared" si="18"/>
        <v>2013</v>
      </c>
      <c r="C591" s="68">
        <f t="shared" si="19"/>
        <v>8</v>
      </c>
      <c r="D591" s="89">
        <v>1.9231</v>
      </c>
      <c r="E591" s="90">
        <v>1.9265000000000001</v>
      </c>
      <c r="F591" s="90">
        <v>1.9218</v>
      </c>
      <c r="G591" s="91">
        <v>1.9294</v>
      </c>
      <c r="H591" s="89">
        <v>2.5571999999999999</v>
      </c>
      <c r="I591" s="90">
        <v>2.5617999999999999</v>
      </c>
      <c r="J591" s="90">
        <v>2.5554000000000001</v>
      </c>
      <c r="K591" s="91">
        <v>2.5655999999999999</v>
      </c>
    </row>
    <row r="592" spans="1:11" x14ac:dyDescent="0.25">
      <c r="A592" s="40">
        <v>41499</v>
      </c>
      <c r="B592" s="68">
        <f t="shared" si="18"/>
        <v>2013</v>
      </c>
      <c r="C592" s="68">
        <f t="shared" si="19"/>
        <v>8</v>
      </c>
      <c r="D592" s="89">
        <v>1.9255</v>
      </c>
      <c r="E592" s="90">
        <v>1.929</v>
      </c>
      <c r="F592" s="90">
        <v>1.9241999999999999</v>
      </c>
      <c r="G592" s="91">
        <v>1.9319</v>
      </c>
      <c r="H592" s="89">
        <v>2.5596999999999999</v>
      </c>
      <c r="I592" s="90">
        <v>2.5642999999999998</v>
      </c>
      <c r="J592" s="90">
        <v>2.5579000000000001</v>
      </c>
      <c r="K592" s="91">
        <v>2.5680999999999998</v>
      </c>
    </row>
    <row r="593" spans="1:11" x14ac:dyDescent="0.25">
      <c r="A593" s="40">
        <v>41500</v>
      </c>
      <c r="B593" s="68">
        <f t="shared" si="18"/>
        <v>2013</v>
      </c>
      <c r="C593" s="68">
        <f t="shared" si="19"/>
        <v>8</v>
      </c>
      <c r="D593" s="89">
        <v>1.9358</v>
      </c>
      <c r="E593" s="90">
        <v>1.9392</v>
      </c>
      <c r="F593" s="90">
        <v>1.9343999999999999</v>
      </c>
      <c r="G593" s="91">
        <v>1.9420999999999999</v>
      </c>
      <c r="H593" s="89">
        <v>2.5657999999999999</v>
      </c>
      <c r="I593" s="90">
        <v>2.5705</v>
      </c>
      <c r="J593" s="90">
        <v>2.5640000000000001</v>
      </c>
      <c r="K593" s="91">
        <v>2.5743999999999998</v>
      </c>
    </row>
    <row r="594" spans="1:11" x14ac:dyDescent="0.25">
      <c r="A594" s="40">
        <v>41501</v>
      </c>
      <c r="B594" s="68">
        <f t="shared" si="18"/>
        <v>2013</v>
      </c>
      <c r="C594" s="68">
        <f t="shared" si="19"/>
        <v>8</v>
      </c>
      <c r="D594" s="89">
        <v>1.9286000000000001</v>
      </c>
      <c r="E594" s="90">
        <v>1.9320999999999999</v>
      </c>
      <c r="F594" s="90">
        <v>1.9272</v>
      </c>
      <c r="G594" s="91">
        <v>1.9350000000000001</v>
      </c>
      <c r="H594" s="89">
        <v>2.5621999999999998</v>
      </c>
      <c r="I594" s="90">
        <v>2.5668000000000002</v>
      </c>
      <c r="J594" s="90">
        <v>2.5604</v>
      </c>
      <c r="K594" s="91">
        <v>2.5707</v>
      </c>
    </row>
    <row r="595" spans="1:11" x14ac:dyDescent="0.25">
      <c r="A595" s="40">
        <v>41502</v>
      </c>
      <c r="B595" s="68">
        <f t="shared" si="18"/>
        <v>2013</v>
      </c>
      <c r="C595" s="68">
        <f t="shared" si="19"/>
        <v>8</v>
      </c>
      <c r="D595" s="89">
        <v>1.9341999999999999</v>
      </c>
      <c r="E595" s="90">
        <v>1.9377</v>
      </c>
      <c r="F595" s="90">
        <v>1.9328000000000001</v>
      </c>
      <c r="G595" s="91">
        <v>1.9406000000000001</v>
      </c>
      <c r="H595" s="89">
        <v>2.5804999999999998</v>
      </c>
      <c r="I595" s="90">
        <v>2.5851000000000002</v>
      </c>
      <c r="J595" s="90">
        <v>2.5787</v>
      </c>
      <c r="K595" s="91">
        <v>2.589</v>
      </c>
    </row>
    <row r="596" spans="1:11" x14ac:dyDescent="0.25">
      <c r="A596" s="40">
        <v>41502</v>
      </c>
      <c r="B596" s="68">
        <f t="shared" si="18"/>
        <v>2013</v>
      </c>
      <c r="C596" s="68">
        <f t="shared" si="19"/>
        <v>8</v>
      </c>
      <c r="D596" s="89">
        <v>1.9341999999999999</v>
      </c>
      <c r="E596" s="90">
        <v>1.9377</v>
      </c>
      <c r="F596" s="90">
        <v>1.9328000000000001</v>
      </c>
      <c r="G596" s="91">
        <v>1.9406000000000001</v>
      </c>
      <c r="H596" s="89">
        <v>2.5804999999999998</v>
      </c>
      <c r="I596" s="90">
        <v>2.5851000000000002</v>
      </c>
      <c r="J596" s="90">
        <v>2.5787</v>
      </c>
      <c r="K596" s="91">
        <v>2.589</v>
      </c>
    </row>
    <row r="597" spans="1:11" x14ac:dyDescent="0.25">
      <c r="A597" s="40">
        <v>41502</v>
      </c>
      <c r="B597" s="68">
        <f t="shared" si="18"/>
        <v>2013</v>
      </c>
      <c r="C597" s="68">
        <f t="shared" si="19"/>
        <v>8</v>
      </c>
      <c r="D597" s="89">
        <v>1.9341999999999999</v>
      </c>
      <c r="E597" s="90">
        <v>1.9377</v>
      </c>
      <c r="F597" s="90">
        <v>1.9328000000000001</v>
      </c>
      <c r="G597" s="91">
        <v>1.9406000000000001</v>
      </c>
      <c r="H597" s="89">
        <v>2.5804999999999998</v>
      </c>
      <c r="I597" s="90">
        <v>2.5851000000000002</v>
      </c>
      <c r="J597" s="90">
        <v>2.5787</v>
      </c>
      <c r="K597" s="91">
        <v>2.589</v>
      </c>
    </row>
    <row r="598" spans="1:11" x14ac:dyDescent="0.25">
      <c r="A598" s="40">
        <v>41505</v>
      </c>
      <c r="B598" s="68">
        <f t="shared" si="18"/>
        <v>2013</v>
      </c>
      <c r="C598" s="68">
        <f t="shared" si="19"/>
        <v>8</v>
      </c>
      <c r="D598" s="89">
        <v>1.9468000000000001</v>
      </c>
      <c r="E598" s="90">
        <v>1.9502999999999999</v>
      </c>
      <c r="F598" s="90">
        <v>1.9454</v>
      </c>
      <c r="G598" s="91">
        <v>1.9532</v>
      </c>
      <c r="H598" s="89">
        <v>2.5973000000000002</v>
      </c>
      <c r="I598" s="90">
        <v>2.6019999999999999</v>
      </c>
      <c r="J598" s="90">
        <v>2.5954999999999999</v>
      </c>
      <c r="K598" s="91">
        <v>2.6059000000000001</v>
      </c>
    </row>
    <row r="599" spans="1:11" x14ac:dyDescent="0.25">
      <c r="A599" s="40">
        <v>41506</v>
      </c>
      <c r="B599" s="68">
        <f t="shared" si="18"/>
        <v>2013</v>
      </c>
      <c r="C599" s="68">
        <f t="shared" si="19"/>
        <v>8</v>
      </c>
      <c r="D599" s="89">
        <v>1.948</v>
      </c>
      <c r="E599" s="90">
        <v>1.9515</v>
      </c>
      <c r="F599" s="90">
        <v>1.9466000000000001</v>
      </c>
      <c r="G599" s="91">
        <v>1.9543999999999999</v>
      </c>
      <c r="H599" s="89">
        <v>2.6061000000000001</v>
      </c>
      <c r="I599" s="90">
        <v>2.6107999999999998</v>
      </c>
      <c r="J599" s="90">
        <v>2.6042999999999998</v>
      </c>
      <c r="K599" s="91">
        <v>2.6147</v>
      </c>
    </row>
    <row r="600" spans="1:11" x14ac:dyDescent="0.25">
      <c r="A600" s="40">
        <v>41507</v>
      </c>
      <c r="B600" s="68">
        <f t="shared" si="18"/>
        <v>2013</v>
      </c>
      <c r="C600" s="68">
        <f t="shared" si="19"/>
        <v>8</v>
      </c>
      <c r="D600" s="89">
        <v>1.958</v>
      </c>
      <c r="E600" s="90">
        <v>1.9615</v>
      </c>
      <c r="F600" s="90">
        <v>1.9565999999999999</v>
      </c>
      <c r="G600" s="91">
        <v>1.9643999999999999</v>
      </c>
      <c r="H600" s="89">
        <v>2.6223000000000001</v>
      </c>
      <c r="I600" s="90">
        <v>2.6269999999999998</v>
      </c>
      <c r="J600" s="90">
        <v>2.6204999999999998</v>
      </c>
      <c r="K600" s="91">
        <v>2.6309</v>
      </c>
    </row>
    <row r="601" spans="1:11" x14ac:dyDescent="0.25">
      <c r="A601" s="40">
        <v>41508</v>
      </c>
      <c r="B601" s="68">
        <f t="shared" si="18"/>
        <v>2013</v>
      </c>
      <c r="C601" s="68">
        <f t="shared" si="19"/>
        <v>8</v>
      </c>
      <c r="D601" s="89">
        <v>1.9835</v>
      </c>
      <c r="E601" s="90">
        <v>1.9871000000000001</v>
      </c>
      <c r="F601" s="90">
        <v>1.9821</v>
      </c>
      <c r="G601" s="91">
        <v>1.9901</v>
      </c>
      <c r="H601" s="89">
        <v>2.6446000000000001</v>
      </c>
      <c r="I601" s="90">
        <v>2.6493000000000002</v>
      </c>
      <c r="J601" s="90">
        <v>2.6427</v>
      </c>
      <c r="K601" s="91">
        <v>2.6533000000000002</v>
      </c>
    </row>
    <row r="602" spans="1:11" x14ac:dyDescent="0.25">
      <c r="A602" s="40">
        <v>41509</v>
      </c>
      <c r="B602" s="68">
        <f t="shared" si="18"/>
        <v>2013</v>
      </c>
      <c r="C602" s="68">
        <f t="shared" si="19"/>
        <v>8</v>
      </c>
      <c r="D602" s="89">
        <v>1.9849000000000001</v>
      </c>
      <c r="E602" s="90">
        <v>1.9884999999999999</v>
      </c>
      <c r="F602" s="90">
        <v>1.9835</v>
      </c>
      <c r="G602" s="91">
        <v>1.9915</v>
      </c>
      <c r="H602" s="89">
        <v>2.6509</v>
      </c>
      <c r="I602" s="90">
        <v>2.6556000000000002</v>
      </c>
      <c r="J602" s="90">
        <v>2.649</v>
      </c>
      <c r="K602" s="91">
        <v>2.6596000000000002</v>
      </c>
    </row>
    <row r="603" spans="1:11" x14ac:dyDescent="0.25">
      <c r="A603" s="40">
        <v>41509</v>
      </c>
      <c r="B603" s="68">
        <f t="shared" si="18"/>
        <v>2013</v>
      </c>
      <c r="C603" s="68">
        <f t="shared" si="19"/>
        <v>8</v>
      </c>
      <c r="D603" s="89">
        <v>1.9849000000000001</v>
      </c>
      <c r="E603" s="90">
        <v>1.9884999999999999</v>
      </c>
      <c r="F603" s="90">
        <v>1.9835</v>
      </c>
      <c r="G603" s="91">
        <v>1.9915</v>
      </c>
      <c r="H603" s="89">
        <v>2.6509</v>
      </c>
      <c r="I603" s="90">
        <v>2.6556000000000002</v>
      </c>
      <c r="J603" s="90">
        <v>2.649</v>
      </c>
      <c r="K603" s="91">
        <v>2.6596000000000002</v>
      </c>
    </row>
    <row r="604" spans="1:11" x14ac:dyDescent="0.25">
      <c r="A604" s="40">
        <v>41509</v>
      </c>
      <c r="B604" s="68">
        <f t="shared" si="18"/>
        <v>2013</v>
      </c>
      <c r="C604" s="68">
        <f t="shared" si="19"/>
        <v>8</v>
      </c>
      <c r="D604" s="89">
        <v>1.9849000000000001</v>
      </c>
      <c r="E604" s="90">
        <v>1.9884999999999999</v>
      </c>
      <c r="F604" s="90">
        <v>1.9835</v>
      </c>
      <c r="G604" s="91">
        <v>1.9915</v>
      </c>
      <c r="H604" s="89">
        <v>2.6509</v>
      </c>
      <c r="I604" s="90">
        <v>2.6556000000000002</v>
      </c>
      <c r="J604" s="90">
        <v>2.649</v>
      </c>
      <c r="K604" s="91">
        <v>2.6596000000000002</v>
      </c>
    </row>
    <row r="605" spans="1:11" x14ac:dyDescent="0.25">
      <c r="A605" s="40">
        <v>41512</v>
      </c>
      <c r="B605" s="68">
        <f t="shared" si="18"/>
        <v>2013</v>
      </c>
      <c r="C605" s="68">
        <f t="shared" si="19"/>
        <v>8</v>
      </c>
      <c r="D605" s="89">
        <v>1.9951000000000001</v>
      </c>
      <c r="E605" s="90">
        <v>1.9986999999999999</v>
      </c>
      <c r="F605" s="90">
        <v>1.9937</v>
      </c>
      <c r="G605" s="91">
        <v>2.0017</v>
      </c>
      <c r="H605" s="89">
        <v>2.6680000000000001</v>
      </c>
      <c r="I605" s="90">
        <v>2.6728000000000001</v>
      </c>
      <c r="J605" s="90">
        <v>2.6661000000000001</v>
      </c>
      <c r="K605" s="91">
        <v>2.6768000000000001</v>
      </c>
    </row>
    <row r="606" spans="1:11" x14ac:dyDescent="0.25">
      <c r="A606" s="40">
        <v>41513</v>
      </c>
      <c r="B606" s="68">
        <f t="shared" si="18"/>
        <v>2013</v>
      </c>
      <c r="C606" s="68">
        <f t="shared" si="19"/>
        <v>8</v>
      </c>
      <c r="D606" s="89">
        <v>2.0225</v>
      </c>
      <c r="E606" s="90">
        <v>2.0261999999999998</v>
      </c>
      <c r="F606" s="90">
        <v>2.0211000000000001</v>
      </c>
      <c r="G606" s="91">
        <v>2.0291999999999999</v>
      </c>
      <c r="H606" s="89">
        <v>2.6989000000000001</v>
      </c>
      <c r="I606" s="90">
        <v>2.7038000000000002</v>
      </c>
      <c r="J606" s="90">
        <v>2.6970000000000001</v>
      </c>
      <c r="K606" s="91">
        <v>2.7079</v>
      </c>
    </row>
    <row r="607" spans="1:11" x14ac:dyDescent="0.25">
      <c r="A607" s="40">
        <v>41514</v>
      </c>
      <c r="B607" s="68">
        <f t="shared" si="18"/>
        <v>2013</v>
      </c>
      <c r="C607" s="68">
        <f t="shared" si="19"/>
        <v>8</v>
      </c>
      <c r="D607" s="89">
        <v>2.0556999999999999</v>
      </c>
      <c r="E607" s="90">
        <v>2.0594000000000001</v>
      </c>
      <c r="F607" s="90">
        <v>2.0543</v>
      </c>
      <c r="G607" s="91">
        <v>2.0625</v>
      </c>
      <c r="H607" s="89">
        <v>2.7469999999999999</v>
      </c>
      <c r="I607" s="90">
        <v>2.7519</v>
      </c>
      <c r="J607" s="90">
        <v>2.7450999999999999</v>
      </c>
      <c r="K607" s="91">
        <v>2.7559999999999998</v>
      </c>
    </row>
    <row r="608" spans="1:11" x14ac:dyDescent="0.25">
      <c r="A608" s="40">
        <v>41515</v>
      </c>
      <c r="B608" s="68">
        <f t="shared" si="18"/>
        <v>2013</v>
      </c>
      <c r="C608" s="68">
        <f t="shared" si="19"/>
        <v>8</v>
      </c>
      <c r="D608" s="89">
        <v>2.0310999999999999</v>
      </c>
      <c r="E608" s="90">
        <v>2.0348000000000002</v>
      </c>
      <c r="F608" s="90">
        <v>2.0297000000000001</v>
      </c>
      <c r="G608" s="91">
        <v>2.0379</v>
      </c>
      <c r="H608" s="89">
        <v>2.6930000000000001</v>
      </c>
      <c r="I608" s="90">
        <v>2.6978</v>
      </c>
      <c r="J608" s="90">
        <v>2.6911</v>
      </c>
      <c r="K608" s="91">
        <v>2.7018</v>
      </c>
    </row>
    <row r="609" spans="1:11" x14ac:dyDescent="0.25">
      <c r="A609" s="40">
        <v>41515</v>
      </c>
      <c r="B609" s="68">
        <f t="shared" si="18"/>
        <v>2013</v>
      </c>
      <c r="C609" s="68">
        <f t="shared" si="19"/>
        <v>8</v>
      </c>
      <c r="D609" s="89">
        <v>2.0310999999999999</v>
      </c>
      <c r="E609" s="90">
        <v>2.0348000000000002</v>
      </c>
      <c r="F609" s="90">
        <v>2.0297000000000001</v>
      </c>
      <c r="G609" s="91">
        <v>2.0379</v>
      </c>
      <c r="H609" s="89">
        <v>2.6930000000000001</v>
      </c>
      <c r="I609" s="90">
        <v>2.6978</v>
      </c>
      <c r="J609" s="90">
        <v>2.6911</v>
      </c>
      <c r="K609" s="91">
        <v>2.7018</v>
      </c>
    </row>
    <row r="610" spans="1:11" x14ac:dyDescent="0.25">
      <c r="A610" s="40">
        <v>41515</v>
      </c>
      <c r="B610" s="68">
        <f t="shared" si="18"/>
        <v>2013</v>
      </c>
      <c r="C610" s="68">
        <f t="shared" si="19"/>
        <v>8</v>
      </c>
      <c r="D610" s="89">
        <v>2.0310999999999999</v>
      </c>
      <c r="E610" s="90">
        <v>2.0348000000000002</v>
      </c>
      <c r="F610" s="90">
        <v>2.0297000000000001</v>
      </c>
      <c r="G610" s="91">
        <v>2.0379</v>
      </c>
      <c r="H610" s="89">
        <v>2.6930000000000001</v>
      </c>
      <c r="I610" s="90">
        <v>2.6978</v>
      </c>
      <c r="J610" s="90">
        <v>2.6911</v>
      </c>
      <c r="K610" s="91">
        <v>2.7018</v>
      </c>
    </row>
    <row r="611" spans="1:11" x14ac:dyDescent="0.25">
      <c r="A611" s="40">
        <v>41515</v>
      </c>
      <c r="B611" s="68">
        <f t="shared" si="18"/>
        <v>2013</v>
      </c>
      <c r="C611" s="68">
        <f t="shared" si="19"/>
        <v>8</v>
      </c>
      <c r="D611" s="89">
        <v>2.0310999999999999</v>
      </c>
      <c r="E611" s="90">
        <v>2.0348000000000002</v>
      </c>
      <c r="F611" s="90">
        <v>2.0297000000000001</v>
      </c>
      <c r="G611" s="91">
        <v>2.0379</v>
      </c>
      <c r="H611" s="89">
        <v>2.6930000000000001</v>
      </c>
      <c r="I611" s="90">
        <v>2.6978</v>
      </c>
      <c r="J611" s="90">
        <v>2.6911</v>
      </c>
      <c r="K611" s="91">
        <v>2.7018</v>
      </c>
    </row>
    <row r="612" spans="1:11" x14ac:dyDescent="0.25">
      <c r="A612" s="40">
        <v>41519</v>
      </c>
      <c r="B612" s="68">
        <f t="shared" si="18"/>
        <v>2013</v>
      </c>
      <c r="C612" s="68">
        <f t="shared" si="19"/>
        <v>9</v>
      </c>
      <c r="D612" s="89">
        <v>2.016</v>
      </c>
      <c r="E612" s="90">
        <v>2.0196999999999998</v>
      </c>
      <c r="F612" s="90">
        <v>2.0146000000000002</v>
      </c>
      <c r="G612" s="91">
        <v>2.0226999999999999</v>
      </c>
      <c r="H612" s="89">
        <v>2.6644000000000001</v>
      </c>
      <c r="I612" s="90">
        <v>2.6692</v>
      </c>
      <c r="J612" s="90">
        <v>2.6625000000000001</v>
      </c>
      <c r="K612" s="91">
        <v>2.6732</v>
      </c>
    </row>
    <row r="613" spans="1:11" x14ac:dyDescent="0.25">
      <c r="A613" s="40">
        <v>41520</v>
      </c>
      <c r="B613" s="68">
        <f t="shared" si="18"/>
        <v>2013</v>
      </c>
      <c r="C613" s="68">
        <f t="shared" si="19"/>
        <v>9</v>
      </c>
      <c r="D613" s="89">
        <v>2.0415000000000001</v>
      </c>
      <c r="E613" s="90">
        <v>2.0451999999999999</v>
      </c>
      <c r="F613" s="90">
        <v>2.0400999999999998</v>
      </c>
      <c r="G613" s="91">
        <v>2.0482999999999998</v>
      </c>
      <c r="H613" s="89">
        <v>2.6894999999999998</v>
      </c>
      <c r="I613" s="90">
        <v>2.6943000000000001</v>
      </c>
      <c r="J613" s="90">
        <v>2.6876000000000002</v>
      </c>
      <c r="K613" s="91">
        <v>2.6983000000000001</v>
      </c>
    </row>
    <row r="614" spans="1:11" x14ac:dyDescent="0.25">
      <c r="A614" s="40">
        <v>41521</v>
      </c>
      <c r="B614" s="68">
        <f t="shared" si="18"/>
        <v>2013</v>
      </c>
      <c r="C614" s="68">
        <f t="shared" si="19"/>
        <v>9</v>
      </c>
      <c r="D614" s="89">
        <v>2.0539999999999998</v>
      </c>
      <c r="E614" s="90">
        <v>2.0577000000000001</v>
      </c>
      <c r="F614" s="90">
        <v>2.0526</v>
      </c>
      <c r="G614" s="91">
        <v>2.0608</v>
      </c>
      <c r="H614" s="89">
        <v>2.7058</v>
      </c>
      <c r="I614" s="90">
        <v>2.7107000000000001</v>
      </c>
      <c r="J614" s="90">
        <v>2.7039</v>
      </c>
      <c r="K614" s="91">
        <v>2.7147999999999999</v>
      </c>
    </row>
    <row r="615" spans="1:11" x14ac:dyDescent="0.25">
      <c r="A615" s="40">
        <v>41522</v>
      </c>
      <c r="B615" s="68">
        <f t="shared" si="18"/>
        <v>2013</v>
      </c>
      <c r="C615" s="68">
        <f t="shared" si="19"/>
        <v>9</v>
      </c>
      <c r="D615" s="89">
        <v>2.0731999999999999</v>
      </c>
      <c r="E615" s="90">
        <v>2.077</v>
      </c>
      <c r="F615" s="90">
        <v>2.0716999999999999</v>
      </c>
      <c r="G615" s="91">
        <v>2.0800999999999998</v>
      </c>
      <c r="H615" s="89">
        <v>2.7359</v>
      </c>
      <c r="I615" s="90">
        <v>2.7408000000000001</v>
      </c>
      <c r="J615" s="90">
        <v>2.734</v>
      </c>
      <c r="K615" s="91">
        <v>2.7448999999999999</v>
      </c>
    </row>
    <row r="616" spans="1:11" x14ac:dyDescent="0.25">
      <c r="A616" s="40">
        <v>41523</v>
      </c>
      <c r="B616" s="68">
        <f t="shared" si="18"/>
        <v>2013</v>
      </c>
      <c r="C616" s="68">
        <f t="shared" si="19"/>
        <v>9</v>
      </c>
      <c r="D616" s="89">
        <v>2.0630000000000002</v>
      </c>
      <c r="E616" s="90">
        <v>2.0668000000000002</v>
      </c>
      <c r="F616" s="90">
        <v>2.0615999999999999</v>
      </c>
      <c r="G616" s="91">
        <v>2.0699000000000001</v>
      </c>
      <c r="H616" s="89">
        <v>2.7065999999999999</v>
      </c>
      <c r="I616" s="90">
        <v>2.7115</v>
      </c>
      <c r="J616" s="90">
        <v>2.7046999999999999</v>
      </c>
      <c r="K616" s="91">
        <v>2.7155999999999998</v>
      </c>
    </row>
    <row r="617" spans="1:11" x14ac:dyDescent="0.25">
      <c r="A617" s="40">
        <v>41523</v>
      </c>
      <c r="B617" s="68">
        <f t="shared" si="18"/>
        <v>2013</v>
      </c>
      <c r="C617" s="68">
        <f t="shared" si="19"/>
        <v>9</v>
      </c>
      <c r="D617" s="89">
        <v>2.0630000000000002</v>
      </c>
      <c r="E617" s="90">
        <v>2.0668000000000002</v>
      </c>
      <c r="F617" s="90">
        <v>2.0615999999999999</v>
      </c>
      <c r="G617" s="91">
        <v>2.0699000000000001</v>
      </c>
      <c r="H617" s="89">
        <v>2.7065999999999999</v>
      </c>
      <c r="I617" s="90">
        <v>2.7115</v>
      </c>
      <c r="J617" s="90">
        <v>2.7046999999999999</v>
      </c>
      <c r="K617" s="91">
        <v>2.7155999999999998</v>
      </c>
    </row>
    <row r="618" spans="1:11" x14ac:dyDescent="0.25">
      <c r="A618" s="40">
        <v>41523</v>
      </c>
      <c r="B618" s="68">
        <f t="shared" si="18"/>
        <v>2013</v>
      </c>
      <c r="C618" s="68">
        <f t="shared" si="19"/>
        <v>9</v>
      </c>
      <c r="D618" s="89">
        <v>2.0630000000000002</v>
      </c>
      <c r="E618" s="90">
        <v>2.0668000000000002</v>
      </c>
      <c r="F618" s="90">
        <v>2.0615999999999999</v>
      </c>
      <c r="G618" s="91">
        <v>2.0699000000000001</v>
      </c>
      <c r="H618" s="89">
        <v>2.7065999999999999</v>
      </c>
      <c r="I618" s="90">
        <v>2.7115</v>
      </c>
      <c r="J618" s="90">
        <v>2.7046999999999999</v>
      </c>
      <c r="K618" s="91">
        <v>2.7155999999999998</v>
      </c>
    </row>
    <row r="619" spans="1:11" x14ac:dyDescent="0.25">
      <c r="A619" s="40">
        <v>41526</v>
      </c>
      <c r="B619" s="68">
        <f t="shared" si="18"/>
        <v>2013</v>
      </c>
      <c r="C619" s="68">
        <f t="shared" si="19"/>
        <v>9</v>
      </c>
      <c r="D619" s="89">
        <v>2.0383</v>
      </c>
      <c r="E619" s="90">
        <v>2.0419999999999998</v>
      </c>
      <c r="F619" s="90">
        <v>2.0369000000000002</v>
      </c>
      <c r="G619" s="91">
        <v>2.0451000000000001</v>
      </c>
      <c r="H619" s="89">
        <v>2.6888999999999998</v>
      </c>
      <c r="I619" s="90">
        <v>2.6937000000000002</v>
      </c>
      <c r="J619" s="90">
        <v>2.6869999999999998</v>
      </c>
      <c r="K619" s="91">
        <v>2.6977000000000002</v>
      </c>
    </row>
    <row r="620" spans="1:11" x14ac:dyDescent="0.25">
      <c r="A620" s="40">
        <v>41527</v>
      </c>
      <c r="B620" s="68">
        <f t="shared" si="18"/>
        <v>2013</v>
      </c>
      <c r="C620" s="68">
        <f t="shared" si="19"/>
        <v>9</v>
      </c>
      <c r="D620" s="89">
        <v>2.0285000000000002</v>
      </c>
      <c r="E620" s="90">
        <v>2.0320999999999998</v>
      </c>
      <c r="F620" s="90">
        <v>2.0270999999999999</v>
      </c>
      <c r="G620" s="91">
        <v>2.0350999999999999</v>
      </c>
      <c r="H620" s="89">
        <v>2.6869999999999998</v>
      </c>
      <c r="I620" s="90">
        <v>2.6918000000000002</v>
      </c>
      <c r="J620" s="90">
        <v>2.6850999999999998</v>
      </c>
      <c r="K620" s="91">
        <v>2.6958000000000002</v>
      </c>
    </row>
    <row r="621" spans="1:11" x14ac:dyDescent="0.25">
      <c r="A621" s="40">
        <v>41528</v>
      </c>
      <c r="B621" s="68">
        <f t="shared" si="18"/>
        <v>2013</v>
      </c>
      <c r="C621" s="68">
        <f t="shared" si="19"/>
        <v>9</v>
      </c>
      <c r="D621" s="89">
        <v>2.0137</v>
      </c>
      <c r="E621" s="90">
        <v>2.0173000000000001</v>
      </c>
      <c r="F621" s="90">
        <v>2.0123000000000002</v>
      </c>
      <c r="G621" s="91">
        <v>2.0203000000000002</v>
      </c>
      <c r="H621" s="89">
        <v>2.6711999999999998</v>
      </c>
      <c r="I621" s="90">
        <v>2.6760000000000002</v>
      </c>
      <c r="J621" s="90">
        <v>2.6692999999999998</v>
      </c>
      <c r="K621" s="91">
        <v>2.68</v>
      </c>
    </row>
    <row r="622" spans="1:11" x14ac:dyDescent="0.25">
      <c r="A622" s="40">
        <v>41529</v>
      </c>
      <c r="B622" s="68">
        <f t="shared" si="18"/>
        <v>2013</v>
      </c>
      <c r="C622" s="68">
        <f t="shared" si="19"/>
        <v>9</v>
      </c>
      <c r="D622" s="89">
        <v>2.0213000000000001</v>
      </c>
      <c r="E622" s="90">
        <v>2.0249999999999999</v>
      </c>
      <c r="F622" s="90">
        <v>2.0198999999999998</v>
      </c>
      <c r="G622" s="91">
        <v>2.028</v>
      </c>
      <c r="H622" s="89">
        <v>2.6869000000000001</v>
      </c>
      <c r="I622" s="90">
        <v>2.6917</v>
      </c>
      <c r="J622" s="90">
        <v>2.6850000000000001</v>
      </c>
      <c r="K622" s="91">
        <v>2.6957</v>
      </c>
    </row>
    <row r="623" spans="1:11" x14ac:dyDescent="0.25">
      <c r="A623" s="40">
        <v>41530</v>
      </c>
      <c r="B623" s="68">
        <f t="shared" si="18"/>
        <v>2013</v>
      </c>
      <c r="C623" s="68">
        <f t="shared" si="19"/>
        <v>9</v>
      </c>
      <c r="D623" s="89">
        <v>2.0257000000000001</v>
      </c>
      <c r="E623" s="90">
        <v>2.0293999999999999</v>
      </c>
      <c r="F623" s="90">
        <v>2.0243000000000002</v>
      </c>
      <c r="G623" s="91">
        <v>2.0324</v>
      </c>
      <c r="H623" s="89">
        <v>2.6926000000000001</v>
      </c>
      <c r="I623" s="90">
        <v>2.6974999999999998</v>
      </c>
      <c r="J623" s="90">
        <v>2.6907000000000001</v>
      </c>
      <c r="K623" s="91">
        <v>2.7014999999999998</v>
      </c>
    </row>
    <row r="624" spans="1:11" x14ac:dyDescent="0.25">
      <c r="A624" s="40">
        <v>41530</v>
      </c>
      <c r="B624" s="68">
        <f t="shared" si="18"/>
        <v>2013</v>
      </c>
      <c r="C624" s="68">
        <f t="shared" si="19"/>
        <v>9</v>
      </c>
      <c r="D624" s="89">
        <v>2.0257000000000001</v>
      </c>
      <c r="E624" s="90">
        <v>2.0293999999999999</v>
      </c>
      <c r="F624" s="90">
        <v>2.0243000000000002</v>
      </c>
      <c r="G624" s="91">
        <v>2.0324</v>
      </c>
      <c r="H624" s="89">
        <v>2.6926000000000001</v>
      </c>
      <c r="I624" s="90">
        <v>2.6974999999999998</v>
      </c>
      <c r="J624" s="90">
        <v>2.6907000000000001</v>
      </c>
      <c r="K624" s="91">
        <v>2.7014999999999998</v>
      </c>
    </row>
    <row r="625" spans="1:11" x14ac:dyDescent="0.25">
      <c r="A625" s="40">
        <v>41530</v>
      </c>
      <c r="B625" s="68">
        <f t="shared" si="18"/>
        <v>2013</v>
      </c>
      <c r="C625" s="68">
        <f t="shared" si="19"/>
        <v>9</v>
      </c>
      <c r="D625" s="89">
        <v>2.0257000000000001</v>
      </c>
      <c r="E625" s="90">
        <v>2.0293999999999999</v>
      </c>
      <c r="F625" s="90">
        <v>2.0243000000000002</v>
      </c>
      <c r="G625" s="91">
        <v>2.0324</v>
      </c>
      <c r="H625" s="89">
        <v>2.6926000000000001</v>
      </c>
      <c r="I625" s="90">
        <v>2.6974999999999998</v>
      </c>
      <c r="J625" s="90">
        <v>2.6907000000000001</v>
      </c>
      <c r="K625" s="91">
        <v>2.7014999999999998</v>
      </c>
    </row>
    <row r="626" spans="1:11" x14ac:dyDescent="0.25">
      <c r="A626" s="40">
        <v>41533</v>
      </c>
      <c r="B626" s="68">
        <f t="shared" si="18"/>
        <v>2013</v>
      </c>
      <c r="C626" s="68">
        <f t="shared" si="19"/>
        <v>9</v>
      </c>
      <c r="D626" s="89">
        <v>1.9926999999999999</v>
      </c>
      <c r="E626" s="90">
        <v>1.9963</v>
      </c>
      <c r="F626" s="90">
        <v>1.9913000000000001</v>
      </c>
      <c r="G626" s="91">
        <v>1.9993000000000001</v>
      </c>
      <c r="H626" s="89">
        <v>2.6617000000000002</v>
      </c>
      <c r="I626" s="90">
        <v>2.6665000000000001</v>
      </c>
      <c r="J626" s="90">
        <v>2.6598000000000002</v>
      </c>
      <c r="K626" s="91">
        <v>2.6705000000000001</v>
      </c>
    </row>
    <row r="627" spans="1:11" x14ac:dyDescent="0.25">
      <c r="A627" s="40">
        <v>41534</v>
      </c>
      <c r="B627" s="68">
        <f t="shared" si="18"/>
        <v>2013</v>
      </c>
      <c r="C627" s="68">
        <f t="shared" si="19"/>
        <v>9</v>
      </c>
      <c r="D627" s="89">
        <v>2.0045000000000002</v>
      </c>
      <c r="E627" s="90">
        <v>2.0081000000000002</v>
      </c>
      <c r="F627" s="90">
        <v>2.0030999999999999</v>
      </c>
      <c r="G627" s="91">
        <v>2.0110999999999999</v>
      </c>
      <c r="H627" s="89">
        <v>2.6778</v>
      </c>
      <c r="I627" s="90">
        <v>2.6825999999999999</v>
      </c>
      <c r="J627" s="90">
        <v>2.6758999999999999</v>
      </c>
      <c r="K627" s="91">
        <v>2.6865999999999999</v>
      </c>
    </row>
    <row r="628" spans="1:11" x14ac:dyDescent="0.25">
      <c r="A628" s="40">
        <v>41535</v>
      </c>
      <c r="B628" s="68">
        <f t="shared" si="18"/>
        <v>2013</v>
      </c>
      <c r="C628" s="68">
        <f t="shared" si="19"/>
        <v>9</v>
      </c>
      <c r="D628" s="89">
        <v>2.0023</v>
      </c>
      <c r="E628" s="90">
        <v>2.0059</v>
      </c>
      <c r="F628" s="90">
        <v>2.0009000000000001</v>
      </c>
      <c r="G628" s="91">
        <v>2.0089000000000001</v>
      </c>
      <c r="H628" s="89">
        <v>2.6739999999999999</v>
      </c>
      <c r="I628" s="90">
        <v>2.6787999999999998</v>
      </c>
      <c r="J628" s="90">
        <v>2.6720999999999999</v>
      </c>
      <c r="K628" s="91">
        <v>2.6827999999999999</v>
      </c>
    </row>
    <row r="629" spans="1:11" x14ac:dyDescent="0.25">
      <c r="A629" s="40">
        <v>41536</v>
      </c>
      <c r="B629" s="68">
        <f t="shared" si="18"/>
        <v>2013</v>
      </c>
      <c r="C629" s="68">
        <f t="shared" si="19"/>
        <v>9</v>
      </c>
      <c r="D629" s="89">
        <v>1.9521999999999999</v>
      </c>
      <c r="E629" s="90">
        <v>1.9557</v>
      </c>
      <c r="F629" s="90">
        <v>1.9508000000000001</v>
      </c>
      <c r="G629" s="91">
        <v>1.9585999999999999</v>
      </c>
      <c r="H629" s="89">
        <v>2.6448999999999998</v>
      </c>
      <c r="I629" s="90">
        <v>2.6497000000000002</v>
      </c>
      <c r="J629" s="90">
        <v>2.6429999999999998</v>
      </c>
      <c r="K629" s="91">
        <v>2.6537000000000002</v>
      </c>
    </row>
    <row r="630" spans="1:11" x14ac:dyDescent="0.25">
      <c r="A630" s="40">
        <v>41537</v>
      </c>
      <c r="B630" s="68">
        <f t="shared" si="18"/>
        <v>2013</v>
      </c>
      <c r="C630" s="68">
        <f t="shared" si="19"/>
        <v>9</v>
      </c>
      <c r="D630" s="89">
        <v>1.972</v>
      </c>
      <c r="E630" s="90">
        <v>1.9755</v>
      </c>
      <c r="F630" s="90">
        <v>1.9705999999999999</v>
      </c>
      <c r="G630" s="91">
        <v>1.9784999999999999</v>
      </c>
      <c r="H630" s="89">
        <v>2.6688999999999998</v>
      </c>
      <c r="I630" s="90">
        <v>2.6737000000000002</v>
      </c>
      <c r="J630" s="90">
        <v>2.6669999999999998</v>
      </c>
      <c r="K630" s="91">
        <v>2.6777000000000002</v>
      </c>
    </row>
    <row r="631" spans="1:11" x14ac:dyDescent="0.25">
      <c r="A631" s="40">
        <v>41537</v>
      </c>
      <c r="B631" s="68">
        <f t="shared" si="18"/>
        <v>2013</v>
      </c>
      <c r="C631" s="68">
        <f t="shared" si="19"/>
        <v>9</v>
      </c>
      <c r="D631" s="89">
        <v>1.972</v>
      </c>
      <c r="E631" s="90">
        <v>1.9755</v>
      </c>
      <c r="F631" s="90">
        <v>1.9705999999999999</v>
      </c>
      <c r="G631" s="91">
        <v>1.9784999999999999</v>
      </c>
      <c r="H631" s="89">
        <v>2.6688999999999998</v>
      </c>
      <c r="I631" s="90">
        <v>2.6737000000000002</v>
      </c>
      <c r="J631" s="90">
        <v>2.6669999999999998</v>
      </c>
      <c r="K631" s="91">
        <v>2.6777000000000002</v>
      </c>
    </row>
    <row r="632" spans="1:11" x14ac:dyDescent="0.25">
      <c r="A632" s="40">
        <v>41537</v>
      </c>
      <c r="B632" s="68">
        <f t="shared" si="18"/>
        <v>2013</v>
      </c>
      <c r="C632" s="68">
        <f t="shared" si="19"/>
        <v>9</v>
      </c>
      <c r="D632" s="89">
        <v>1.972</v>
      </c>
      <c r="E632" s="90">
        <v>1.9755</v>
      </c>
      <c r="F632" s="90">
        <v>1.9705999999999999</v>
      </c>
      <c r="G632" s="91">
        <v>1.9784999999999999</v>
      </c>
      <c r="H632" s="89">
        <v>2.6688999999999998</v>
      </c>
      <c r="I632" s="90">
        <v>2.6737000000000002</v>
      </c>
      <c r="J632" s="90">
        <v>2.6669999999999998</v>
      </c>
      <c r="K632" s="91">
        <v>2.6777000000000002</v>
      </c>
    </row>
    <row r="633" spans="1:11" x14ac:dyDescent="0.25">
      <c r="A633" s="40">
        <v>41540</v>
      </c>
      <c r="B633" s="68">
        <f t="shared" si="18"/>
        <v>2013</v>
      </c>
      <c r="C633" s="68">
        <f t="shared" si="19"/>
        <v>9</v>
      </c>
      <c r="D633" s="89">
        <v>1.9856</v>
      </c>
      <c r="E633" s="90">
        <v>1.9892000000000001</v>
      </c>
      <c r="F633" s="90">
        <v>1.9842</v>
      </c>
      <c r="G633" s="91">
        <v>1.9922</v>
      </c>
      <c r="H633" s="89">
        <v>2.6835</v>
      </c>
      <c r="I633" s="90">
        <v>2.6884000000000001</v>
      </c>
      <c r="J633" s="90">
        <v>2.6816</v>
      </c>
      <c r="K633" s="91">
        <v>2.6924000000000001</v>
      </c>
    </row>
    <row r="634" spans="1:11" x14ac:dyDescent="0.25">
      <c r="A634" s="40">
        <v>41541</v>
      </c>
      <c r="B634" s="68">
        <f t="shared" si="18"/>
        <v>2013</v>
      </c>
      <c r="C634" s="68">
        <f t="shared" si="19"/>
        <v>9</v>
      </c>
      <c r="D634" s="89">
        <v>1.9945999999999999</v>
      </c>
      <c r="E634" s="90">
        <v>1.9981</v>
      </c>
      <c r="F634" s="90">
        <v>1.9932000000000001</v>
      </c>
      <c r="G634" s="91">
        <v>2.0011000000000001</v>
      </c>
      <c r="H634" s="89">
        <v>2.6909999999999998</v>
      </c>
      <c r="I634" s="90">
        <v>2.6958000000000002</v>
      </c>
      <c r="J634" s="90">
        <v>2.6890999999999998</v>
      </c>
      <c r="K634" s="91">
        <v>2.6998000000000002</v>
      </c>
    </row>
    <row r="635" spans="1:11" x14ac:dyDescent="0.25">
      <c r="A635" s="40">
        <v>41542</v>
      </c>
      <c r="B635" s="68">
        <f t="shared" si="18"/>
        <v>2013</v>
      </c>
      <c r="C635" s="68">
        <f t="shared" si="19"/>
        <v>9</v>
      </c>
      <c r="D635" s="89">
        <v>2.0034000000000001</v>
      </c>
      <c r="E635" s="90">
        <v>2.0070000000000001</v>
      </c>
      <c r="F635" s="90">
        <v>2.0019999999999998</v>
      </c>
      <c r="G635" s="91">
        <v>2.0099999999999998</v>
      </c>
      <c r="H635" s="89">
        <v>2.7048999999999999</v>
      </c>
      <c r="I635" s="90">
        <v>2.7097000000000002</v>
      </c>
      <c r="J635" s="90">
        <v>2.7029999999999998</v>
      </c>
      <c r="K635" s="91">
        <v>2.7138</v>
      </c>
    </row>
    <row r="636" spans="1:11" x14ac:dyDescent="0.25">
      <c r="A636" s="40">
        <v>41543</v>
      </c>
      <c r="B636" s="68">
        <f t="shared" si="18"/>
        <v>2013</v>
      </c>
      <c r="C636" s="68">
        <f t="shared" si="19"/>
        <v>9</v>
      </c>
      <c r="D636" s="89">
        <v>2.0123000000000002</v>
      </c>
      <c r="E636" s="90">
        <v>2.0158999999999998</v>
      </c>
      <c r="F636" s="90">
        <v>2.0108999999999999</v>
      </c>
      <c r="G636" s="91">
        <v>2.0188999999999999</v>
      </c>
      <c r="H636" s="89">
        <v>2.7170999999999998</v>
      </c>
      <c r="I636" s="90">
        <v>2.722</v>
      </c>
      <c r="J636" s="90">
        <v>2.7151999999999998</v>
      </c>
      <c r="K636" s="91">
        <v>2.7261000000000002</v>
      </c>
    </row>
    <row r="637" spans="1:11" x14ac:dyDescent="0.25">
      <c r="A637" s="40">
        <v>41544</v>
      </c>
      <c r="B637" s="68">
        <f t="shared" si="18"/>
        <v>2013</v>
      </c>
      <c r="C637" s="68">
        <f t="shared" si="19"/>
        <v>9</v>
      </c>
      <c r="D637" s="89">
        <v>2.0341999999999998</v>
      </c>
      <c r="E637" s="90">
        <v>2.0377999999999998</v>
      </c>
      <c r="F637" s="90">
        <v>2.0327999999999999</v>
      </c>
      <c r="G637" s="91">
        <v>2.0409000000000002</v>
      </c>
      <c r="H637" s="89">
        <v>2.7484000000000002</v>
      </c>
      <c r="I637" s="90">
        <v>2.7532999999999999</v>
      </c>
      <c r="J637" s="90">
        <v>2.7465000000000002</v>
      </c>
      <c r="K637" s="91">
        <v>2.7574000000000001</v>
      </c>
    </row>
    <row r="638" spans="1:11" x14ac:dyDescent="0.25">
      <c r="A638" s="40">
        <v>41544</v>
      </c>
      <c r="B638" s="68">
        <f t="shared" si="18"/>
        <v>2013</v>
      </c>
      <c r="C638" s="68">
        <f t="shared" si="19"/>
        <v>9</v>
      </c>
      <c r="D638" s="89">
        <v>2.0341999999999998</v>
      </c>
      <c r="E638" s="90">
        <v>2.0377999999999998</v>
      </c>
      <c r="F638" s="90">
        <v>2.0327999999999999</v>
      </c>
      <c r="G638" s="91">
        <v>2.0409000000000002</v>
      </c>
      <c r="H638" s="89">
        <v>2.7484000000000002</v>
      </c>
      <c r="I638" s="90">
        <v>2.7532999999999999</v>
      </c>
      <c r="J638" s="90">
        <v>2.7465000000000002</v>
      </c>
      <c r="K638" s="91">
        <v>2.7574000000000001</v>
      </c>
    </row>
    <row r="639" spans="1:11" x14ac:dyDescent="0.25">
      <c r="A639" s="40">
        <v>41544</v>
      </c>
      <c r="B639" s="68">
        <f t="shared" si="18"/>
        <v>2013</v>
      </c>
      <c r="C639" s="68">
        <f t="shared" si="19"/>
        <v>9</v>
      </c>
      <c r="D639" s="89">
        <v>2.0341999999999998</v>
      </c>
      <c r="E639" s="90">
        <v>2.0377999999999998</v>
      </c>
      <c r="F639" s="90">
        <v>2.0327999999999999</v>
      </c>
      <c r="G639" s="91">
        <v>2.0409000000000002</v>
      </c>
      <c r="H639" s="89">
        <v>2.7484000000000002</v>
      </c>
      <c r="I639" s="90">
        <v>2.7532999999999999</v>
      </c>
      <c r="J639" s="90">
        <v>2.7465000000000002</v>
      </c>
      <c r="K639" s="91">
        <v>2.7574000000000001</v>
      </c>
    </row>
    <row r="640" spans="1:11" x14ac:dyDescent="0.25">
      <c r="A640" s="40">
        <v>41547</v>
      </c>
      <c r="B640" s="68">
        <f t="shared" si="18"/>
        <v>2013</v>
      </c>
      <c r="C640" s="68">
        <f t="shared" si="19"/>
        <v>9</v>
      </c>
      <c r="D640" s="89">
        <v>2.0365000000000002</v>
      </c>
      <c r="E640" s="90">
        <v>2.0402</v>
      </c>
      <c r="F640" s="90">
        <v>2.0350999999999999</v>
      </c>
      <c r="G640" s="91">
        <v>2.0432999999999999</v>
      </c>
      <c r="H640" s="89">
        <v>2.7502</v>
      </c>
      <c r="I640" s="90">
        <v>2.7551999999999999</v>
      </c>
      <c r="J640" s="90">
        <v>2.7483</v>
      </c>
      <c r="K640" s="91">
        <v>2.7593000000000001</v>
      </c>
    </row>
    <row r="641" spans="1:11" x14ac:dyDescent="0.25">
      <c r="A641" s="40">
        <v>41548</v>
      </c>
      <c r="B641" s="68">
        <f t="shared" si="18"/>
        <v>2013</v>
      </c>
      <c r="C641" s="68">
        <f t="shared" si="19"/>
        <v>10</v>
      </c>
      <c r="D641" s="89">
        <v>2.0102000000000002</v>
      </c>
      <c r="E641" s="90">
        <v>2.0137999999999998</v>
      </c>
      <c r="F641" s="90">
        <v>2.0087999999999999</v>
      </c>
      <c r="G641" s="91">
        <v>2.0167999999999999</v>
      </c>
      <c r="H641" s="89">
        <v>2.7250999999999999</v>
      </c>
      <c r="I641" s="90">
        <v>2.73</v>
      </c>
      <c r="J641" s="90">
        <v>2.7231999999999998</v>
      </c>
      <c r="K641" s="91">
        <v>2.7341000000000002</v>
      </c>
    </row>
    <row r="642" spans="1:11" x14ac:dyDescent="0.25">
      <c r="A642" s="40">
        <v>41549</v>
      </c>
      <c r="B642" s="68">
        <f t="shared" si="18"/>
        <v>2013</v>
      </c>
      <c r="C642" s="68">
        <f t="shared" si="19"/>
        <v>10</v>
      </c>
      <c r="D642" s="89">
        <v>2.0186999999999999</v>
      </c>
      <c r="E642" s="90">
        <v>2.0223</v>
      </c>
      <c r="F642" s="90">
        <v>2.0173000000000001</v>
      </c>
      <c r="G642" s="91">
        <v>2.0253000000000001</v>
      </c>
      <c r="H642" s="89">
        <v>2.7305000000000001</v>
      </c>
      <c r="I642" s="90">
        <v>2.7353999999999998</v>
      </c>
      <c r="J642" s="90">
        <v>2.7286000000000001</v>
      </c>
      <c r="K642" s="91">
        <v>2.7395</v>
      </c>
    </row>
    <row r="643" spans="1:11" x14ac:dyDescent="0.25">
      <c r="A643" s="40">
        <v>41550</v>
      </c>
      <c r="B643" s="68">
        <f t="shared" si="18"/>
        <v>2013</v>
      </c>
      <c r="C643" s="68">
        <f t="shared" si="19"/>
        <v>10</v>
      </c>
      <c r="D643" s="89">
        <v>1.9988999999999999</v>
      </c>
      <c r="E643" s="90">
        <v>2.0024999999999999</v>
      </c>
      <c r="F643" s="90">
        <v>1.9975000000000001</v>
      </c>
      <c r="G643" s="91">
        <v>2.0055000000000001</v>
      </c>
      <c r="H643" s="89">
        <v>2.7189999999999999</v>
      </c>
      <c r="I643" s="90">
        <v>2.7239</v>
      </c>
      <c r="J643" s="90">
        <v>2.7170999999999998</v>
      </c>
      <c r="K643" s="91">
        <v>2.7280000000000002</v>
      </c>
    </row>
    <row r="644" spans="1:11" x14ac:dyDescent="0.25">
      <c r="A644" s="40">
        <v>41551</v>
      </c>
      <c r="B644" s="68">
        <f t="shared" ref="B644:B707" si="20">YEAR(A644)</f>
        <v>2013</v>
      </c>
      <c r="C644" s="68">
        <f t="shared" ref="C644:C707" si="21">MONTH(A644)</f>
        <v>10</v>
      </c>
      <c r="D644" s="89">
        <v>1.9964</v>
      </c>
      <c r="E644" s="90">
        <v>2</v>
      </c>
      <c r="F644" s="90">
        <v>1.9950000000000001</v>
      </c>
      <c r="G644" s="91">
        <v>2.0030000000000001</v>
      </c>
      <c r="H644" s="89">
        <v>2.7162000000000002</v>
      </c>
      <c r="I644" s="90">
        <v>2.7210999999999999</v>
      </c>
      <c r="J644" s="90">
        <v>2.7143000000000002</v>
      </c>
      <c r="K644" s="91">
        <v>2.7252000000000001</v>
      </c>
    </row>
    <row r="645" spans="1:11" x14ac:dyDescent="0.25">
      <c r="A645" s="40">
        <v>41551</v>
      </c>
      <c r="B645" s="68">
        <f t="shared" si="20"/>
        <v>2013</v>
      </c>
      <c r="C645" s="68">
        <f t="shared" si="21"/>
        <v>10</v>
      </c>
      <c r="D645" s="89">
        <v>1.9964</v>
      </c>
      <c r="E645" s="90">
        <v>2</v>
      </c>
      <c r="F645" s="90">
        <v>1.9950000000000001</v>
      </c>
      <c r="G645" s="91">
        <v>2.0030000000000001</v>
      </c>
      <c r="H645" s="89">
        <v>2.7162000000000002</v>
      </c>
      <c r="I645" s="90">
        <v>2.7210999999999999</v>
      </c>
      <c r="J645" s="90">
        <v>2.7143000000000002</v>
      </c>
      <c r="K645" s="91">
        <v>2.7252000000000001</v>
      </c>
    </row>
    <row r="646" spans="1:11" x14ac:dyDescent="0.25">
      <c r="A646" s="40">
        <v>41551</v>
      </c>
      <c r="B646" s="68">
        <f t="shared" si="20"/>
        <v>2013</v>
      </c>
      <c r="C646" s="68">
        <f t="shared" si="21"/>
        <v>10</v>
      </c>
      <c r="D646" s="89">
        <v>1.9964</v>
      </c>
      <c r="E646" s="90">
        <v>2</v>
      </c>
      <c r="F646" s="90">
        <v>1.9950000000000001</v>
      </c>
      <c r="G646" s="91">
        <v>2.0030000000000001</v>
      </c>
      <c r="H646" s="89">
        <v>2.7162000000000002</v>
      </c>
      <c r="I646" s="90">
        <v>2.7210999999999999</v>
      </c>
      <c r="J646" s="90">
        <v>2.7143000000000002</v>
      </c>
      <c r="K646" s="91">
        <v>2.7252000000000001</v>
      </c>
    </row>
    <row r="647" spans="1:11" x14ac:dyDescent="0.25">
      <c r="A647" s="40">
        <v>41554</v>
      </c>
      <c r="B647" s="68">
        <f t="shared" si="20"/>
        <v>2013</v>
      </c>
      <c r="C647" s="68">
        <f t="shared" si="21"/>
        <v>10</v>
      </c>
      <c r="D647" s="89">
        <v>1.9961</v>
      </c>
      <c r="E647" s="90">
        <v>1.9997</v>
      </c>
      <c r="F647" s="90">
        <v>1.9946999999999999</v>
      </c>
      <c r="G647" s="91">
        <v>2.0026999999999999</v>
      </c>
      <c r="H647" s="89">
        <v>2.7101000000000002</v>
      </c>
      <c r="I647" s="90">
        <v>2.7149999999999999</v>
      </c>
      <c r="J647" s="90">
        <v>2.7082000000000002</v>
      </c>
      <c r="K647" s="91">
        <v>2.7191000000000001</v>
      </c>
    </row>
    <row r="648" spans="1:11" x14ac:dyDescent="0.25">
      <c r="A648" s="40">
        <v>41555</v>
      </c>
      <c r="B648" s="68">
        <f t="shared" si="20"/>
        <v>2013</v>
      </c>
      <c r="C648" s="68">
        <f t="shared" si="21"/>
        <v>10</v>
      </c>
      <c r="D648" s="89">
        <v>1.9875</v>
      </c>
      <c r="E648" s="90">
        <v>1.9911000000000001</v>
      </c>
      <c r="F648" s="90">
        <v>1.9861</v>
      </c>
      <c r="G648" s="91">
        <v>1.9941</v>
      </c>
      <c r="H648" s="89">
        <v>2.6972999999999998</v>
      </c>
      <c r="I648" s="90">
        <v>2.7021999999999999</v>
      </c>
      <c r="J648" s="90">
        <v>2.6953999999999998</v>
      </c>
      <c r="K648" s="91">
        <v>2.7063000000000001</v>
      </c>
    </row>
    <row r="649" spans="1:11" x14ac:dyDescent="0.25">
      <c r="A649" s="40">
        <v>41556</v>
      </c>
      <c r="B649" s="68">
        <f t="shared" si="20"/>
        <v>2013</v>
      </c>
      <c r="C649" s="68">
        <f t="shared" si="21"/>
        <v>10</v>
      </c>
      <c r="D649" s="89">
        <v>1.9871000000000001</v>
      </c>
      <c r="E649" s="90">
        <v>1.9906999999999999</v>
      </c>
      <c r="F649" s="90">
        <v>1.9857</v>
      </c>
      <c r="G649" s="91">
        <v>1.9937</v>
      </c>
      <c r="H649" s="89">
        <v>2.6869000000000001</v>
      </c>
      <c r="I649" s="90">
        <v>2.6917</v>
      </c>
      <c r="J649" s="90">
        <v>2.6850000000000001</v>
      </c>
      <c r="K649" s="91">
        <v>2.6957</v>
      </c>
    </row>
    <row r="650" spans="1:11" x14ac:dyDescent="0.25">
      <c r="A650" s="40">
        <v>41557</v>
      </c>
      <c r="B650" s="68">
        <f t="shared" si="20"/>
        <v>2013</v>
      </c>
      <c r="C650" s="68">
        <f t="shared" si="21"/>
        <v>10</v>
      </c>
      <c r="D650" s="89">
        <v>1.9775</v>
      </c>
      <c r="E650" s="90">
        <v>1.9811000000000001</v>
      </c>
      <c r="F650" s="90">
        <v>1.9761</v>
      </c>
      <c r="G650" s="91">
        <v>1.9841</v>
      </c>
      <c r="H650" s="89">
        <v>2.6738</v>
      </c>
      <c r="I650" s="90">
        <v>2.6785999999999999</v>
      </c>
      <c r="J650" s="90">
        <v>2.6718999999999999</v>
      </c>
      <c r="K650" s="91">
        <v>2.6825999999999999</v>
      </c>
    </row>
    <row r="651" spans="1:11" x14ac:dyDescent="0.25">
      <c r="A651" s="40">
        <v>41558</v>
      </c>
      <c r="B651" s="68">
        <f t="shared" si="20"/>
        <v>2013</v>
      </c>
      <c r="C651" s="68">
        <f t="shared" si="21"/>
        <v>10</v>
      </c>
      <c r="D651" s="89">
        <v>1.9763999999999999</v>
      </c>
      <c r="E651" s="90">
        <v>1.9799</v>
      </c>
      <c r="F651" s="90">
        <v>1.9750000000000001</v>
      </c>
      <c r="G651" s="91">
        <v>1.9829000000000001</v>
      </c>
      <c r="H651" s="89">
        <v>2.6806999999999999</v>
      </c>
      <c r="I651" s="90">
        <v>2.6855000000000002</v>
      </c>
      <c r="J651" s="90">
        <v>2.6787999999999998</v>
      </c>
      <c r="K651" s="91">
        <v>2.6894999999999998</v>
      </c>
    </row>
    <row r="652" spans="1:11" x14ac:dyDescent="0.25">
      <c r="A652" s="40">
        <v>41558</v>
      </c>
      <c r="B652" s="68">
        <f t="shared" si="20"/>
        <v>2013</v>
      </c>
      <c r="C652" s="68">
        <f t="shared" si="21"/>
        <v>10</v>
      </c>
      <c r="D652" s="89">
        <v>1.9763999999999999</v>
      </c>
      <c r="E652" s="90">
        <v>1.9799</v>
      </c>
      <c r="F652" s="90">
        <v>1.9750000000000001</v>
      </c>
      <c r="G652" s="91">
        <v>1.9829000000000001</v>
      </c>
      <c r="H652" s="89">
        <v>2.6806999999999999</v>
      </c>
      <c r="I652" s="90">
        <v>2.6855000000000002</v>
      </c>
      <c r="J652" s="90">
        <v>2.6787999999999998</v>
      </c>
      <c r="K652" s="91">
        <v>2.6894999999999998</v>
      </c>
    </row>
    <row r="653" spans="1:11" x14ac:dyDescent="0.25">
      <c r="A653" s="40">
        <v>41558</v>
      </c>
      <c r="B653" s="68">
        <f t="shared" si="20"/>
        <v>2013</v>
      </c>
      <c r="C653" s="68">
        <f t="shared" si="21"/>
        <v>10</v>
      </c>
      <c r="D653" s="89">
        <v>1.9763999999999999</v>
      </c>
      <c r="E653" s="90">
        <v>1.9799</v>
      </c>
      <c r="F653" s="90">
        <v>1.9750000000000001</v>
      </c>
      <c r="G653" s="91">
        <v>1.9829000000000001</v>
      </c>
      <c r="H653" s="89">
        <v>2.6806999999999999</v>
      </c>
      <c r="I653" s="90">
        <v>2.6855000000000002</v>
      </c>
      <c r="J653" s="90">
        <v>2.6787999999999998</v>
      </c>
      <c r="K653" s="91">
        <v>2.6894999999999998</v>
      </c>
    </row>
    <row r="654" spans="1:11" x14ac:dyDescent="0.25">
      <c r="A654" s="40">
        <v>41558</v>
      </c>
      <c r="B654" s="68">
        <f t="shared" si="20"/>
        <v>2013</v>
      </c>
      <c r="C654" s="68">
        <f t="shared" si="21"/>
        <v>10</v>
      </c>
      <c r="D654" s="89">
        <v>1.9763999999999999</v>
      </c>
      <c r="E654" s="90">
        <v>1.9799</v>
      </c>
      <c r="F654" s="90">
        <v>1.9750000000000001</v>
      </c>
      <c r="G654" s="91">
        <v>1.9829000000000001</v>
      </c>
      <c r="H654" s="89">
        <v>2.6806999999999999</v>
      </c>
      <c r="I654" s="90">
        <v>2.6855000000000002</v>
      </c>
      <c r="J654" s="90">
        <v>2.6787999999999998</v>
      </c>
      <c r="K654" s="91">
        <v>2.6894999999999998</v>
      </c>
    </row>
    <row r="655" spans="1:11" x14ac:dyDescent="0.25">
      <c r="A655" s="40">
        <v>41558</v>
      </c>
      <c r="B655" s="68">
        <f t="shared" si="20"/>
        <v>2013</v>
      </c>
      <c r="C655" s="68">
        <f t="shared" si="21"/>
        <v>10</v>
      </c>
      <c r="D655" s="89">
        <v>1.9763999999999999</v>
      </c>
      <c r="E655" s="90">
        <v>1.9799</v>
      </c>
      <c r="F655" s="90">
        <v>1.9750000000000001</v>
      </c>
      <c r="G655" s="91">
        <v>1.9829000000000001</v>
      </c>
      <c r="H655" s="89">
        <v>2.6806999999999999</v>
      </c>
      <c r="I655" s="90">
        <v>2.6855000000000002</v>
      </c>
      <c r="J655" s="90">
        <v>2.6787999999999998</v>
      </c>
      <c r="K655" s="91">
        <v>2.6894999999999998</v>
      </c>
    </row>
    <row r="656" spans="1:11" x14ac:dyDescent="0.25">
      <c r="A656" s="40">
        <v>41558</v>
      </c>
      <c r="B656" s="68">
        <f t="shared" si="20"/>
        <v>2013</v>
      </c>
      <c r="C656" s="68">
        <f t="shared" si="21"/>
        <v>10</v>
      </c>
      <c r="D656" s="89">
        <v>1.9763999999999999</v>
      </c>
      <c r="E656" s="90">
        <v>1.9799</v>
      </c>
      <c r="F656" s="90">
        <v>1.9750000000000001</v>
      </c>
      <c r="G656" s="91">
        <v>1.9829000000000001</v>
      </c>
      <c r="H656" s="89">
        <v>2.6806999999999999</v>
      </c>
      <c r="I656" s="90">
        <v>2.6855000000000002</v>
      </c>
      <c r="J656" s="90">
        <v>2.6787999999999998</v>
      </c>
      <c r="K656" s="91">
        <v>2.6894999999999998</v>
      </c>
    </row>
    <row r="657" spans="1:11" x14ac:dyDescent="0.25">
      <c r="A657" s="40">
        <v>41558</v>
      </c>
      <c r="B657" s="68">
        <f t="shared" si="20"/>
        <v>2013</v>
      </c>
      <c r="C657" s="68">
        <f t="shared" si="21"/>
        <v>10</v>
      </c>
      <c r="D657" s="89">
        <v>1.9763999999999999</v>
      </c>
      <c r="E657" s="90">
        <v>1.9799</v>
      </c>
      <c r="F657" s="90">
        <v>1.9750000000000001</v>
      </c>
      <c r="G657" s="91">
        <v>1.9829000000000001</v>
      </c>
      <c r="H657" s="89">
        <v>2.6806999999999999</v>
      </c>
      <c r="I657" s="90">
        <v>2.6855000000000002</v>
      </c>
      <c r="J657" s="90">
        <v>2.6787999999999998</v>
      </c>
      <c r="K657" s="91">
        <v>2.6894999999999998</v>
      </c>
    </row>
    <row r="658" spans="1:11" x14ac:dyDescent="0.25">
      <c r="A658" s="40">
        <v>41558</v>
      </c>
      <c r="B658" s="68">
        <f t="shared" si="20"/>
        <v>2013</v>
      </c>
      <c r="C658" s="68">
        <f t="shared" si="21"/>
        <v>10</v>
      </c>
      <c r="D658" s="89">
        <v>1.9763999999999999</v>
      </c>
      <c r="E658" s="90">
        <v>1.9799</v>
      </c>
      <c r="F658" s="90">
        <v>1.9750000000000001</v>
      </c>
      <c r="G658" s="91">
        <v>1.9829000000000001</v>
      </c>
      <c r="H658" s="89">
        <v>2.6806999999999999</v>
      </c>
      <c r="I658" s="90">
        <v>2.6855000000000002</v>
      </c>
      <c r="J658" s="90">
        <v>2.6787999999999998</v>
      </c>
      <c r="K658" s="91">
        <v>2.6894999999999998</v>
      </c>
    </row>
    <row r="659" spans="1:11" x14ac:dyDescent="0.25">
      <c r="A659" s="40">
        <v>41558</v>
      </c>
      <c r="B659" s="68">
        <f t="shared" si="20"/>
        <v>2013</v>
      </c>
      <c r="C659" s="68">
        <f t="shared" si="21"/>
        <v>10</v>
      </c>
      <c r="D659" s="89">
        <v>1.9763999999999999</v>
      </c>
      <c r="E659" s="90">
        <v>1.9799</v>
      </c>
      <c r="F659" s="90">
        <v>1.9750000000000001</v>
      </c>
      <c r="G659" s="91">
        <v>1.9829000000000001</v>
      </c>
      <c r="H659" s="89">
        <v>2.6806999999999999</v>
      </c>
      <c r="I659" s="90">
        <v>2.6855000000000002</v>
      </c>
      <c r="J659" s="90">
        <v>2.6787999999999998</v>
      </c>
      <c r="K659" s="91">
        <v>2.6894999999999998</v>
      </c>
    </row>
    <row r="660" spans="1:11" x14ac:dyDescent="0.25">
      <c r="A660" s="40">
        <v>41558</v>
      </c>
      <c r="B660" s="68">
        <f t="shared" si="20"/>
        <v>2013</v>
      </c>
      <c r="C660" s="68">
        <f t="shared" si="21"/>
        <v>10</v>
      </c>
      <c r="D660" s="89">
        <v>1.9763999999999999</v>
      </c>
      <c r="E660" s="90">
        <v>1.9799</v>
      </c>
      <c r="F660" s="90">
        <v>1.9750000000000001</v>
      </c>
      <c r="G660" s="91">
        <v>1.9829000000000001</v>
      </c>
      <c r="H660" s="89">
        <v>2.6806999999999999</v>
      </c>
      <c r="I660" s="90">
        <v>2.6855000000000002</v>
      </c>
      <c r="J660" s="90">
        <v>2.6787999999999998</v>
      </c>
      <c r="K660" s="91">
        <v>2.6894999999999998</v>
      </c>
    </row>
    <row r="661" spans="1:11" x14ac:dyDescent="0.25">
      <c r="A661" s="40">
        <v>41568</v>
      </c>
      <c r="B661" s="68">
        <f t="shared" si="20"/>
        <v>2013</v>
      </c>
      <c r="C661" s="68">
        <f t="shared" si="21"/>
        <v>10</v>
      </c>
      <c r="D661" s="89">
        <v>1.9745999999999999</v>
      </c>
      <c r="E661" s="90">
        <v>1.9782</v>
      </c>
      <c r="F661" s="90">
        <v>1.9732000000000001</v>
      </c>
      <c r="G661" s="91">
        <v>1.9812000000000001</v>
      </c>
      <c r="H661" s="89">
        <v>2.6998000000000002</v>
      </c>
      <c r="I661" s="90">
        <v>2.7046000000000001</v>
      </c>
      <c r="J661" s="90">
        <v>2.6979000000000002</v>
      </c>
      <c r="K661" s="91">
        <v>2.7086999999999999</v>
      </c>
    </row>
    <row r="662" spans="1:11" x14ac:dyDescent="0.25">
      <c r="A662" s="40">
        <v>41569</v>
      </c>
      <c r="B662" s="68">
        <f t="shared" si="20"/>
        <v>2013</v>
      </c>
      <c r="C662" s="68">
        <f t="shared" si="21"/>
        <v>10</v>
      </c>
      <c r="D662" s="89">
        <v>1.9802</v>
      </c>
      <c r="E662" s="90">
        <v>1.9837</v>
      </c>
      <c r="F662" s="90">
        <v>1.9787999999999999</v>
      </c>
      <c r="G662" s="91">
        <v>1.9866999999999999</v>
      </c>
      <c r="H662" s="89">
        <v>2.7097000000000002</v>
      </c>
      <c r="I662" s="90">
        <v>2.7145999999999999</v>
      </c>
      <c r="J662" s="90">
        <v>2.7078000000000002</v>
      </c>
      <c r="K662" s="91">
        <v>2.7187000000000001</v>
      </c>
    </row>
    <row r="663" spans="1:11" x14ac:dyDescent="0.25">
      <c r="A663" s="40">
        <v>41570</v>
      </c>
      <c r="B663" s="68">
        <f t="shared" si="20"/>
        <v>2013</v>
      </c>
      <c r="C663" s="68">
        <f t="shared" si="21"/>
        <v>10</v>
      </c>
      <c r="D663" s="89">
        <v>1.9738</v>
      </c>
      <c r="E663" s="90">
        <v>1.9773000000000001</v>
      </c>
      <c r="F663" s="90">
        <v>1.9723999999999999</v>
      </c>
      <c r="G663" s="91">
        <v>1.9802999999999999</v>
      </c>
      <c r="H663" s="89">
        <v>2.7153</v>
      </c>
      <c r="I663" s="90">
        <v>2.7202000000000002</v>
      </c>
      <c r="J663" s="90">
        <v>2.7134</v>
      </c>
      <c r="K663" s="91">
        <v>2.7242999999999999</v>
      </c>
    </row>
    <row r="664" spans="1:11" x14ac:dyDescent="0.25">
      <c r="A664" s="40">
        <v>41571</v>
      </c>
      <c r="B664" s="68">
        <f t="shared" si="20"/>
        <v>2013</v>
      </c>
      <c r="C664" s="68">
        <f t="shared" si="21"/>
        <v>10</v>
      </c>
      <c r="D664" s="89">
        <v>1.976</v>
      </c>
      <c r="E664" s="90">
        <v>1.9796</v>
      </c>
      <c r="F664" s="90">
        <v>1.9745999999999999</v>
      </c>
      <c r="G664" s="91">
        <v>1.9825999999999999</v>
      </c>
      <c r="H664" s="89">
        <v>2.7262</v>
      </c>
      <c r="I664" s="90">
        <v>2.7311000000000001</v>
      </c>
      <c r="J664" s="90">
        <v>2.7242999999999999</v>
      </c>
      <c r="K664" s="91">
        <v>2.7351999999999999</v>
      </c>
    </row>
    <row r="665" spans="1:11" x14ac:dyDescent="0.25">
      <c r="A665" s="40">
        <v>41572</v>
      </c>
      <c r="B665" s="68">
        <f t="shared" si="20"/>
        <v>2013</v>
      </c>
      <c r="C665" s="68">
        <f t="shared" si="21"/>
        <v>10</v>
      </c>
      <c r="D665" s="89">
        <v>1.9853000000000001</v>
      </c>
      <c r="E665" s="90">
        <v>1.9887999999999999</v>
      </c>
      <c r="F665" s="90">
        <v>1.9839</v>
      </c>
      <c r="G665" s="91">
        <v>1.9918</v>
      </c>
      <c r="H665" s="89">
        <v>2.7397999999999998</v>
      </c>
      <c r="I665" s="90">
        <v>2.7448000000000001</v>
      </c>
      <c r="J665" s="90">
        <v>2.7378999999999998</v>
      </c>
      <c r="K665" s="91">
        <v>2.7488999999999999</v>
      </c>
    </row>
    <row r="666" spans="1:11" x14ac:dyDescent="0.25">
      <c r="A666" s="40">
        <v>41572</v>
      </c>
      <c r="B666" s="68">
        <f t="shared" si="20"/>
        <v>2013</v>
      </c>
      <c r="C666" s="68">
        <f t="shared" si="21"/>
        <v>10</v>
      </c>
      <c r="D666" s="89">
        <v>1.9853000000000001</v>
      </c>
      <c r="E666" s="90">
        <v>1.9887999999999999</v>
      </c>
      <c r="F666" s="90">
        <v>1.9839</v>
      </c>
      <c r="G666" s="91">
        <v>1.9918</v>
      </c>
      <c r="H666" s="89">
        <v>2.7397999999999998</v>
      </c>
      <c r="I666" s="90">
        <v>2.7448000000000001</v>
      </c>
      <c r="J666" s="90">
        <v>2.7378999999999998</v>
      </c>
      <c r="K666" s="91">
        <v>2.7488999999999999</v>
      </c>
    </row>
    <row r="667" spans="1:11" x14ac:dyDescent="0.25">
      <c r="A667" s="40">
        <v>41572</v>
      </c>
      <c r="B667" s="68">
        <f t="shared" si="20"/>
        <v>2013</v>
      </c>
      <c r="C667" s="68">
        <f t="shared" si="21"/>
        <v>10</v>
      </c>
      <c r="D667" s="89">
        <v>1.9853000000000001</v>
      </c>
      <c r="E667" s="90">
        <v>1.9887999999999999</v>
      </c>
      <c r="F667" s="90">
        <v>1.9839</v>
      </c>
      <c r="G667" s="91">
        <v>1.9918</v>
      </c>
      <c r="H667" s="89">
        <v>2.7397999999999998</v>
      </c>
      <c r="I667" s="90">
        <v>2.7448000000000001</v>
      </c>
      <c r="J667" s="90">
        <v>2.7378999999999998</v>
      </c>
      <c r="K667" s="91">
        <v>2.7488999999999999</v>
      </c>
    </row>
    <row r="668" spans="1:11" x14ac:dyDescent="0.25">
      <c r="A668" s="40">
        <v>41572</v>
      </c>
      <c r="B668" s="68">
        <f t="shared" si="20"/>
        <v>2013</v>
      </c>
      <c r="C668" s="68">
        <f t="shared" si="21"/>
        <v>10</v>
      </c>
      <c r="D668" s="89">
        <v>1.9853000000000001</v>
      </c>
      <c r="E668" s="90">
        <v>1.9887999999999999</v>
      </c>
      <c r="F668" s="90">
        <v>1.9839</v>
      </c>
      <c r="G668" s="91">
        <v>1.9918</v>
      </c>
      <c r="H668" s="89">
        <v>2.7397999999999998</v>
      </c>
      <c r="I668" s="90">
        <v>2.7448000000000001</v>
      </c>
      <c r="J668" s="90">
        <v>2.7378999999999998</v>
      </c>
      <c r="K668" s="91">
        <v>2.7488999999999999</v>
      </c>
    </row>
    <row r="669" spans="1:11" x14ac:dyDescent="0.25">
      <c r="A669" s="40">
        <v>41572</v>
      </c>
      <c r="B669" s="68">
        <f t="shared" si="20"/>
        <v>2013</v>
      </c>
      <c r="C669" s="68">
        <f t="shared" si="21"/>
        <v>10</v>
      </c>
      <c r="D669" s="89">
        <v>1.9853000000000001</v>
      </c>
      <c r="E669" s="90">
        <v>1.9887999999999999</v>
      </c>
      <c r="F669" s="90">
        <v>1.9839</v>
      </c>
      <c r="G669" s="91">
        <v>1.9918</v>
      </c>
      <c r="H669" s="89">
        <v>2.7397999999999998</v>
      </c>
      <c r="I669" s="90">
        <v>2.7448000000000001</v>
      </c>
      <c r="J669" s="90">
        <v>2.7378999999999998</v>
      </c>
      <c r="K669" s="91">
        <v>2.7488999999999999</v>
      </c>
    </row>
    <row r="670" spans="1:11" x14ac:dyDescent="0.25">
      <c r="A670" s="40">
        <v>41577</v>
      </c>
      <c r="B670" s="68">
        <f t="shared" si="20"/>
        <v>2013</v>
      </c>
      <c r="C670" s="68">
        <f t="shared" si="21"/>
        <v>10</v>
      </c>
      <c r="D670" s="89">
        <v>1.9887999999999999</v>
      </c>
      <c r="E670" s="90">
        <v>1.9923</v>
      </c>
      <c r="F670" s="90">
        <v>1.9874000000000001</v>
      </c>
      <c r="G670" s="91">
        <v>1.9953000000000001</v>
      </c>
      <c r="H670" s="89">
        <v>2.7361</v>
      </c>
      <c r="I670" s="90">
        <v>2.7410000000000001</v>
      </c>
      <c r="J670" s="90">
        <v>2.7342</v>
      </c>
      <c r="K670" s="91">
        <v>2.7450999999999999</v>
      </c>
    </row>
    <row r="671" spans="1:11" x14ac:dyDescent="0.25">
      <c r="A671" s="40">
        <v>41578</v>
      </c>
      <c r="B671" s="68">
        <f t="shared" si="20"/>
        <v>2013</v>
      </c>
      <c r="C671" s="68">
        <f t="shared" si="21"/>
        <v>10</v>
      </c>
      <c r="D671" s="89">
        <v>1.9895</v>
      </c>
      <c r="E671" s="90">
        <v>1.9930000000000001</v>
      </c>
      <c r="F671" s="90">
        <v>1.9881</v>
      </c>
      <c r="G671" s="91">
        <v>1.996</v>
      </c>
      <c r="H671" s="89">
        <v>2.72</v>
      </c>
      <c r="I671" s="90">
        <v>2.7248999999999999</v>
      </c>
      <c r="J671" s="90">
        <v>2.7181000000000002</v>
      </c>
      <c r="K671" s="91">
        <v>2.7290000000000001</v>
      </c>
    </row>
    <row r="672" spans="1:11" x14ac:dyDescent="0.25">
      <c r="A672" s="40">
        <v>41579</v>
      </c>
      <c r="B672" s="68">
        <f t="shared" si="20"/>
        <v>2013</v>
      </c>
      <c r="C672" s="68">
        <f t="shared" si="21"/>
        <v>11</v>
      </c>
      <c r="D672" s="89">
        <v>2.0063</v>
      </c>
      <c r="E672" s="90">
        <v>2.0099</v>
      </c>
      <c r="F672" s="90">
        <v>2.0049000000000001</v>
      </c>
      <c r="G672" s="91">
        <v>2.0129000000000001</v>
      </c>
      <c r="H672" s="89">
        <v>2.7128000000000001</v>
      </c>
      <c r="I672" s="90">
        <v>2.7176999999999998</v>
      </c>
      <c r="J672" s="90">
        <v>2.7109000000000001</v>
      </c>
      <c r="K672" s="91">
        <v>2.7218</v>
      </c>
    </row>
    <row r="673" spans="1:11" x14ac:dyDescent="0.25">
      <c r="A673" s="40">
        <v>41579</v>
      </c>
      <c r="B673" s="68">
        <f t="shared" si="20"/>
        <v>2013</v>
      </c>
      <c r="C673" s="68">
        <f t="shared" si="21"/>
        <v>11</v>
      </c>
      <c r="D673" s="89">
        <v>2.0063</v>
      </c>
      <c r="E673" s="90">
        <v>2.0099</v>
      </c>
      <c r="F673" s="90">
        <v>2.0049000000000001</v>
      </c>
      <c r="G673" s="91">
        <v>2.0129000000000001</v>
      </c>
      <c r="H673" s="89">
        <v>2.7128000000000001</v>
      </c>
      <c r="I673" s="90">
        <v>2.7176999999999998</v>
      </c>
      <c r="J673" s="90">
        <v>2.7109000000000001</v>
      </c>
      <c r="K673" s="91">
        <v>2.7218</v>
      </c>
    </row>
    <row r="674" spans="1:11" x14ac:dyDescent="0.25">
      <c r="A674" s="40">
        <v>41579</v>
      </c>
      <c r="B674" s="68">
        <f t="shared" si="20"/>
        <v>2013</v>
      </c>
      <c r="C674" s="68">
        <f t="shared" si="21"/>
        <v>11</v>
      </c>
      <c r="D674" s="89">
        <v>2.0063</v>
      </c>
      <c r="E674" s="90">
        <v>2.0099</v>
      </c>
      <c r="F674" s="90">
        <v>2.0049000000000001</v>
      </c>
      <c r="G674" s="91">
        <v>2.0129000000000001</v>
      </c>
      <c r="H674" s="89">
        <v>2.7128000000000001</v>
      </c>
      <c r="I674" s="90">
        <v>2.7176999999999998</v>
      </c>
      <c r="J674" s="90">
        <v>2.7109000000000001</v>
      </c>
      <c r="K674" s="91">
        <v>2.7218</v>
      </c>
    </row>
    <row r="675" spans="1:11" x14ac:dyDescent="0.25">
      <c r="A675" s="40">
        <v>41582</v>
      </c>
      <c r="B675" s="68">
        <f t="shared" si="20"/>
        <v>2013</v>
      </c>
      <c r="C675" s="68">
        <f t="shared" si="21"/>
        <v>11</v>
      </c>
      <c r="D675" s="89">
        <v>2.0177999999999998</v>
      </c>
      <c r="E675" s="90">
        <v>2.0213999999999999</v>
      </c>
      <c r="F675" s="90">
        <v>2.0164</v>
      </c>
      <c r="G675" s="91">
        <v>2.0244</v>
      </c>
      <c r="H675" s="89">
        <v>2.7254</v>
      </c>
      <c r="I675" s="90">
        <v>2.7303000000000002</v>
      </c>
      <c r="J675" s="90">
        <v>2.7235</v>
      </c>
      <c r="K675" s="91">
        <v>2.7343999999999999</v>
      </c>
    </row>
    <row r="676" spans="1:11" x14ac:dyDescent="0.25">
      <c r="A676" s="40">
        <v>41583</v>
      </c>
      <c r="B676" s="68">
        <f t="shared" si="20"/>
        <v>2013</v>
      </c>
      <c r="C676" s="68">
        <f t="shared" si="21"/>
        <v>11</v>
      </c>
      <c r="D676" s="89">
        <v>2.0234999999999999</v>
      </c>
      <c r="E676" s="90">
        <v>2.0270999999999999</v>
      </c>
      <c r="F676" s="90">
        <v>2.0221</v>
      </c>
      <c r="G676" s="91">
        <v>2.0301</v>
      </c>
      <c r="H676" s="89">
        <v>2.7303000000000002</v>
      </c>
      <c r="I676" s="90">
        <v>2.7351999999999999</v>
      </c>
      <c r="J676" s="90">
        <v>2.7284000000000002</v>
      </c>
      <c r="K676" s="91">
        <v>2.7393000000000001</v>
      </c>
    </row>
    <row r="677" spans="1:11" x14ac:dyDescent="0.25">
      <c r="A677" s="40">
        <v>41584</v>
      </c>
      <c r="B677" s="68">
        <f t="shared" si="20"/>
        <v>2013</v>
      </c>
      <c r="C677" s="68">
        <f t="shared" si="21"/>
        <v>11</v>
      </c>
      <c r="D677" s="89">
        <v>2.0261999999999998</v>
      </c>
      <c r="E677" s="90">
        <v>2.0299</v>
      </c>
      <c r="F677" s="90">
        <v>2.0247999999999999</v>
      </c>
      <c r="G677" s="91">
        <v>2.0329000000000002</v>
      </c>
      <c r="H677" s="89">
        <v>2.7374000000000001</v>
      </c>
      <c r="I677" s="90">
        <v>2.7423000000000002</v>
      </c>
      <c r="J677" s="90">
        <v>2.7355</v>
      </c>
      <c r="K677" s="91">
        <v>2.7464</v>
      </c>
    </row>
    <row r="678" spans="1:11" x14ac:dyDescent="0.25">
      <c r="A678" s="40">
        <v>41585</v>
      </c>
      <c r="B678" s="68">
        <f t="shared" si="20"/>
        <v>2013</v>
      </c>
      <c r="C678" s="68">
        <f t="shared" si="21"/>
        <v>11</v>
      </c>
      <c r="D678" s="89">
        <v>2.0306000000000002</v>
      </c>
      <c r="E678" s="90">
        <v>2.0343</v>
      </c>
      <c r="F678" s="90">
        <v>2.0291999999999999</v>
      </c>
      <c r="G678" s="91">
        <v>2.0373999999999999</v>
      </c>
      <c r="H678" s="89">
        <v>2.7383999999999999</v>
      </c>
      <c r="I678" s="90">
        <v>2.7433000000000001</v>
      </c>
      <c r="J678" s="90">
        <v>2.7364999999999999</v>
      </c>
      <c r="K678" s="91">
        <v>2.7473999999999998</v>
      </c>
    </row>
    <row r="679" spans="1:11" x14ac:dyDescent="0.25">
      <c r="A679" s="40">
        <v>41586</v>
      </c>
      <c r="B679" s="68">
        <f t="shared" si="20"/>
        <v>2013</v>
      </c>
      <c r="C679" s="68">
        <f t="shared" si="21"/>
        <v>11</v>
      </c>
      <c r="D679" s="89">
        <v>2.0265</v>
      </c>
      <c r="E679" s="90">
        <v>2.0301999999999998</v>
      </c>
      <c r="F679" s="90">
        <v>2.0251000000000001</v>
      </c>
      <c r="G679" s="91">
        <v>2.0331999999999999</v>
      </c>
      <c r="H679" s="89">
        <v>2.7197</v>
      </c>
      <c r="I679" s="90">
        <v>2.7246000000000001</v>
      </c>
      <c r="J679" s="90">
        <v>2.7178</v>
      </c>
      <c r="K679" s="91">
        <v>2.7286999999999999</v>
      </c>
    </row>
    <row r="680" spans="1:11" x14ac:dyDescent="0.25">
      <c r="A680" s="40">
        <v>41586</v>
      </c>
      <c r="B680" s="68">
        <f t="shared" si="20"/>
        <v>2013</v>
      </c>
      <c r="C680" s="68">
        <f t="shared" si="21"/>
        <v>11</v>
      </c>
      <c r="D680" s="89">
        <v>2.0265</v>
      </c>
      <c r="E680" s="90">
        <v>2.0301999999999998</v>
      </c>
      <c r="F680" s="90">
        <v>2.0251000000000001</v>
      </c>
      <c r="G680" s="91">
        <v>2.0331999999999999</v>
      </c>
      <c r="H680" s="89">
        <v>2.7197</v>
      </c>
      <c r="I680" s="90">
        <v>2.7246000000000001</v>
      </c>
      <c r="J680" s="90">
        <v>2.7178</v>
      </c>
      <c r="K680" s="91">
        <v>2.7286999999999999</v>
      </c>
    </row>
    <row r="681" spans="1:11" x14ac:dyDescent="0.25">
      <c r="A681" s="40">
        <v>41586</v>
      </c>
      <c r="B681" s="68">
        <f t="shared" si="20"/>
        <v>2013</v>
      </c>
      <c r="C681" s="68">
        <f t="shared" si="21"/>
        <v>11</v>
      </c>
      <c r="D681" s="89">
        <v>2.0265</v>
      </c>
      <c r="E681" s="90">
        <v>2.0301999999999998</v>
      </c>
      <c r="F681" s="90">
        <v>2.0251000000000001</v>
      </c>
      <c r="G681" s="91">
        <v>2.0331999999999999</v>
      </c>
      <c r="H681" s="89">
        <v>2.7197</v>
      </c>
      <c r="I681" s="90">
        <v>2.7246000000000001</v>
      </c>
      <c r="J681" s="90">
        <v>2.7178</v>
      </c>
      <c r="K681" s="91">
        <v>2.7286999999999999</v>
      </c>
    </row>
    <row r="682" spans="1:11" x14ac:dyDescent="0.25">
      <c r="A682" s="40">
        <v>41589</v>
      </c>
      <c r="B682" s="68">
        <f t="shared" si="20"/>
        <v>2013</v>
      </c>
      <c r="C682" s="68">
        <f t="shared" si="21"/>
        <v>11</v>
      </c>
      <c r="D682" s="89">
        <v>2.0358000000000001</v>
      </c>
      <c r="E682" s="90">
        <v>2.0394999999999999</v>
      </c>
      <c r="F682" s="90">
        <v>2.0344000000000002</v>
      </c>
      <c r="G682" s="91">
        <v>2.0426000000000002</v>
      </c>
      <c r="H682" s="89">
        <v>2.7262</v>
      </c>
      <c r="I682" s="90">
        <v>2.7311000000000001</v>
      </c>
      <c r="J682" s="90">
        <v>2.7242999999999999</v>
      </c>
      <c r="K682" s="91">
        <v>2.7351999999999999</v>
      </c>
    </row>
    <row r="683" spans="1:11" x14ac:dyDescent="0.25">
      <c r="A683" s="40">
        <v>41590</v>
      </c>
      <c r="B683" s="68">
        <f t="shared" si="20"/>
        <v>2013</v>
      </c>
      <c r="C683" s="68">
        <f t="shared" si="21"/>
        <v>11</v>
      </c>
      <c r="D683" s="89">
        <v>2.0499999999999998</v>
      </c>
      <c r="E683" s="90">
        <v>2.0537000000000001</v>
      </c>
      <c r="F683" s="90">
        <v>2.0486</v>
      </c>
      <c r="G683" s="91">
        <v>2.0568</v>
      </c>
      <c r="H683" s="89">
        <v>2.7461000000000002</v>
      </c>
      <c r="I683" s="90">
        <v>2.7511000000000001</v>
      </c>
      <c r="J683" s="90">
        <v>2.7442000000000002</v>
      </c>
      <c r="K683" s="91">
        <v>2.7551999999999999</v>
      </c>
    </row>
    <row r="684" spans="1:11" x14ac:dyDescent="0.25">
      <c r="A684" s="40">
        <v>41591</v>
      </c>
      <c r="B684" s="68">
        <f t="shared" si="20"/>
        <v>2013</v>
      </c>
      <c r="C684" s="68">
        <f t="shared" si="21"/>
        <v>11</v>
      </c>
      <c r="D684" s="89">
        <v>2.0516000000000001</v>
      </c>
      <c r="E684" s="90">
        <v>2.0552999999999999</v>
      </c>
      <c r="F684" s="90">
        <v>2.0501999999999998</v>
      </c>
      <c r="G684" s="91">
        <v>2.0583999999999998</v>
      </c>
      <c r="H684" s="89">
        <v>2.7538999999999998</v>
      </c>
      <c r="I684" s="90">
        <v>2.7589000000000001</v>
      </c>
      <c r="J684" s="90">
        <v>2.7519999999999998</v>
      </c>
      <c r="K684" s="91">
        <v>2.7629999999999999</v>
      </c>
    </row>
    <row r="685" spans="1:11" x14ac:dyDescent="0.25">
      <c r="A685" s="40">
        <v>41592</v>
      </c>
      <c r="B685" s="68">
        <f t="shared" si="20"/>
        <v>2013</v>
      </c>
      <c r="C685" s="68">
        <f t="shared" si="21"/>
        <v>11</v>
      </c>
      <c r="D685" s="89">
        <v>2.0442</v>
      </c>
      <c r="E685" s="90">
        <v>2.0478999999999998</v>
      </c>
      <c r="F685" s="90">
        <v>2.0428000000000002</v>
      </c>
      <c r="G685" s="91">
        <v>2.0510000000000002</v>
      </c>
      <c r="H685" s="89">
        <v>2.7486000000000002</v>
      </c>
      <c r="I685" s="90">
        <v>2.7534999999999998</v>
      </c>
      <c r="J685" s="90">
        <v>2.7467000000000001</v>
      </c>
      <c r="K685" s="91">
        <v>2.7576000000000001</v>
      </c>
    </row>
    <row r="686" spans="1:11" x14ac:dyDescent="0.25">
      <c r="A686" s="40">
        <v>41593</v>
      </c>
      <c r="B686" s="68">
        <f t="shared" si="20"/>
        <v>2013</v>
      </c>
      <c r="C686" s="68">
        <f t="shared" si="21"/>
        <v>11</v>
      </c>
      <c r="D686" s="89">
        <v>2.0373999999999999</v>
      </c>
      <c r="E686" s="90">
        <v>2.0411000000000001</v>
      </c>
      <c r="F686" s="90">
        <v>2.036</v>
      </c>
      <c r="G686" s="91">
        <v>2.0442</v>
      </c>
      <c r="H686" s="89">
        <v>2.7410000000000001</v>
      </c>
      <c r="I686" s="90">
        <v>2.746</v>
      </c>
      <c r="J686" s="90">
        <v>2.7391000000000001</v>
      </c>
      <c r="K686" s="91">
        <v>2.7501000000000002</v>
      </c>
    </row>
    <row r="687" spans="1:11" x14ac:dyDescent="0.25">
      <c r="A687" s="40">
        <v>41593</v>
      </c>
      <c r="B687" s="68">
        <f t="shared" si="20"/>
        <v>2013</v>
      </c>
      <c r="C687" s="68">
        <f t="shared" si="21"/>
        <v>11</v>
      </c>
      <c r="D687" s="89">
        <v>2.0373999999999999</v>
      </c>
      <c r="E687" s="90">
        <v>2.0411000000000001</v>
      </c>
      <c r="F687" s="90">
        <v>2.036</v>
      </c>
      <c r="G687" s="91">
        <v>2.0442</v>
      </c>
      <c r="H687" s="89">
        <v>2.7410000000000001</v>
      </c>
      <c r="I687" s="90">
        <v>2.746</v>
      </c>
      <c r="J687" s="90">
        <v>2.7391000000000001</v>
      </c>
      <c r="K687" s="91">
        <v>2.7501000000000002</v>
      </c>
    </row>
    <row r="688" spans="1:11" x14ac:dyDescent="0.25">
      <c r="A688" s="40">
        <v>41593</v>
      </c>
      <c r="B688" s="68">
        <f t="shared" si="20"/>
        <v>2013</v>
      </c>
      <c r="C688" s="68">
        <f t="shared" si="21"/>
        <v>11</v>
      </c>
      <c r="D688" s="89">
        <v>2.0373999999999999</v>
      </c>
      <c r="E688" s="90">
        <v>2.0411000000000001</v>
      </c>
      <c r="F688" s="90">
        <v>2.036</v>
      </c>
      <c r="G688" s="91">
        <v>2.0442</v>
      </c>
      <c r="H688" s="89">
        <v>2.7410000000000001</v>
      </c>
      <c r="I688" s="90">
        <v>2.746</v>
      </c>
      <c r="J688" s="90">
        <v>2.7391000000000001</v>
      </c>
      <c r="K688" s="91">
        <v>2.7501000000000002</v>
      </c>
    </row>
    <row r="689" spans="1:11" x14ac:dyDescent="0.25">
      <c r="A689" s="40">
        <v>41596</v>
      </c>
      <c r="B689" s="68">
        <f t="shared" si="20"/>
        <v>2013</v>
      </c>
      <c r="C689" s="68">
        <f t="shared" si="21"/>
        <v>11</v>
      </c>
      <c r="D689" s="89">
        <v>2.0200999999999998</v>
      </c>
      <c r="E689" s="90">
        <v>2.0238</v>
      </c>
      <c r="F689" s="90">
        <v>2.0186999999999999</v>
      </c>
      <c r="G689" s="91">
        <v>2.0268000000000002</v>
      </c>
      <c r="H689" s="89">
        <v>2.7292999999999998</v>
      </c>
      <c r="I689" s="90">
        <v>2.7342</v>
      </c>
      <c r="J689" s="90">
        <v>2.7273999999999998</v>
      </c>
      <c r="K689" s="91">
        <v>2.7383000000000002</v>
      </c>
    </row>
    <row r="690" spans="1:11" x14ac:dyDescent="0.25">
      <c r="A690" s="40">
        <v>41597</v>
      </c>
      <c r="B690" s="68">
        <f t="shared" si="20"/>
        <v>2013</v>
      </c>
      <c r="C690" s="68">
        <f t="shared" si="21"/>
        <v>11</v>
      </c>
      <c r="D690" s="89">
        <v>2.0169000000000001</v>
      </c>
      <c r="E690" s="90">
        <v>2.0206</v>
      </c>
      <c r="F690" s="90">
        <v>2.0154999999999998</v>
      </c>
      <c r="G690" s="91">
        <v>2.0236000000000001</v>
      </c>
      <c r="H690" s="89">
        <v>2.7242000000000002</v>
      </c>
      <c r="I690" s="90">
        <v>2.7290999999999999</v>
      </c>
      <c r="J690" s="90">
        <v>2.7223000000000002</v>
      </c>
      <c r="K690" s="91">
        <v>2.7332000000000001</v>
      </c>
    </row>
    <row r="691" spans="1:11" x14ac:dyDescent="0.25">
      <c r="A691" s="40">
        <v>41598</v>
      </c>
      <c r="B691" s="68">
        <f t="shared" si="20"/>
        <v>2013</v>
      </c>
      <c r="C691" s="68">
        <f t="shared" si="21"/>
        <v>11</v>
      </c>
      <c r="D691" s="89">
        <v>2.0097999999999998</v>
      </c>
      <c r="E691" s="90">
        <v>2.0133999999999999</v>
      </c>
      <c r="F691" s="90">
        <v>2.0084</v>
      </c>
      <c r="G691" s="91">
        <v>2.0164</v>
      </c>
      <c r="H691" s="89">
        <v>2.7189999999999999</v>
      </c>
      <c r="I691" s="90">
        <v>2.7239</v>
      </c>
      <c r="J691" s="90">
        <v>2.7170999999999998</v>
      </c>
      <c r="K691" s="91">
        <v>2.7280000000000002</v>
      </c>
    </row>
    <row r="692" spans="1:11" x14ac:dyDescent="0.25">
      <c r="A692" s="40">
        <v>41599</v>
      </c>
      <c r="B692" s="68">
        <f t="shared" si="20"/>
        <v>2013</v>
      </c>
      <c r="C692" s="68">
        <f t="shared" si="21"/>
        <v>11</v>
      </c>
      <c r="D692" s="89">
        <v>2.0181</v>
      </c>
      <c r="E692" s="90">
        <v>2.0217000000000001</v>
      </c>
      <c r="F692" s="90">
        <v>2.0167000000000002</v>
      </c>
      <c r="G692" s="91">
        <v>2.0247000000000002</v>
      </c>
      <c r="H692" s="89">
        <v>2.7122999999999999</v>
      </c>
      <c r="I692" s="90">
        <v>2.7172000000000001</v>
      </c>
      <c r="J692" s="90">
        <v>2.7103999999999999</v>
      </c>
      <c r="K692" s="91">
        <v>2.7212999999999998</v>
      </c>
    </row>
    <row r="693" spans="1:11" x14ac:dyDescent="0.25">
      <c r="A693" s="40">
        <v>41600</v>
      </c>
      <c r="B693" s="68">
        <f t="shared" si="20"/>
        <v>2013</v>
      </c>
      <c r="C693" s="68">
        <f t="shared" si="21"/>
        <v>11</v>
      </c>
      <c r="D693" s="89">
        <v>2.0164</v>
      </c>
      <c r="E693" s="90">
        <v>2.0200999999999998</v>
      </c>
      <c r="F693" s="90">
        <v>2.0150000000000001</v>
      </c>
      <c r="G693" s="91">
        <v>2.0230999999999999</v>
      </c>
      <c r="H693" s="89">
        <v>2.7254999999999998</v>
      </c>
      <c r="I693" s="90">
        <v>2.7303999999999999</v>
      </c>
      <c r="J693" s="90">
        <v>2.7235999999999998</v>
      </c>
      <c r="K693" s="91">
        <v>2.7345000000000002</v>
      </c>
    </row>
    <row r="694" spans="1:11" x14ac:dyDescent="0.25">
      <c r="A694" s="40">
        <v>41600</v>
      </c>
      <c r="B694" s="68">
        <f t="shared" si="20"/>
        <v>2013</v>
      </c>
      <c r="C694" s="68">
        <f t="shared" si="21"/>
        <v>11</v>
      </c>
      <c r="D694" s="89">
        <v>2.0164</v>
      </c>
      <c r="E694" s="90">
        <v>2.0200999999999998</v>
      </c>
      <c r="F694" s="90">
        <v>2.0150000000000001</v>
      </c>
      <c r="G694" s="91">
        <v>2.0230999999999999</v>
      </c>
      <c r="H694" s="89">
        <v>2.7254999999999998</v>
      </c>
      <c r="I694" s="90">
        <v>2.7303999999999999</v>
      </c>
      <c r="J694" s="90">
        <v>2.7235999999999998</v>
      </c>
      <c r="K694" s="91">
        <v>2.7345000000000002</v>
      </c>
    </row>
    <row r="695" spans="1:11" x14ac:dyDescent="0.25">
      <c r="A695" s="40">
        <v>41600</v>
      </c>
      <c r="B695" s="68">
        <f t="shared" si="20"/>
        <v>2013</v>
      </c>
      <c r="C695" s="68">
        <f t="shared" si="21"/>
        <v>11</v>
      </c>
      <c r="D695" s="89">
        <v>2.0164</v>
      </c>
      <c r="E695" s="90">
        <v>2.0200999999999998</v>
      </c>
      <c r="F695" s="90">
        <v>2.0150000000000001</v>
      </c>
      <c r="G695" s="91">
        <v>2.0230999999999999</v>
      </c>
      <c r="H695" s="89">
        <v>2.7254999999999998</v>
      </c>
      <c r="I695" s="90">
        <v>2.7303999999999999</v>
      </c>
      <c r="J695" s="90">
        <v>2.7235999999999998</v>
      </c>
      <c r="K695" s="91">
        <v>2.7345000000000002</v>
      </c>
    </row>
    <row r="696" spans="1:11" x14ac:dyDescent="0.25">
      <c r="A696" s="40">
        <v>41603</v>
      </c>
      <c r="B696" s="68">
        <f t="shared" si="20"/>
        <v>2013</v>
      </c>
      <c r="C696" s="68">
        <f t="shared" si="21"/>
        <v>11</v>
      </c>
      <c r="D696" s="89">
        <v>1.9968999999999999</v>
      </c>
      <c r="E696" s="90">
        <v>2.0005000000000002</v>
      </c>
      <c r="F696" s="90">
        <v>1.9955000000000001</v>
      </c>
      <c r="G696" s="91">
        <v>2.0034999999999998</v>
      </c>
      <c r="H696" s="89">
        <v>2.6995</v>
      </c>
      <c r="I696" s="90">
        <v>2.7042999999999999</v>
      </c>
      <c r="J696" s="90">
        <v>2.6976</v>
      </c>
      <c r="K696" s="91">
        <v>2.7084000000000001</v>
      </c>
    </row>
    <row r="697" spans="1:11" x14ac:dyDescent="0.25">
      <c r="A697" s="40">
        <v>41604</v>
      </c>
      <c r="B697" s="68">
        <f t="shared" si="20"/>
        <v>2013</v>
      </c>
      <c r="C697" s="68">
        <f t="shared" si="21"/>
        <v>11</v>
      </c>
      <c r="D697" s="89">
        <v>2.0070999999999999</v>
      </c>
      <c r="E697" s="90">
        <v>2.0106999999999999</v>
      </c>
      <c r="F697" s="90">
        <v>2.0057</v>
      </c>
      <c r="G697" s="91">
        <v>2.0137</v>
      </c>
      <c r="H697" s="89">
        <v>2.7193000000000001</v>
      </c>
      <c r="I697" s="90">
        <v>2.7242000000000002</v>
      </c>
      <c r="J697" s="90">
        <v>2.7174</v>
      </c>
      <c r="K697" s="91">
        <v>2.7282999999999999</v>
      </c>
    </row>
    <row r="698" spans="1:11" x14ac:dyDescent="0.25">
      <c r="A698" s="40">
        <v>41605</v>
      </c>
      <c r="B698" s="68">
        <f t="shared" si="20"/>
        <v>2013</v>
      </c>
      <c r="C698" s="68">
        <f t="shared" si="21"/>
        <v>11</v>
      </c>
      <c r="D698" s="89">
        <v>2.0154000000000001</v>
      </c>
      <c r="E698" s="90">
        <v>2.0190000000000001</v>
      </c>
      <c r="F698" s="90">
        <v>2.0139999999999998</v>
      </c>
      <c r="G698" s="91">
        <v>2.0219999999999998</v>
      </c>
      <c r="H698" s="89">
        <v>2.7397999999999998</v>
      </c>
      <c r="I698" s="90">
        <v>2.7448000000000001</v>
      </c>
      <c r="J698" s="90">
        <v>2.7378999999999998</v>
      </c>
      <c r="K698" s="91">
        <v>2.7488999999999999</v>
      </c>
    </row>
    <row r="699" spans="1:11" x14ac:dyDescent="0.25">
      <c r="A699" s="40">
        <v>41606</v>
      </c>
      <c r="B699" s="68">
        <f t="shared" si="20"/>
        <v>2013</v>
      </c>
      <c r="C699" s="68">
        <f t="shared" si="21"/>
        <v>11</v>
      </c>
      <c r="D699" s="89">
        <v>2.0165999999999999</v>
      </c>
      <c r="E699" s="90">
        <v>2.0203000000000002</v>
      </c>
      <c r="F699" s="90">
        <v>2.0152000000000001</v>
      </c>
      <c r="G699" s="91">
        <v>2.0232999999999999</v>
      </c>
      <c r="H699" s="89">
        <v>2.7423000000000002</v>
      </c>
      <c r="I699" s="90">
        <v>2.7473000000000001</v>
      </c>
      <c r="J699" s="90">
        <v>2.7404000000000002</v>
      </c>
      <c r="K699" s="91">
        <v>2.7513999999999998</v>
      </c>
    </row>
    <row r="700" spans="1:11" x14ac:dyDescent="0.25">
      <c r="A700" s="40">
        <v>41607</v>
      </c>
      <c r="B700" s="68">
        <f t="shared" si="20"/>
        <v>2013</v>
      </c>
      <c r="C700" s="68">
        <f t="shared" si="21"/>
        <v>11</v>
      </c>
      <c r="D700" s="89">
        <v>2.0173999999999999</v>
      </c>
      <c r="E700" s="90">
        <v>2.0211000000000001</v>
      </c>
      <c r="F700" s="90">
        <v>2.016</v>
      </c>
      <c r="G700" s="91">
        <v>2.0240999999999998</v>
      </c>
      <c r="H700" s="89">
        <v>2.7454000000000001</v>
      </c>
      <c r="I700" s="90">
        <v>2.7504</v>
      </c>
      <c r="J700" s="90">
        <v>2.7435</v>
      </c>
      <c r="K700" s="91">
        <v>2.7545000000000002</v>
      </c>
    </row>
    <row r="701" spans="1:11" x14ac:dyDescent="0.25">
      <c r="A701" s="40">
        <v>41607</v>
      </c>
      <c r="B701" s="68">
        <f t="shared" si="20"/>
        <v>2013</v>
      </c>
      <c r="C701" s="68">
        <f t="shared" si="21"/>
        <v>11</v>
      </c>
      <c r="D701" s="89">
        <v>2.0173999999999999</v>
      </c>
      <c r="E701" s="90">
        <v>2.0211000000000001</v>
      </c>
      <c r="F701" s="90">
        <v>2.016</v>
      </c>
      <c r="G701" s="91">
        <v>2.0240999999999998</v>
      </c>
      <c r="H701" s="89">
        <v>2.7454000000000001</v>
      </c>
      <c r="I701" s="90">
        <v>2.7504</v>
      </c>
      <c r="J701" s="90">
        <v>2.7435</v>
      </c>
      <c r="K701" s="91">
        <v>2.7545000000000002</v>
      </c>
    </row>
    <row r="702" spans="1:11" x14ac:dyDescent="0.25">
      <c r="A702" s="40">
        <v>41607</v>
      </c>
      <c r="B702" s="68">
        <f t="shared" si="20"/>
        <v>2013</v>
      </c>
      <c r="C702" s="68">
        <f t="shared" si="21"/>
        <v>11</v>
      </c>
      <c r="D702" s="89">
        <v>2.0173999999999999</v>
      </c>
      <c r="E702" s="90">
        <v>2.0211000000000001</v>
      </c>
      <c r="F702" s="90">
        <v>2.016</v>
      </c>
      <c r="G702" s="91">
        <v>2.0240999999999998</v>
      </c>
      <c r="H702" s="89">
        <v>2.7454000000000001</v>
      </c>
      <c r="I702" s="90">
        <v>2.7504</v>
      </c>
      <c r="J702" s="90">
        <v>2.7435</v>
      </c>
      <c r="K702" s="91">
        <v>2.7545000000000002</v>
      </c>
    </row>
    <row r="703" spans="1:11" x14ac:dyDescent="0.25">
      <c r="A703" s="40">
        <v>41610</v>
      </c>
      <c r="B703" s="68">
        <f t="shared" si="20"/>
        <v>2013</v>
      </c>
      <c r="C703" s="68">
        <f t="shared" si="21"/>
        <v>12</v>
      </c>
      <c r="D703" s="89">
        <v>2.0282</v>
      </c>
      <c r="E703" s="90">
        <v>2.0318999999999998</v>
      </c>
      <c r="F703" s="90">
        <v>2.0268000000000002</v>
      </c>
      <c r="G703" s="91">
        <v>2.0348999999999999</v>
      </c>
      <c r="H703" s="89">
        <v>2.7494999999999998</v>
      </c>
      <c r="I703" s="90">
        <v>2.7545000000000002</v>
      </c>
      <c r="J703" s="90">
        <v>2.7475999999999998</v>
      </c>
      <c r="K703" s="91">
        <v>2.7585999999999999</v>
      </c>
    </row>
    <row r="704" spans="1:11" x14ac:dyDescent="0.25">
      <c r="A704" s="40">
        <v>41611</v>
      </c>
      <c r="B704" s="68">
        <f t="shared" si="20"/>
        <v>2013</v>
      </c>
      <c r="C704" s="68">
        <f t="shared" si="21"/>
        <v>12</v>
      </c>
      <c r="D704" s="89">
        <v>2.0358999999999998</v>
      </c>
      <c r="E704" s="90">
        <v>2.0394999999999999</v>
      </c>
      <c r="F704" s="90">
        <v>2.0345</v>
      </c>
      <c r="G704" s="91">
        <v>2.0426000000000002</v>
      </c>
      <c r="H704" s="89">
        <v>2.7629000000000001</v>
      </c>
      <c r="I704" s="90">
        <v>2.7679</v>
      </c>
      <c r="J704" s="90">
        <v>2.7610000000000001</v>
      </c>
      <c r="K704" s="91">
        <v>2.7721</v>
      </c>
    </row>
    <row r="705" spans="1:11" x14ac:dyDescent="0.25">
      <c r="A705" s="40">
        <v>41612</v>
      </c>
      <c r="B705" s="68">
        <f t="shared" si="20"/>
        <v>2013</v>
      </c>
      <c r="C705" s="68">
        <f t="shared" si="21"/>
        <v>12</v>
      </c>
      <c r="D705" s="89">
        <v>2.0455000000000001</v>
      </c>
      <c r="E705" s="90">
        <v>2.0491999999999999</v>
      </c>
      <c r="F705" s="90">
        <v>2.0440999999999998</v>
      </c>
      <c r="G705" s="91">
        <v>2.0522999999999998</v>
      </c>
      <c r="H705" s="89">
        <v>2.7789999999999999</v>
      </c>
      <c r="I705" s="90">
        <v>2.7839999999999998</v>
      </c>
      <c r="J705" s="90">
        <v>2.7770999999999999</v>
      </c>
      <c r="K705" s="91">
        <v>2.7881999999999998</v>
      </c>
    </row>
    <row r="706" spans="1:11" x14ac:dyDescent="0.25">
      <c r="A706" s="40">
        <v>41613</v>
      </c>
      <c r="B706" s="68">
        <f t="shared" si="20"/>
        <v>2013</v>
      </c>
      <c r="C706" s="68">
        <f t="shared" si="21"/>
        <v>12</v>
      </c>
      <c r="D706" s="89">
        <v>2.0482</v>
      </c>
      <c r="E706" s="90">
        <v>2.0518999999999998</v>
      </c>
      <c r="F706" s="90">
        <v>2.0468000000000002</v>
      </c>
      <c r="G706" s="91">
        <v>2.0550000000000002</v>
      </c>
      <c r="H706" s="89">
        <v>2.7846000000000002</v>
      </c>
      <c r="I706" s="90">
        <v>2.7896000000000001</v>
      </c>
      <c r="J706" s="90">
        <v>2.7827000000000002</v>
      </c>
      <c r="K706" s="91">
        <v>2.7938000000000001</v>
      </c>
    </row>
    <row r="707" spans="1:11" x14ac:dyDescent="0.25">
      <c r="A707" s="40">
        <v>41614</v>
      </c>
      <c r="B707" s="68">
        <f t="shared" si="20"/>
        <v>2013</v>
      </c>
      <c r="C707" s="68">
        <f t="shared" si="21"/>
        <v>12</v>
      </c>
      <c r="D707" s="89">
        <v>2.0394000000000001</v>
      </c>
      <c r="E707" s="90">
        <v>2.0430999999999999</v>
      </c>
      <c r="F707" s="90">
        <v>2.0379999999999998</v>
      </c>
      <c r="G707" s="91">
        <v>2.0461999999999998</v>
      </c>
      <c r="H707" s="89">
        <v>2.7866</v>
      </c>
      <c r="I707" s="90">
        <v>2.7915999999999999</v>
      </c>
      <c r="J707" s="90">
        <v>2.7846000000000002</v>
      </c>
      <c r="K707" s="91">
        <v>2.7957999999999998</v>
      </c>
    </row>
    <row r="708" spans="1:11" x14ac:dyDescent="0.25">
      <c r="A708" s="40">
        <v>41614</v>
      </c>
      <c r="B708" s="68">
        <f t="shared" ref="B708:B771" si="22">YEAR(A708)</f>
        <v>2013</v>
      </c>
      <c r="C708" s="68">
        <f t="shared" ref="C708:C771" si="23">MONTH(A708)</f>
        <v>12</v>
      </c>
      <c r="D708" s="89">
        <v>2.0394000000000001</v>
      </c>
      <c r="E708" s="90">
        <v>2.0430999999999999</v>
      </c>
      <c r="F708" s="90">
        <v>2.0379999999999998</v>
      </c>
      <c r="G708" s="91">
        <v>2.0461999999999998</v>
      </c>
      <c r="H708" s="89">
        <v>2.7866</v>
      </c>
      <c r="I708" s="90">
        <v>2.7915999999999999</v>
      </c>
      <c r="J708" s="90">
        <v>2.7846000000000002</v>
      </c>
      <c r="K708" s="91">
        <v>2.7957999999999998</v>
      </c>
    </row>
    <row r="709" spans="1:11" x14ac:dyDescent="0.25">
      <c r="A709" s="40">
        <v>41614</v>
      </c>
      <c r="B709" s="68">
        <f t="shared" si="22"/>
        <v>2013</v>
      </c>
      <c r="C709" s="68">
        <f t="shared" si="23"/>
        <v>12</v>
      </c>
      <c r="D709" s="89">
        <v>2.0394000000000001</v>
      </c>
      <c r="E709" s="90">
        <v>2.0430999999999999</v>
      </c>
      <c r="F709" s="90">
        <v>2.0379999999999998</v>
      </c>
      <c r="G709" s="91">
        <v>2.0461999999999998</v>
      </c>
      <c r="H709" s="89">
        <v>2.7866</v>
      </c>
      <c r="I709" s="90">
        <v>2.7915999999999999</v>
      </c>
      <c r="J709" s="90">
        <v>2.7846000000000002</v>
      </c>
      <c r="K709" s="91">
        <v>2.7957999999999998</v>
      </c>
    </row>
    <row r="710" spans="1:11" x14ac:dyDescent="0.25">
      <c r="A710" s="40">
        <v>41617</v>
      </c>
      <c r="B710" s="68">
        <f t="shared" si="22"/>
        <v>2013</v>
      </c>
      <c r="C710" s="68">
        <f t="shared" si="23"/>
        <v>12</v>
      </c>
      <c r="D710" s="89">
        <v>2.0312999999999999</v>
      </c>
      <c r="E710" s="90">
        <v>2.0348999999999999</v>
      </c>
      <c r="F710" s="90">
        <v>2.0299</v>
      </c>
      <c r="G710" s="91">
        <v>2.0379999999999998</v>
      </c>
      <c r="H710" s="89">
        <v>2.7864</v>
      </c>
      <c r="I710" s="90">
        <v>2.7913999999999999</v>
      </c>
      <c r="J710" s="90">
        <v>2.7844000000000002</v>
      </c>
      <c r="K710" s="91">
        <v>2.7955999999999999</v>
      </c>
    </row>
    <row r="711" spans="1:11" x14ac:dyDescent="0.25">
      <c r="A711" s="40">
        <v>41618</v>
      </c>
      <c r="B711" s="68">
        <f t="shared" si="22"/>
        <v>2013</v>
      </c>
      <c r="C711" s="68">
        <f t="shared" si="23"/>
        <v>12</v>
      </c>
      <c r="D711" s="89">
        <v>2.0265</v>
      </c>
      <c r="E711" s="90">
        <v>2.0301</v>
      </c>
      <c r="F711" s="90">
        <v>2.0251000000000001</v>
      </c>
      <c r="G711" s="91">
        <v>2.0331000000000001</v>
      </c>
      <c r="H711" s="89">
        <v>2.786</v>
      </c>
      <c r="I711" s="90">
        <v>2.7909999999999999</v>
      </c>
      <c r="J711" s="90">
        <v>2.7839999999999998</v>
      </c>
      <c r="K711" s="91">
        <v>2.7951999999999999</v>
      </c>
    </row>
    <row r="712" spans="1:11" x14ac:dyDescent="0.25">
      <c r="A712" s="40">
        <v>41619</v>
      </c>
      <c r="B712" s="68">
        <f t="shared" si="22"/>
        <v>2013</v>
      </c>
      <c r="C712" s="68">
        <f t="shared" si="23"/>
        <v>12</v>
      </c>
      <c r="D712" s="89">
        <v>2.0293999999999999</v>
      </c>
      <c r="E712" s="90">
        <v>2.0329999999999999</v>
      </c>
      <c r="F712" s="90">
        <v>2.028</v>
      </c>
      <c r="G712" s="91">
        <v>2.036</v>
      </c>
      <c r="H712" s="89">
        <v>2.7932000000000001</v>
      </c>
      <c r="I712" s="90">
        <v>2.7982</v>
      </c>
      <c r="J712" s="90">
        <v>2.7911999999999999</v>
      </c>
      <c r="K712" s="91">
        <v>2.8024</v>
      </c>
    </row>
    <row r="713" spans="1:11" x14ac:dyDescent="0.25">
      <c r="A713" s="40">
        <v>41620</v>
      </c>
      <c r="B713" s="68">
        <f t="shared" si="22"/>
        <v>2013</v>
      </c>
      <c r="C713" s="68">
        <f t="shared" si="23"/>
        <v>12</v>
      </c>
      <c r="D713" s="89">
        <v>2.0369999999999999</v>
      </c>
      <c r="E713" s="90">
        <v>2.0407000000000002</v>
      </c>
      <c r="F713" s="90">
        <v>2.0356000000000001</v>
      </c>
      <c r="G713" s="91">
        <v>2.0438000000000001</v>
      </c>
      <c r="H713" s="89">
        <v>2.8064</v>
      </c>
      <c r="I713" s="90">
        <v>2.8115000000000001</v>
      </c>
      <c r="J713" s="90">
        <v>2.8043999999999998</v>
      </c>
      <c r="K713" s="91">
        <v>2.8157000000000001</v>
      </c>
    </row>
    <row r="714" spans="1:11" x14ac:dyDescent="0.25">
      <c r="A714" s="40">
        <v>41621</v>
      </c>
      <c r="B714" s="68">
        <f t="shared" si="22"/>
        <v>2013</v>
      </c>
      <c r="C714" s="68">
        <f t="shared" si="23"/>
        <v>12</v>
      </c>
      <c r="D714" s="89">
        <v>2.0404</v>
      </c>
      <c r="E714" s="90">
        <v>2.0440999999999998</v>
      </c>
      <c r="F714" s="90">
        <v>2.0390000000000001</v>
      </c>
      <c r="G714" s="91">
        <v>2.0472000000000001</v>
      </c>
      <c r="H714" s="89">
        <v>2.8031000000000001</v>
      </c>
      <c r="I714" s="90">
        <v>2.8081999999999998</v>
      </c>
      <c r="J714" s="90">
        <v>2.8010999999999999</v>
      </c>
      <c r="K714" s="91">
        <v>2.8123999999999998</v>
      </c>
    </row>
    <row r="715" spans="1:11" x14ac:dyDescent="0.25">
      <c r="A715" s="40">
        <v>41621</v>
      </c>
      <c r="B715" s="68">
        <f t="shared" si="22"/>
        <v>2013</v>
      </c>
      <c r="C715" s="68">
        <f t="shared" si="23"/>
        <v>12</v>
      </c>
      <c r="D715" s="89">
        <v>2.0404</v>
      </c>
      <c r="E715" s="90">
        <v>2.0440999999999998</v>
      </c>
      <c r="F715" s="90">
        <v>2.0390000000000001</v>
      </c>
      <c r="G715" s="91">
        <v>2.0472000000000001</v>
      </c>
      <c r="H715" s="89">
        <v>2.8031000000000001</v>
      </c>
      <c r="I715" s="90">
        <v>2.8081999999999998</v>
      </c>
      <c r="J715" s="90">
        <v>2.8010999999999999</v>
      </c>
      <c r="K715" s="91">
        <v>2.8123999999999998</v>
      </c>
    </row>
    <row r="716" spans="1:11" x14ac:dyDescent="0.25">
      <c r="A716" s="40">
        <v>41621</v>
      </c>
      <c r="B716" s="68">
        <f t="shared" si="22"/>
        <v>2013</v>
      </c>
      <c r="C716" s="68">
        <f t="shared" si="23"/>
        <v>12</v>
      </c>
      <c r="D716" s="89">
        <v>2.0404</v>
      </c>
      <c r="E716" s="90">
        <v>2.0440999999999998</v>
      </c>
      <c r="F716" s="90">
        <v>2.0390000000000001</v>
      </c>
      <c r="G716" s="91">
        <v>2.0472000000000001</v>
      </c>
      <c r="H716" s="89">
        <v>2.8031000000000001</v>
      </c>
      <c r="I716" s="90">
        <v>2.8081999999999998</v>
      </c>
      <c r="J716" s="90">
        <v>2.8010999999999999</v>
      </c>
      <c r="K716" s="91">
        <v>2.8123999999999998</v>
      </c>
    </row>
    <row r="717" spans="1:11" x14ac:dyDescent="0.25">
      <c r="A717" s="40">
        <v>41624</v>
      </c>
      <c r="B717" s="68">
        <f t="shared" si="22"/>
        <v>2013</v>
      </c>
      <c r="C717" s="68">
        <f t="shared" si="23"/>
        <v>12</v>
      </c>
      <c r="D717" s="89">
        <v>2.0337000000000001</v>
      </c>
      <c r="E717" s="90">
        <v>2.0373000000000001</v>
      </c>
      <c r="F717" s="90">
        <v>2.0323000000000002</v>
      </c>
      <c r="G717" s="91">
        <v>2.0404</v>
      </c>
      <c r="H717" s="89">
        <v>2.8016000000000001</v>
      </c>
      <c r="I717" s="90">
        <v>2.8066</v>
      </c>
      <c r="J717" s="90">
        <v>2.7995999999999999</v>
      </c>
      <c r="K717" s="91">
        <v>2.8108</v>
      </c>
    </row>
    <row r="718" spans="1:11" x14ac:dyDescent="0.25">
      <c r="A718" s="40">
        <v>41625</v>
      </c>
      <c r="B718" s="68">
        <f t="shared" si="22"/>
        <v>2013</v>
      </c>
      <c r="C718" s="68">
        <f t="shared" si="23"/>
        <v>12</v>
      </c>
      <c r="D718" s="89">
        <v>2.0371999999999999</v>
      </c>
      <c r="E718" s="90">
        <v>2.0409000000000002</v>
      </c>
      <c r="F718" s="90">
        <v>2.0358000000000001</v>
      </c>
      <c r="G718" s="91">
        <v>2.044</v>
      </c>
      <c r="H718" s="89">
        <v>2.8041999999999998</v>
      </c>
      <c r="I718" s="90">
        <v>2.8092999999999999</v>
      </c>
      <c r="J718" s="90">
        <v>2.8022</v>
      </c>
      <c r="K718" s="91">
        <v>2.8134999999999999</v>
      </c>
    </row>
    <row r="719" spans="1:11" x14ac:dyDescent="0.25">
      <c r="A719" s="40">
        <v>41626</v>
      </c>
      <c r="B719" s="68">
        <f t="shared" si="22"/>
        <v>2013</v>
      </c>
      <c r="C719" s="68">
        <f t="shared" si="23"/>
        <v>12</v>
      </c>
      <c r="D719" s="89">
        <v>2.0423</v>
      </c>
      <c r="E719" s="90">
        <v>2.0459000000000001</v>
      </c>
      <c r="F719" s="90">
        <v>2.0409000000000002</v>
      </c>
      <c r="G719" s="91">
        <v>2.0489999999999999</v>
      </c>
      <c r="H719" s="89">
        <v>2.8086000000000002</v>
      </c>
      <c r="I719" s="90">
        <v>2.8136000000000001</v>
      </c>
      <c r="J719" s="90">
        <v>2.8066</v>
      </c>
      <c r="K719" s="91">
        <v>2.8178000000000001</v>
      </c>
    </row>
    <row r="720" spans="1:11" x14ac:dyDescent="0.25">
      <c r="A720" s="40">
        <v>41627</v>
      </c>
      <c r="B720" s="68">
        <f t="shared" si="22"/>
        <v>2013</v>
      </c>
      <c r="C720" s="68">
        <f t="shared" si="23"/>
        <v>12</v>
      </c>
      <c r="D720" s="89">
        <v>2.0608</v>
      </c>
      <c r="E720" s="90">
        <v>2.0644999999999998</v>
      </c>
      <c r="F720" s="90">
        <v>2.0594000000000001</v>
      </c>
      <c r="G720" s="91">
        <v>2.0676000000000001</v>
      </c>
      <c r="H720" s="89">
        <v>2.8188</v>
      </c>
      <c r="I720" s="90">
        <v>2.8239000000000001</v>
      </c>
      <c r="J720" s="90">
        <v>2.8168000000000002</v>
      </c>
      <c r="K720" s="91">
        <v>2.8281000000000001</v>
      </c>
    </row>
    <row r="721" spans="1:11" x14ac:dyDescent="0.25">
      <c r="A721" s="40">
        <v>41628</v>
      </c>
      <c r="B721" s="68">
        <f t="shared" si="22"/>
        <v>2013</v>
      </c>
      <c r="C721" s="68">
        <f t="shared" si="23"/>
        <v>12</v>
      </c>
      <c r="D721" s="89">
        <v>2.089</v>
      </c>
      <c r="E721" s="90">
        <v>2.0928</v>
      </c>
      <c r="F721" s="90">
        <v>2.0874999999999999</v>
      </c>
      <c r="G721" s="91">
        <v>2.0958999999999999</v>
      </c>
      <c r="H721" s="89">
        <v>2.8504999999999998</v>
      </c>
      <c r="I721" s="90">
        <v>2.8557000000000001</v>
      </c>
      <c r="J721" s="90">
        <v>2.8485</v>
      </c>
      <c r="K721" s="91">
        <v>2.86</v>
      </c>
    </row>
    <row r="722" spans="1:11" x14ac:dyDescent="0.25">
      <c r="A722" s="40">
        <v>41628</v>
      </c>
      <c r="B722" s="68">
        <f t="shared" si="22"/>
        <v>2013</v>
      </c>
      <c r="C722" s="68">
        <f t="shared" si="23"/>
        <v>12</v>
      </c>
      <c r="D722" s="89">
        <v>2.089</v>
      </c>
      <c r="E722" s="90">
        <v>2.0928</v>
      </c>
      <c r="F722" s="90">
        <v>2.0874999999999999</v>
      </c>
      <c r="G722" s="91">
        <v>2.0958999999999999</v>
      </c>
      <c r="H722" s="89">
        <v>2.8504999999999998</v>
      </c>
      <c r="I722" s="90">
        <v>2.8557000000000001</v>
      </c>
      <c r="J722" s="90">
        <v>2.8485</v>
      </c>
      <c r="K722" s="91">
        <v>2.86</v>
      </c>
    </row>
    <row r="723" spans="1:11" x14ac:dyDescent="0.25">
      <c r="A723" s="40">
        <v>41628</v>
      </c>
      <c r="B723" s="68">
        <f t="shared" si="22"/>
        <v>2013</v>
      </c>
      <c r="C723" s="68">
        <f t="shared" si="23"/>
        <v>12</v>
      </c>
      <c r="D723" s="89">
        <v>2.089</v>
      </c>
      <c r="E723" s="90">
        <v>2.0928</v>
      </c>
      <c r="F723" s="90">
        <v>2.0874999999999999</v>
      </c>
      <c r="G723" s="91">
        <v>2.0958999999999999</v>
      </c>
      <c r="H723" s="89">
        <v>2.8504999999999998</v>
      </c>
      <c r="I723" s="90">
        <v>2.8557000000000001</v>
      </c>
      <c r="J723" s="90">
        <v>2.8485</v>
      </c>
      <c r="K723" s="91">
        <v>2.86</v>
      </c>
    </row>
    <row r="724" spans="1:11" x14ac:dyDescent="0.25">
      <c r="A724" s="40">
        <v>41631</v>
      </c>
      <c r="B724" s="68">
        <f t="shared" si="22"/>
        <v>2013</v>
      </c>
      <c r="C724" s="68">
        <f t="shared" si="23"/>
        <v>12</v>
      </c>
      <c r="D724" s="89">
        <v>2.0876999999999999</v>
      </c>
      <c r="E724" s="90">
        <v>2.0914000000000001</v>
      </c>
      <c r="F724" s="90">
        <v>2.0861999999999998</v>
      </c>
      <c r="G724" s="91">
        <v>2.0945</v>
      </c>
      <c r="H724" s="89">
        <v>2.8573</v>
      </c>
      <c r="I724" s="90">
        <v>2.8624999999999998</v>
      </c>
      <c r="J724" s="90">
        <v>2.8553000000000002</v>
      </c>
      <c r="K724" s="91">
        <v>2.8668</v>
      </c>
    </row>
    <row r="725" spans="1:11" x14ac:dyDescent="0.25">
      <c r="A725" s="40">
        <v>41632</v>
      </c>
      <c r="B725" s="68">
        <f t="shared" si="22"/>
        <v>2013</v>
      </c>
      <c r="C725" s="68">
        <f t="shared" si="23"/>
        <v>12</v>
      </c>
      <c r="D725" s="89">
        <v>2.0811999999999999</v>
      </c>
      <c r="E725" s="90">
        <v>2.0849000000000002</v>
      </c>
      <c r="F725" s="90">
        <v>2.0796999999999999</v>
      </c>
      <c r="G725" s="91">
        <v>2.0880000000000001</v>
      </c>
      <c r="H725" s="89">
        <v>2.8466</v>
      </c>
      <c r="I725" s="90">
        <v>2.8517000000000001</v>
      </c>
      <c r="J725" s="90">
        <v>2.8445999999999998</v>
      </c>
      <c r="K725" s="91">
        <v>2.8559999999999999</v>
      </c>
    </row>
    <row r="726" spans="1:11" x14ac:dyDescent="0.25">
      <c r="A726" s="40">
        <v>41633</v>
      </c>
      <c r="B726" s="68">
        <f t="shared" si="22"/>
        <v>2013</v>
      </c>
      <c r="C726" s="68">
        <f t="shared" si="23"/>
        <v>12</v>
      </c>
      <c r="D726" s="89">
        <v>2.0710000000000002</v>
      </c>
      <c r="E726" s="90">
        <v>2.0748000000000002</v>
      </c>
      <c r="F726" s="90">
        <v>2.0695999999999999</v>
      </c>
      <c r="G726" s="91">
        <v>2.0779000000000001</v>
      </c>
      <c r="H726" s="89">
        <v>2.8353000000000002</v>
      </c>
      <c r="I726" s="90">
        <v>2.8403999999999998</v>
      </c>
      <c r="J726" s="90">
        <v>2.8332999999999999</v>
      </c>
      <c r="K726" s="91">
        <v>2.8447</v>
      </c>
    </row>
    <row r="727" spans="1:11" x14ac:dyDescent="0.25">
      <c r="A727" s="40">
        <v>41634</v>
      </c>
      <c r="B727" s="68">
        <f t="shared" si="22"/>
        <v>2013</v>
      </c>
      <c r="C727" s="68">
        <f t="shared" si="23"/>
        <v>12</v>
      </c>
      <c r="D727" s="89">
        <v>2.0956999999999999</v>
      </c>
      <c r="E727" s="90">
        <v>2.0994000000000002</v>
      </c>
      <c r="F727" s="90">
        <v>2.0941999999999998</v>
      </c>
      <c r="G727" s="91">
        <v>2.1025</v>
      </c>
      <c r="H727" s="89">
        <v>2.8693</v>
      </c>
      <c r="I727" s="90">
        <v>2.8744999999999998</v>
      </c>
      <c r="J727" s="90">
        <v>2.8673000000000002</v>
      </c>
      <c r="K727" s="91">
        <v>2.8788</v>
      </c>
    </row>
    <row r="728" spans="1:11" x14ac:dyDescent="0.25">
      <c r="A728" s="40">
        <v>41635</v>
      </c>
      <c r="B728" s="68">
        <f t="shared" si="22"/>
        <v>2013</v>
      </c>
      <c r="C728" s="68">
        <f t="shared" si="23"/>
        <v>12</v>
      </c>
      <c r="D728" s="89">
        <v>2.1604000000000001</v>
      </c>
      <c r="E728" s="90">
        <v>2.1642000000000001</v>
      </c>
      <c r="F728" s="90">
        <v>2.1589</v>
      </c>
      <c r="G728" s="91">
        <v>2.1674000000000002</v>
      </c>
      <c r="H728" s="89">
        <v>2.9843999999999999</v>
      </c>
      <c r="I728" s="90">
        <v>2.9897</v>
      </c>
      <c r="J728" s="90">
        <v>2.9823</v>
      </c>
      <c r="K728" s="91">
        <v>2.9942000000000002</v>
      </c>
    </row>
    <row r="729" spans="1:11" x14ac:dyDescent="0.25">
      <c r="A729" s="40">
        <v>41635</v>
      </c>
      <c r="B729" s="68">
        <f t="shared" si="22"/>
        <v>2013</v>
      </c>
      <c r="C729" s="68">
        <f t="shared" si="23"/>
        <v>12</v>
      </c>
      <c r="D729" s="89">
        <v>2.1604000000000001</v>
      </c>
      <c r="E729" s="90">
        <v>2.1642000000000001</v>
      </c>
      <c r="F729" s="90">
        <v>2.1589</v>
      </c>
      <c r="G729" s="91">
        <v>2.1674000000000002</v>
      </c>
      <c r="H729" s="89">
        <v>2.9843999999999999</v>
      </c>
      <c r="I729" s="90">
        <v>2.9897</v>
      </c>
      <c r="J729" s="90">
        <v>2.9823</v>
      </c>
      <c r="K729" s="91">
        <v>2.9942000000000002</v>
      </c>
    </row>
    <row r="730" spans="1:11" x14ac:dyDescent="0.25">
      <c r="A730" s="40">
        <v>41635</v>
      </c>
      <c r="B730" s="68">
        <f t="shared" si="22"/>
        <v>2013</v>
      </c>
      <c r="C730" s="68">
        <f t="shared" si="23"/>
        <v>12</v>
      </c>
      <c r="D730" s="89">
        <v>2.1604000000000001</v>
      </c>
      <c r="E730" s="90">
        <v>2.1642000000000001</v>
      </c>
      <c r="F730" s="90">
        <v>2.1589</v>
      </c>
      <c r="G730" s="91">
        <v>2.1674000000000002</v>
      </c>
      <c r="H730" s="89">
        <v>2.9843999999999999</v>
      </c>
      <c r="I730" s="90">
        <v>2.9897</v>
      </c>
      <c r="J730" s="90">
        <v>2.9823</v>
      </c>
      <c r="K730" s="91">
        <v>2.9942000000000002</v>
      </c>
    </row>
    <row r="731" spans="1:11" x14ac:dyDescent="0.25">
      <c r="A731" s="40">
        <v>41638</v>
      </c>
      <c r="B731" s="68">
        <f t="shared" si="22"/>
        <v>2013</v>
      </c>
      <c r="C731" s="68">
        <f t="shared" si="23"/>
        <v>12</v>
      </c>
      <c r="D731" s="89">
        <v>2.1343000000000001</v>
      </c>
      <c r="E731" s="90">
        <v>2.1381000000000001</v>
      </c>
      <c r="F731" s="90">
        <v>2.1328</v>
      </c>
      <c r="G731" s="91">
        <v>2.1413000000000002</v>
      </c>
      <c r="H731" s="89">
        <v>2.9365000000000001</v>
      </c>
      <c r="I731" s="90">
        <v>2.9418000000000002</v>
      </c>
      <c r="J731" s="90">
        <v>2.9344000000000001</v>
      </c>
      <c r="K731" s="91">
        <v>2.9462000000000002</v>
      </c>
    </row>
    <row r="732" spans="1:11" x14ac:dyDescent="0.25">
      <c r="A732" s="40">
        <v>41639</v>
      </c>
      <c r="B732" s="68">
        <f t="shared" si="22"/>
        <v>2013</v>
      </c>
      <c r="C732" s="68">
        <f t="shared" si="23"/>
        <v>12</v>
      </c>
      <c r="D732" s="89">
        <v>2.1303999999999998</v>
      </c>
      <c r="E732" s="90">
        <v>2.1343000000000001</v>
      </c>
      <c r="F732" s="90">
        <v>2.1288999999999998</v>
      </c>
      <c r="G732" s="91">
        <v>2.1375000000000002</v>
      </c>
      <c r="H732" s="89">
        <v>2.9344000000000001</v>
      </c>
      <c r="I732" s="90">
        <v>2.9397000000000002</v>
      </c>
      <c r="J732" s="90">
        <v>2.9323000000000001</v>
      </c>
      <c r="K732" s="91">
        <v>2.9441000000000002</v>
      </c>
    </row>
    <row r="733" spans="1:11" x14ac:dyDescent="0.25">
      <c r="A733" s="40">
        <v>41639</v>
      </c>
      <c r="B733" s="68">
        <f t="shared" si="22"/>
        <v>2013</v>
      </c>
      <c r="C733" s="68">
        <f t="shared" si="23"/>
        <v>12</v>
      </c>
      <c r="D733" s="89">
        <v>2.1303999999999998</v>
      </c>
      <c r="E733" s="90">
        <v>2.1343000000000001</v>
      </c>
      <c r="F733" s="90">
        <v>2.1288999999999998</v>
      </c>
      <c r="G733" s="91">
        <v>2.1375000000000002</v>
      </c>
      <c r="H733" s="89">
        <v>2.9344000000000001</v>
      </c>
      <c r="I733" s="90">
        <v>2.9397000000000002</v>
      </c>
      <c r="J733" s="90">
        <v>2.9323000000000001</v>
      </c>
      <c r="K733" s="91">
        <v>2.9441000000000002</v>
      </c>
    </row>
    <row r="734" spans="1:11" x14ac:dyDescent="0.25">
      <c r="A734" s="40">
        <v>41641</v>
      </c>
      <c r="B734" s="68">
        <f t="shared" si="22"/>
        <v>2014</v>
      </c>
      <c r="C734" s="68">
        <f t="shared" si="23"/>
        <v>1</v>
      </c>
      <c r="D734" s="89">
        <v>2.1718000000000002</v>
      </c>
      <c r="E734" s="90">
        <v>2.1757</v>
      </c>
      <c r="F734" s="90">
        <v>2.1703000000000001</v>
      </c>
      <c r="G734" s="91">
        <v>2.1789999999999998</v>
      </c>
      <c r="H734" s="89">
        <v>2.9744000000000002</v>
      </c>
      <c r="I734" s="90">
        <v>2.9796999999999998</v>
      </c>
      <c r="J734" s="90">
        <v>2.9723000000000002</v>
      </c>
      <c r="K734" s="91">
        <v>2.9842</v>
      </c>
    </row>
    <row r="735" spans="1:11" x14ac:dyDescent="0.25">
      <c r="A735" s="40">
        <v>41642</v>
      </c>
      <c r="B735" s="68">
        <f t="shared" si="22"/>
        <v>2014</v>
      </c>
      <c r="C735" s="68">
        <f t="shared" si="23"/>
        <v>1</v>
      </c>
      <c r="D735" s="89">
        <v>2.1686999999999999</v>
      </c>
      <c r="E735" s="90">
        <v>2.1726000000000001</v>
      </c>
      <c r="F735" s="90">
        <v>2.1671999999999998</v>
      </c>
      <c r="G735" s="91">
        <v>2.1758999999999999</v>
      </c>
      <c r="H735" s="89">
        <v>2.9586999999999999</v>
      </c>
      <c r="I735" s="90">
        <v>2.964</v>
      </c>
      <c r="J735" s="90">
        <v>2.9565999999999999</v>
      </c>
      <c r="K735" s="91">
        <v>2.9683999999999999</v>
      </c>
    </row>
    <row r="736" spans="1:11" x14ac:dyDescent="0.25">
      <c r="A736" s="40">
        <v>41642</v>
      </c>
      <c r="B736" s="68">
        <f t="shared" si="22"/>
        <v>2014</v>
      </c>
      <c r="C736" s="68">
        <f t="shared" si="23"/>
        <v>1</v>
      </c>
      <c r="D736" s="89">
        <v>2.1686999999999999</v>
      </c>
      <c r="E736" s="90">
        <v>2.1726000000000001</v>
      </c>
      <c r="F736" s="90">
        <v>2.1671999999999998</v>
      </c>
      <c r="G736" s="91">
        <v>2.1758999999999999</v>
      </c>
      <c r="H736" s="89">
        <v>2.9586999999999999</v>
      </c>
      <c r="I736" s="90">
        <v>2.964</v>
      </c>
      <c r="J736" s="90">
        <v>2.9565999999999999</v>
      </c>
      <c r="K736" s="91">
        <v>2.9683999999999999</v>
      </c>
    </row>
    <row r="737" spans="1:11" x14ac:dyDescent="0.25">
      <c r="A737" s="40">
        <v>41642</v>
      </c>
      <c r="B737" s="68">
        <f t="shared" si="22"/>
        <v>2014</v>
      </c>
      <c r="C737" s="68">
        <f t="shared" si="23"/>
        <v>1</v>
      </c>
      <c r="D737" s="89">
        <v>2.1686999999999999</v>
      </c>
      <c r="E737" s="90">
        <v>2.1726000000000001</v>
      </c>
      <c r="F737" s="90">
        <v>2.1671999999999998</v>
      </c>
      <c r="G737" s="91">
        <v>2.1758999999999999</v>
      </c>
      <c r="H737" s="89">
        <v>2.9586999999999999</v>
      </c>
      <c r="I737" s="90">
        <v>2.964</v>
      </c>
      <c r="J737" s="90">
        <v>2.9565999999999999</v>
      </c>
      <c r="K737" s="91">
        <v>2.9683999999999999</v>
      </c>
    </row>
    <row r="738" spans="1:11" x14ac:dyDescent="0.25">
      <c r="A738" s="40">
        <v>41645</v>
      </c>
      <c r="B738" s="68">
        <f t="shared" si="22"/>
        <v>2014</v>
      </c>
      <c r="C738" s="68">
        <f t="shared" si="23"/>
        <v>1</v>
      </c>
      <c r="D738" s="89">
        <v>2.1878000000000002</v>
      </c>
      <c r="E738" s="90">
        <v>2.1918000000000002</v>
      </c>
      <c r="F738" s="90">
        <v>2.1863000000000001</v>
      </c>
      <c r="G738" s="91">
        <v>2.1951000000000001</v>
      </c>
      <c r="H738" s="89">
        <v>2.9767000000000001</v>
      </c>
      <c r="I738" s="90">
        <v>2.9821</v>
      </c>
      <c r="J738" s="90">
        <v>2.9746000000000001</v>
      </c>
      <c r="K738" s="91">
        <v>2.9866000000000001</v>
      </c>
    </row>
    <row r="739" spans="1:11" x14ac:dyDescent="0.25">
      <c r="A739" s="40">
        <v>41646</v>
      </c>
      <c r="B739" s="68">
        <f t="shared" si="22"/>
        <v>2014</v>
      </c>
      <c r="C739" s="68">
        <f t="shared" si="23"/>
        <v>1</v>
      </c>
      <c r="D739" s="89">
        <v>2.1722999999999999</v>
      </c>
      <c r="E739" s="90">
        <v>2.1762000000000001</v>
      </c>
      <c r="F739" s="90">
        <v>2.1707999999999998</v>
      </c>
      <c r="G739" s="91">
        <v>2.1795</v>
      </c>
      <c r="H739" s="89">
        <v>2.9613</v>
      </c>
      <c r="I739" s="90">
        <v>2.9666000000000001</v>
      </c>
      <c r="J739" s="90">
        <v>2.9592000000000001</v>
      </c>
      <c r="K739" s="91">
        <v>2.9710000000000001</v>
      </c>
    </row>
    <row r="740" spans="1:11" x14ac:dyDescent="0.25">
      <c r="A740" s="40">
        <v>41647</v>
      </c>
      <c r="B740" s="68">
        <f t="shared" si="22"/>
        <v>2014</v>
      </c>
      <c r="C740" s="68">
        <f t="shared" si="23"/>
        <v>1</v>
      </c>
      <c r="D740" s="89">
        <v>2.1757</v>
      </c>
      <c r="E740" s="90">
        <v>2.1796000000000002</v>
      </c>
      <c r="F740" s="90">
        <v>2.1741999999999999</v>
      </c>
      <c r="G740" s="91">
        <v>2.1829000000000001</v>
      </c>
      <c r="H740" s="89">
        <v>2.9575</v>
      </c>
      <c r="I740" s="90">
        <v>2.9628999999999999</v>
      </c>
      <c r="J740" s="90">
        <v>2.9554</v>
      </c>
      <c r="K740" s="91">
        <v>2.9672999999999998</v>
      </c>
    </row>
    <row r="741" spans="1:11" x14ac:dyDescent="0.25">
      <c r="A741" s="40">
        <v>41648</v>
      </c>
      <c r="B741" s="68">
        <f t="shared" si="22"/>
        <v>2014</v>
      </c>
      <c r="C741" s="68">
        <f t="shared" si="23"/>
        <v>1</v>
      </c>
      <c r="D741" s="89">
        <v>2.1844999999999999</v>
      </c>
      <c r="E741" s="90">
        <v>2.1884000000000001</v>
      </c>
      <c r="F741" s="90">
        <v>2.1829999999999998</v>
      </c>
      <c r="G741" s="91">
        <v>2.1917</v>
      </c>
      <c r="H741" s="89">
        <v>2.9731999999999998</v>
      </c>
      <c r="I741" s="90">
        <v>2.9786000000000001</v>
      </c>
      <c r="J741" s="90">
        <v>2.9710999999999999</v>
      </c>
      <c r="K741" s="91">
        <v>2.9830999999999999</v>
      </c>
    </row>
    <row r="742" spans="1:11" x14ac:dyDescent="0.25">
      <c r="A742" s="40">
        <v>41649</v>
      </c>
      <c r="B742" s="68">
        <f t="shared" si="22"/>
        <v>2014</v>
      </c>
      <c r="C742" s="68">
        <f t="shared" si="23"/>
        <v>1</v>
      </c>
      <c r="D742" s="89">
        <v>2.1760000000000002</v>
      </c>
      <c r="E742" s="90">
        <v>2.1800000000000002</v>
      </c>
      <c r="F742" s="90">
        <v>2.1745000000000001</v>
      </c>
      <c r="G742" s="91">
        <v>2.1833</v>
      </c>
      <c r="H742" s="89">
        <v>2.9586000000000001</v>
      </c>
      <c r="I742" s="90">
        <v>2.9639000000000002</v>
      </c>
      <c r="J742" s="90">
        <v>2.9565000000000001</v>
      </c>
      <c r="K742" s="91">
        <v>2.9683000000000002</v>
      </c>
    </row>
    <row r="743" spans="1:11" x14ac:dyDescent="0.25">
      <c r="A743" s="40">
        <v>41649</v>
      </c>
      <c r="B743" s="68">
        <f t="shared" si="22"/>
        <v>2014</v>
      </c>
      <c r="C743" s="68">
        <f t="shared" si="23"/>
        <v>1</v>
      </c>
      <c r="D743" s="89">
        <v>2.1760000000000002</v>
      </c>
      <c r="E743" s="90">
        <v>2.1800000000000002</v>
      </c>
      <c r="F743" s="90">
        <v>2.1745000000000001</v>
      </c>
      <c r="G743" s="91">
        <v>2.1833</v>
      </c>
      <c r="H743" s="89">
        <v>2.9586000000000001</v>
      </c>
      <c r="I743" s="90">
        <v>2.9639000000000002</v>
      </c>
      <c r="J743" s="90">
        <v>2.9565000000000001</v>
      </c>
      <c r="K743" s="91">
        <v>2.9683000000000002</v>
      </c>
    </row>
    <row r="744" spans="1:11" x14ac:dyDescent="0.25">
      <c r="A744" s="40">
        <v>41649</v>
      </c>
      <c r="B744" s="68">
        <f t="shared" si="22"/>
        <v>2014</v>
      </c>
      <c r="C744" s="68">
        <f t="shared" si="23"/>
        <v>1</v>
      </c>
      <c r="D744" s="89">
        <v>2.1760000000000002</v>
      </c>
      <c r="E744" s="90">
        <v>2.1800000000000002</v>
      </c>
      <c r="F744" s="90">
        <v>2.1745000000000001</v>
      </c>
      <c r="G744" s="91">
        <v>2.1833</v>
      </c>
      <c r="H744" s="89">
        <v>2.9586000000000001</v>
      </c>
      <c r="I744" s="90">
        <v>2.9639000000000002</v>
      </c>
      <c r="J744" s="90">
        <v>2.9565000000000001</v>
      </c>
      <c r="K744" s="91">
        <v>2.9683000000000002</v>
      </c>
    </row>
    <row r="745" spans="1:11" x14ac:dyDescent="0.25">
      <c r="A745" s="40">
        <v>41652</v>
      </c>
      <c r="B745" s="68">
        <f t="shared" si="22"/>
        <v>2014</v>
      </c>
      <c r="C745" s="68">
        <f t="shared" si="23"/>
        <v>1</v>
      </c>
      <c r="D745" s="89">
        <v>2.1718999999999999</v>
      </c>
      <c r="E745" s="90">
        <v>2.1758999999999999</v>
      </c>
      <c r="F745" s="90">
        <v>2.1703999999999999</v>
      </c>
      <c r="G745" s="91">
        <v>2.1791999999999998</v>
      </c>
      <c r="H745" s="89">
        <v>2.9670999999999998</v>
      </c>
      <c r="I745" s="90">
        <v>2.9725000000000001</v>
      </c>
      <c r="J745" s="90">
        <v>2.9649999999999999</v>
      </c>
      <c r="K745" s="91">
        <v>2.9769999999999999</v>
      </c>
    </row>
    <row r="746" spans="1:11" x14ac:dyDescent="0.25">
      <c r="A746" s="40">
        <v>41653</v>
      </c>
      <c r="B746" s="68">
        <f t="shared" si="22"/>
        <v>2014</v>
      </c>
      <c r="C746" s="68">
        <f t="shared" si="23"/>
        <v>1</v>
      </c>
      <c r="D746" s="89">
        <v>2.1909000000000001</v>
      </c>
      <c r="E746" s="90">
        <v>2.1949000000000001</v>
      </c>
      <c r="F746" s="90">
        <v>2.1894</v>
      </c>
      <c r="G746" s="91">
        <v>2.1981999999999999</v>
      </c>
      <c r="H746" s="89">
        <v>2.9969000000000001</v>
      </c>
      <c r="I746" s="90">
        <v>3.0023</v>
      </c>
      <c r="J746" s="90">
        <v>2.9948000000000001</v>
      </c>
      <c r="K746" s="91">
        <v>3.0068000000000001</v>
      </c>
    </row>
    <row r="747" spans="1:11" x14ac:dyDescent="0.25">
      <c r="A747" s="40">
        <v>41654</v>
      </c>
      <c r="B747" s="68">
        <f t="shared" si="22"/>
        <v>2014</v>
      </c>
      <c r="C747" s="68">
        <f t="shared" si="23"/>
        <v>1</v>
      </c>
      <c r="D747" s="89">
        <v>2.1911</v>
      </c>
      <c r="E747" s="90">
        <v>2.1951000000000001</v>
      </c>
      <c r="F747" s="90">
        <v>2.1896</v>
      </c>
      <c r="G747" s="91">
        <v>2.1983999999999999</v>
      </c>
      <c r="H747" s="89">
        <v>2.9834000000000001</v>
      </c>
      <c r="I747" s="90">
        <v>2.9887000000000001</v>
      </c>
      <c r="J747" s="90">
        <v>2.9813000000000001</v>
      </c>
      <c r="K747" s="91">
        <v>2.9931999999999999</v>
      </c>
    </row>
    <row r="748" spans="1:11" x14ac:dyDescent="0.25">
      <c r="A748" s="40">
        <v>41655</v>
      </c>
      <c r="B748" s="68">
        <f t="shared" si="22"/>
        <v>2014</v>
      </c>
      <c r="C748" s="68">
        <f t="shared" si="23"/>
        <v>1</v>
      </c>
      <c r="D748" s="89">
        <v>2.206</v>
      </c>
      <c r="E748" s="90">
        <v>2.21</v>
      </c>
      <c r="F748" s="90">
        <v>2.2044999999999999</v>
      </c>
      <c r="G748" s="91">
        <v>2.2132999999999998</v>
      </c>
      <c r="H748" s="89">
        <v>3.0024999999999999</v>
      </c>
      <c r="I748" s="90">
        <v>3.0078999999999998</v>
      </c>
      <c r="J748" s="90">
        <v>3.0004</v>
      </c>
      <c r="K748" s="91">
        <v>3.0124</v>
      </c>
    </row>
    <row r="749" spans="1:11" x14ac:dyDescent="0.25">
      <c r="A749" s="40">
        <v>41656</v>
      </c>
      <c r="B749" s="68">
        <f t="shared" si="22"/>
        <v>2014</v>
      </c>
      <c r="C749" s="68">
        <f t="shared" si="23"/>
        <v>1</v>
      </c>
      <c r="D749" s="89">
        <v>2.2084000000000001</v>
      </c>
      <c r="E749" s="90">
        <v>2.2124000000000001</v>
      </c>
      <c r="F749" s="90">
        <v>2.2069000000000001</v>
      </c>
      <c r="G749" s="91">
        <v>2.2157</v>
      </c>
      <c r="H749" s="89">
        <v>3.0023</v>
      </c>
      <c r="I749" s="90">
        <v>3.0076999999999998</v>
      </c>
      <c r="J749" s="90">
        <v>3.0002</v>
      </c>
      <c r="K749" s="91">
        <v>3.0122</v>
      </c>
    </row>
    <row r="750" spans="1:11" x14ac:dyDescent="0.25">
      <c r="A750" s="40">
        <v>41656</v>
      </c>
      <c r="B750" s="68">
        <f t="shared" si="22"/>
        <v>2014</v>
      </c>
      <c r="C750" s="68">
        <f t="shared" si="23"/>
        <v>1</v>
      </c>
      <c r="D750" s="89">
        <v>2.2084000000000001</v>
      </c>
      <c r="E750" s="90">
        <v>2.2124000000000001</v>
      </c>
      <c r="F750" s="90">
        <v>2.2069000000000001</v>
      </c>
      <c r="G750" s="91">
        <v>2.2157</v>
      </c>
      <c r="H750" s="89">
        <v>3.0023</v>
      </c>
      <c r="I750" s="90">
        <v>3.0076999999999998</v>
      </c>
      <c r="J750" s="90">
        <v>3.0002</v>
      </c>
      <c r="K750" s="91">
        <v>3.0122</v>
      </c>
    </row>
    <row r="751" spans="1:11" x14ac:dyDescent="0.25">
      <c r="A751" s="40">
        <v>41656</v>
      </c>
      <c r="B751" s="68">
        <f t="shared" si="22"/>
        <v>2014</v>
      </c>
      <c r="C751" s="68">
        <f t="shared" si="23"/>
        <v>1</v>
      </c>
      <c r="D751" s="89">
        <v>2.2084000000000001</v>
      </c>
      <c r="E751" s="90">
        <v>2.2124000000000001</v>
      </c>
      <c r="F751" s="90">
        <v>2.2069000000000001</v>
      </c>
      <c r="G751" s="91">
        <v>2.2157</v>
      </c>
      <c r="H751" s="89">
        <v>3.0023</v>
      </c>
      <c r="I751" s="90">
        <v>3.0076999999999998</v>
      </c>
      <c r="J751" s="90">
        <v>3.0002</v>
      </c>
      <c r="K751" s="91">
        <v>3.0122</v>
      </c>
    </row>
    <row r="752" spans="1:11" x14ac:dyDescent="0.25">
      <c r="A752" s="40">
        <v>41659</v>
      </c>
      <c r="B752" s="68">
        <f t="shared" si="22"/>
        <v>2014</v>
      </c>
      <c r="C752" s="68">
        <f t="shared" si="23"/>
        <v>1</v>
      </c>
      <c r="D752" s="89">
        <v>2.2385000000000002</v>
      </c>
      <c r="E752" s="90">
        <v>2.2425000000000002</v>
      </c>
      <c r="F752" s="90">
        <v>2.2368999999999999</v>
      </c>
      <c r="G752" s="91">
        <v>2.2458999999999998</v>
      </c>
      <c r="H752" s="89">
        <v>3.0337000000000001</v>
      </c>
      <c r="I752" s="90">
        <v>3.0392000000000001</v>
      </c>
      <c r="J752" s="90">
        <v>3.0316000000000001</v>
      </c>
      <c r="K752" s="91">
        <v>3.0438000000000001</v>
      </c>
    </row>
    <row r="753" spans="1:11" x14ac:dyDescent="0.25">
      <c r="A753" s="40">
        <v>41660</v>
      </c>
      <c r="B753" s="68">
        <f t="shared" si="22"/>
        <v>2014</v>
      </c>
      <c r="C753" s="68">
        <f t="shared" si="23"/>
        <v>1</v>
      </c>
      <c r="D753" s="89">
        <v>2.2414999999999998</v>
      </c>
      <c r="E753" s="90">
        <v>2.2454999999999998</v>
      </c>
      <c r="F753" s="90">
        <v>2.2399</v>
      </c>
      <c r="G753" s="91">
        <v>2.2488999999999999</v>
      </c>
      <c r="H753" s="89">
        <v>3.0329999999999999</v>
      </c>
      <c r="I753" s="90">
        <v>3.0385</v>
      </c>
      <c r="J753" s="90">
        <v>3.0308999999999999</v>
      </c>
      <c r="K753" s="91">
        <v>3.0430999999999999</v>
      </c>
    </row>
    <row r="754" spans="1:11" x14ac:dyDescent="0.25">
      <c r="A754" s="40">
        <v>41661</v>
      </c>
      <c r="B754" s="68">
        <f t="shared" si="22"/>
        <v>2014</v>
      </c>
      <c r="C754" s="68">
        <f t="shared" si="23"/>
        <v>1</v>
      </c>
      <c r="D754" s="89">
        <v>2.2551000000000001</v>
      </c>
      <c r="E754" s="90">
        <v>2.2591000000000001</v>
      </c>
      <c r="F754" s="90">
        <v>2.2534999999999998</v>
      </c>
      <c r="G754" s="91">
        <v>2.2625000000000002</v>
      </c>
      <c r="H754" s="89">
        <v>3.0556999999999999</v>
      </c>
      <c r="I754" s="90">
        <v>3.0611999999999999</v>
      </c>
      <c r="J754" s="90">
        <v>3.0535999999999999</v>
      </c>
      <c r="K754" s="91">
        <v>3.0657999999999999</v>
      </c>
    </row>
    <row r="755" spans="1:11" x14ac:dyDescent="0.25">
      <c r="A755" s="40">
        <v>41662</v>
      </c>
      <c r="B755" s="68">
        <f t="shared" si="22"/>
        <v>2014</v>
      </c>
      <c r="C755" s="68">
        <f t="shared" si="23"/>
        <v>1</v>
      </c>
      <c r="D755" s="89">
        <v>2.2740999999999998</v>
      </c>
      <c r="E755" s="90">
        <v>2.2782</v>
      </c>
      <c r="F755" s="90">
        <v>2.2725</v>
      </c>
      <c r="G755" s="91">
        <v>2.2816000000000001</v>
      </c>
      <c r="H755" s="89">
        <v>3.0996999999999999</v>
      </c>
      <c r="I755" s="90">
        <v>3.1053000000000002</v>
      </c>
      <c r="J755" s="90">
        <v>3.0975000000000001</v>
      </c>
      <c r="K755" s="91">
        <v>3.11</v>
      </c>
    </row>
    <row r="756" spans="1:11" x14ac:dyDescent="0.25">
      <c r="A756" s="40">
        <v>41663</v>
      </c>
      <c r="B756" s="68">
        <f t="shared" si="22"/>
        <v>2014</v>
      </c>
      <c r="C756" s="68">
        <f t="shared" si="23"/>
        <v>1</v>
      </c>
      <c r="D756" s="89">
        <v>2.3142</v>
      </c>
      <c r="E756" s="90">
        <v>2.3184</v>
      </c>
      <c r="F756" s="90">
        <v>2.3126000000000002</v>
      </c>
      <c r="G756" s="91">
        <v>2.3218999999999999</v>
      </c>
      <c r="H756" s="89">
        <v>3.1694</v>
      </c>
      <c r="I756" s="90">
        <v>3.1751</v>
      </c>
      <c r="J756" s="90">
        <v>3.1671999999999998</v>
      </c>
      <c r="K756" s="91">
        <v>3.1798999999999999</v>
      </c>
    </row>
    <row r="757" spans="1:11" x14ac:dyDescent="0.25">
      <c r="A757" s="40">
        <v>41663</v>
      </c>
      <c r="B757" s="68">
        <f t="shared" si="22"/>
        <v>2014</v>
      </c>
      <c r="C757" s="68">
        <f t="shared" si="23"/>
        <v>1</v>
      </c>
      <c r="D757" s="89">
        <v>2.3142</v>
      </c>
      <c r="E757" s="90">
        <v>2.3184</v>
      </c>
      <c r="F757" s="90">
        <v>2.3126000000000002</v>
      </c>
      <c r="G757" s="91">
        <v>2.3218999999999999</v>
      </c>
      <c r="H757" s="89">
        <v>3.1694</v>
      </c>
      <c r="I757" s="90">
        <v>3.1751</v>
      </c>
      <c r="J757" s="90">
        <v>3.1671999999999998</v>
      </c>
      <c r="K757" s="91">
        <v>3.1798999999999999</v>
      </c>
    </row>
    <row r="758" spans="1:11" x14ac:dyDescent="0.25">
      <c r="A758" s="40">
        <v>41663</v>
      </c>
      <c r="B758" s="68">
        <f t="shared" si="22"/>
        <v>2014</v>
      </c>
      <c r="C758" s="68">
        <f t="shared" si="23"/>
        <v>1</v>
      </c>
      <c r="D758" s="89">
        <v>2.3142</v>
      </c>
      <c r="E758" s="90">
        <v>2.3184</v>
      </c>
      <c r="F758" s="90">
        <v>2.3126000000000002</v>
      </c>
      <c r="G758" s="91">
        <v>2.3218999999999999</v>
      </c>
      <c r="H758" s="89">
        <v>3.1694</v>
      </c>
      <c r="I758" s="90">
        <v>3.1751</v>
      </c>
      <c r="J758" s="90">
        <v>3.1671999999999998</v>
      </c>
      <c r="K758" s="91">
        <v>3.1798999999999999</v>
      </c>
    </row>
    <row r="759" spans="1:11" x14ac:dyDescent="0.25">
      <c r="A759" s="40">
        <v>41666</v>
      </c>
      <c r="B759" s="68">
        <f t="shared" si="22"/>
        <v>2014</v>
      </c>
      <c r="C759" s="68">
        <f t="shared" si="23"/>
        <v>1</v>
      </c>
      <c r="D759" s="89">
        <v>2.3428</v>
      </c>
      <c r="E759" s="90">
        <v>2.347</v>
      </c>
      <c r="F759" s="90">
        <v>2.3412000000000002</v>
      </c>
      <c r="G759" s="91">
        <v>2.3504999999999998</v>
      </c>
      <c r="H759" s="89">
        <v>3.2052999999999998</v>
      </c>
      <c r="I759" s="90">
        <v>3.2109999999999999</v>
      </c>
      <c r="J759" s="90">
        <v>3.2031000000000001</v>
      </c>
      <c r="K759" s="91">
        <v>3.2158000000000002</v>
      </c>
    </row>
    <row r="760" spans="1:11" x14ac:dyDescent="0.25">
      <c r="A760" s="40">
        <v>41667</v>
      </c>
      <c r="B760" s="68">
        <f t="shared" si="22"/>
        <v>2014</v>
      </c>
      <c r="C760" s="68">
        <f t="shared" si="23"/>
        <v>1</v>
      </c>
      <c r="D760" s="89">
        <v>2.2658</v>
      </c>
      <c r="E760" s="90">
        <v>2.2698999999999998</v>
      </c>
      <c r="F760" s="90">
        <v>2.2642000000000002</v>
      </c>
      <c r="G760" s="91">
        <v>2.2732999999999999</v>
      </c>
      <c r="H760" s="89">
        <v>3.0933999999999999</v>
      </c>
      <c r="I760" s="90">
        <v>3.0990000000000002</v>
      </c>
      <c r="J760" s="90">
        <v>3.0912000000000002</v>
      </c>
      <c r="K760" s="91">
        <v>3.1036000000000001</v>
      </c>
    </row>
    <row r="761" spans="1:11" x14ac:dyDescent="0.25">
      <c r="A761" s="40">
        <v>41668</v>
      </c>
      <c r="B761" s="68">
        <f t="shared" si="22"/>
        <v>2014</v>
      </c>
      <c r="C761" s="68">
        <f t="shared" si="23"/>
        <v>1</v>
      </c>
      <c r="D761" s="89">
        <v>2.2233999999999998</v>
      </c>
      <c r="E761" s="90">
        <v>2.2273999999999998</v>
      </c>
      <c r="F761" s="90">
        <v>2.2218</v>
      </c>
      <c r="G761" s="91">
        <v>2.2307000000000001</v>
      </c>
      <c r="H761" s="89">
        <v>3.0362</v>
      </c>
      <c r="I761" s="90">
        <v>3.0417000000000001</v>
      </c>
      <c r="J761" s="90">
        <v>3.0341</v>
      </c>
      <c r="K761" s="91">
        <v>3.0463</v>
      </c>
    </row>
    <row r="762" spans="1:11" x14ac:dyDescent="0.25">
      <c r="A762" s="40">
        <v>41669</v>
      </c>
      <c r="B762" s="68">
        <f t="shared" si="22"/>
        <v>2014</v>
      </c>
      <c r="C762" s="68">
        <f t="shared" si="23"/>
        <v>1</v>
      </c>
      <c r="D762" s="89">
        <v>2.2795000000000001</v>
      </c>
      <c r="E762" s="90">
        <v>2.2837000000000001</v>
      </c>
      <c r="F762" s="90">
        <v>2.2778999999999998</v>
      </c>
      <c r="G762" s="91">
        <v>2.2871000000000001</v>
      </c>
      <c r="H762" s="89">
        <v>3.1002999999999998</v>
      </c>
      <c r="I762" s="90">
        <v>3.1057999999999999</v>
      </c>
      <c r="J762" s="90">
        <v>3.0981000000000001</v>
      </c>
      <c r="K762" s="91">
        <v>3.1105</v>
      </c>
    </row>
    <row r="763" spans="1:11" x14ac:dyDescent="0.25">
      <c r="A763" s="40">
        <v>41670</v>
      </c>
      <c r="B763" s="68">
        <f t="shared" si="22"/>
        <v>2014</v>
      </c>
      <c r="C763" s="68">
        <f t="shared" si="23"/>
        <v>1</v>
      </c>
      <c r="D763" s="89">
        <v>2.2696000000000001</v>
      </c>
      <c r="E763" s="90">
        <v>2.2736999999999998</v>
      </c>
      <c r="F763" s="90">
        <v>2.2679999999999998</v>
      </c>
      <c r="G763" s="91">
        <v>2.2770999999999999</v>
      </c>
      <c r="H763" s="89">
        <v>3.0726</v>
      </c>
      <c r="I763" s="90">
        <v>3.0781999999999998</v>
      </c>
      <c r="J763" s="90">
        <v>3.0703999999999998</v>
      </c>
      <c r="K763" s="91">
        <v>3.0828000000000002</v>
      </c>
    </row>
    <row r="764" spans="1:11" x14ac:dyDescent="0.25">
      <c r="A764" s="40">
        <v>41670</v>
      </c>
      <c r="B764" s="68">
        <f t="shared" si="22"/>
        <v>2014</v>
      </c>
      <c r="C764" s="68">
        <f t="shared" si="23"/>
        <v>1</v>
      </c>
      <c r="D764" s="89">
        <v>2.2696000000000001</v>
      </c>
      <c r="E764" s="90">
        <v>2.2736999999999998</v>
      </c>
      <c r="F764" s="90">
        <v>2.2679999999999998</v>
      </c>
      <c r="G764" s="91">
        <v>2.2770999999999999</v>
      </c>
      <c r="H764" s="89">
        <v>3.0726</v>
      </c>
      <c r="I764" s="90">
        <v>3.0781999999999998</v>
      </c>
      <c r="J764" s="90">
        <v>3.0703999999999998</v>
      </c>
      <c r="K764" s="91">
        <v>3.0828000000000002</v>
      </c>
    </row>
    <row r="765" spans="1:11" x14ac:dyDescent="0.25">
      <c r="A765" s="40">
        <v>41670</v>
      </c>
      <c r="B765" s="68">
        <f t="shared" si="22"/>
        <v>2014</v>
      </c>
      <c r="C765" s="68">
        <f t="shared" si="23"/>
        <v>1</v>
      </c>
      <c r="D765" s="89">
        <v>2.2696000000000001</v>
      </c>
      <c r="E765" s="90">
        <v>2.2736999999999998</v>
      </c>
      <c r="F765" s="90">
        <v>2.2679999999999998</v>
      </c>
      <c r="G765" s="91">
        <v>2.2770999999999999</v>
      </c>
      <c r="H765" s="89">
        <v>3.0726</v>
      </c>
      <c r="I765" s="90">
        <v>3.0781999999999998</v>
      </c>
      <c r="J765" s="90">
        <v>3.0703999999999998</v>
      </c>
      <c r="K765" s="91">
        <v>3.0828000000000002</v>
      </c>
    </row>
    <row r="766" spans="1:11" x14ac:dyDescent="0.25">
      <c r="A766" s="40">
        <v>41673</v>
      </c>
      <c r="B766" s="68">
        <f t="shared" si="22"/>
        <v>2014</v>
      </c>
      <c r="C766" s="68">
        <f t="shared" si="23"/>
        <v>2</v>
      </c>
      <c r="D766" s="89">
        <v>2.2633999999999999</v>
      </c>
      <c r="E766" s="90">
        <v>2.2675000000000001</v>
      </c>
      <c r="F766" s="90">
        <v>2.2618</v>
      </c>
      <c r="G766" s="91">
        <v>2.2709000000000001</v>
      </c>
      <c r="H766" s="89">
        <v>3.0556999999999999</v>
      </c>
      <c r="I766" s="90">
        <v>3.0611999999999999</v>
      </c>
      <c r="J766" s="90">
        <v>3.0535999999999999</v>
      </c>
      <c r="K766" s="91">
        <v>3.0657999999999999</v>
      </c>
    </row>
    <row r="767" spans="1:11" x14ac:dyDescent="0.25">
      <c r="A767" s="40">
        <v>41674</v>
      </c>
      <c r="B767" s="68">
        <f t="shared" si="22"/>
        <v>2014</v>
      </c>
      <c r="C767" s="68">
        <f t="shared" si="23"/>
        <v>2</v>
      </c>
      <c r="D767" s="89">
        <v>2.2559999999999998</v>
      </c>
      <c r="E767" s="90">
        <v>2.2601</v>
      </c>
      <c r="F767" s="90">
        <v>2.2544</v>
      </c>
      <c r="G767" s="91">
        <v>2.2635000000000001</v>
      </c>
      <c r="H767" s="89">
        <v>3.0491999999999999</v>
      </c>
      <c r="I767" s="90">
        <v>3.0547</v>
      </c>
      <c r="J767" s="90">
        <v>3.0470999999999999</v>
      </c>
      <c r="K767" s="91">
        <v>3.0592999999999999</v>
      </c>
    </row>
    <row r="768" spans="1:11" x14ac:dyDescent="0.25">
      <c r="A768" s="40">
        <v>41675</v>
      </c>
      <c r="B768" s="68">
        <f t="shared" si="22"/>
        <v>2014</v>
      </c>
      <c r="C768" s="68">
        <f t="shared" si="23"/>
        <v>2</v>
      </c>
      <c r="D768" s="89">
        <v>2.2393000000000001</v>
      </c>
      <c r="E768" s="90">
        <v>2.2433999999999998</v>
      </c>
      <c r="F768" s="90">
        <v>2.2376999999999998</v>
      </c>
      <c r="G768" s="91">
        <v>2.2467999999999999</v>
      </c>
      <c r="H768" s="89">
        <v>3.0270999999999999</v>
      </c>
      <c r="I768" s="90">
        <v>3.0326</v>
      </c>
      <c r="J768" s="90">
        <v>3.0249999999999999</v>
      </c>
      <c r="K768" s="91">
        <v>3.0371000000000001</v>
      </c>
    </row>
    <row r="769" spans="1:11" x14ac:dyDescent="0.25">
      <c r="A769" s="40">
        <v>41676</v>
      </c>
      <c r="B769" s="68">
        <f t="shared" si="22"/>
        <v>2014</v>
      </c>
      <c r="C769" s="68">
        <f t="shared" si="23"/>
        <v>2</v>
      </c>
      <c r="D769" s="89">
        <v>2.2248999999999999</v>
      </c>
      <c r="E769" s="90">
        <v>2.2288999999999999</v>
      </c>
      <c r="F769" s="90">
        <v>2.2233000000000001</v>
      </c>
      <c r="G769" s="91">
        <v>2.2322000000000002</v>
      </c>
      <c r="H769" s="89">
        <v>3.0078</v>
      </c>
      <c r="I769" s="90">
        <v>3.0131999999999999</v>
      </c>
      <c r="J769" s="90">
        <v>3.0057</v>
      </c>
      <c r="K769" s="91">
        <v>3.0177</v>
      </c>
    </row>
    <row r="770" spans="1:11" x14ac:dyDescent="0.25">
      <c r="A770" s="40">
        <v>41677</v>
      </c>
      <c r="B770" s="68">
        <f t="shared" si="22"/>
        <v>2014</v>
      </c>
      <c r="C770" s="68">
        <f t="shared" si="23"/>
        <v>2</v>
      </c>
      <c r="D770" s="89">
        <v>2.2168999999999999</v>
      </c>
      <c r="E770" s="90">
        <v>2.2208999999999999</v>
      </c>
      <c r="F770" s="90">
        <v>2.2153</v>
      </c>
      <c r="G770" s="91">
        <v>2.2242000000000002</v>
      </c>
      <c r="H770" s="89">
        <v>3.0093999999999999</v>
      </c>
      <c r="I770" s="90">
        <v>3.0148000000000001</v>
      </c>
      <c r="J770" s="90">
        <v>3.0072999999999999</v>
      </c>
      <c r="K770" s="91">
        <v>3.0192999999999999</v>
      </c>
    </row>
    <row r="771" spans="1:11" x14ac:dyDescent="0.25">
      <c r="A771" s="40">
        <v>41677</v>
      </c>
      <c r="B771" s="68">
        <f t="shared" si="22"/>
        <v>2014</v>
      </c>
      <c r="C771" s="68">
        <f t="shared" si="23"/>
        <v>2</v>
      </c>
      <c r="D771" s="89">
        <v>2.2168999999999999</v>
      </c>
      <c r="E771" s="90">
        <v>2.2208999999999999</v>
      </c>
      <c r="F771" s="90">
        <v>2.2153</v>
      </c>
      <c r="G771" s="91">
        <v>2.2242000000000002</v>
      </c>
      <c r="H771" s="89">
        <v>3.0093999999999999</v>
      </c>
      <c r="I771" s="90">
        <v>3.0148000000000001</v>
      </c>
      <c r="J771" s="90">
        <v>3.0072999999999999</v>
      </c>
      <c r="K771" s="91">
        <v>3.0192999999999999</v>
      </c>
    </row>
    <row r="772" spans="1:11" x14ac:dyDescent="0.25">
      <c r="A772" s="40">
        <v>41677</v>
      </c>
      <c r="B772" s="68">
        <f t="shared" ref="B772:B835" si="24">YEAR(A772)</f>
        <v>2014</v>
      </c>
      <c r="C772" s="68">
        <f t="shared" ref="C772:C835" si="25">MONTH(A772)</f>
        <v>2</v>
      </c>
      <c r="D772" s="89">
        <v>2.2168999999999999</v>
      </c>
      <c r="E772" s="90">
        <v>2.2208999999999999</v>
      </c>
      <c r="F772" s="90">
        <v>2.2153</v>
      </c>
      <c r="G772" s="91">
        <v>2.2242000000000002</v>
      </c>
      <c r="H772" s="89">
        <v>3.0093999999999999</v>
      </c>
      <c r="I772" s="90">
        <v>3.0148000000000001</v>
      </c>
      <c r="J772" s="90">
        <v>3.0072999999999999</v>
      </c>
      <c r="K772" s="91">
        <v>3.0192999999999999</v>
      </c>
    </row>
    <row r="773" spans="1:11" x14ac:dyDescent="0.25">
      <c r="A773" s="40">
        <v>41680</v>
      </c>
      <c r="B773" s="68">
        <f t="shared" si="24"/>
        <v>2014</v>
      </c>
      <c r="C773" s="68">
        <f t="shared" si="25"/>
        <v>2</v>
      </c>
      <c r="D773" s="89">
        <v>2.2246999999999999</v>
      </c>
      <c r="E773" s="90">
        <v>2.2286999999999999</v>
      </c>
      <c r="F773" s="90">
        <v>2.2231000000000001</v>
      </c>
      <c r="G773" s="91">
        <v>2.2320000000000002</v>
      </c>
      <c r="H773" s="89">
        <v>3.0339999999999998</v>
      </c>
      <c r="I773" s="90">
        <v>3.0394000000000001</v>
      </c>
      <c r="J773" s="90">
        <v>3.0318999999999998</v>
      </c>
      <c r="K773" s="91">
        <v>3.044</v>
      </c>
    </row>
    <row r="774" spans="1:11" x14ac:dyDescent="0.25">
      <c r="A774" s="40">
        <v>41681</v>
      </c>
      <c r="B774" s="68">
        <f t="shared" si="24"/>
        <v>2014</v>
      </c>
      <c r="C774" s="68">
        <f t="shared" si="25"/>
        <v>2</v>
      </c>
      <c r="D774" s="89">
        <v>2.2023999999999999</v>
      </c>
      <c r="E774" s="90">
        <v>2.2063999999999999</v>
      </c>
      <c r="F774" s="90">
        <v>2.2008999999999999</v>
      </c>
      <c r="G774" s="91">
        <v>2.2097000000000002</v>
      </c>
      <c r="H774" s="89">
        <v>3.0110999999999999</v>
      </c>
      <c r="I774" s="90">
        <v>3.0165999999999999</v>
      </c>
      <c r="J774" s="90">
        <v>3.0089999999999999</v>
      </c>
      <c r="K774" s="91">
        <v>3.0211000000000001</v>
      </c>
    </row>
    <row r="775" spans="1:11" x14ac:dyDescent="0.25">
      <c r="A775" s="40">
        <v>41682</v>
      </c>
      <c r="B775" s="68">
        <f t="shared" si="24"/>
        <v>2014</v>
      </c>
      <c r="C775" s="68">
        <f t="shared" si="25"/>
        <v>2</v>
      </c>
      <c r="D775" s="89">
        <v>2.1922999999999999</v>
      </c>
      <c r="E775" s="90">
        <v>2.1962000000000002</v>
      </c>
      <c r="F775" s="90">
        <v>2.1907999999999999</v>
      </c>
      <c r="G775" s="91">
        <v>2.1995</v>
      </c>
      <c r="H775" s="89">
        <v>2.9857</v>
      </c>
      <c r="I775" s="90">
        <v>2.9910000000000001</v>
      </c>
      <c r="J775" s="90">
        <v>2.9836</v>
      </c>
      <c r="K775" s="91">
        <v>2.9954999999999998</v>
      </c>
    </row>
    <row r="776" spans="1:11" x14ac:dyDescent="0.25">
      <c r="A776" s="40">
        <v>41683</v>
      </c>
      <c r="B776" s="68">
        <f t="shared" si="24"/>
        <v>2014</v>
      </c>
      <c r="C776" s="68">
        <f t="shared" si="25"/>
        <v>2</v>
      </c>
      <c r="D776" s="89">
        <v>2.2002999999999999</v>
      </c>
      <c r="E776" s="90">
        <v>2.2042000000000002</v>
      </c>
      <c r="F776" s="90">
        <v>2.1987999999999999</v>
      </c>
      <c r="G776" s="91">
        <v>2.2075</v>
      </c>
      <c r="H776" s="89">
        <v>3.0062000000000002</v>
      </c>
      <c r="I776" s="90">
        <v>3.0116000000000001</v>
      </c>
      <c r="J776" s="90">
        <v>3.0041000000000002</v>
      </c>
      <c r="K776" s="91">
        <v>3.0160999999999998</v>
      </c>
    </row>
    <row r="777" spans="1:11" x14ac:dyDescent="0.25">
      <c r="A777" s="40">
        <v>41684</v>
      </c>
      <c r="B777" s="68">
        <f t="shared" si="24"/>
        <v>2014</v>
      </c>
      <c r="C777" s="68">
        <f t="shared" si="25"/>
        <v>2</v>
      </c>
      <c r="D777" s="89">
        <v>2.1844999999999999</v>
      </c>
      <c r="E777" s="90">
        <v>2.1884000000000001</v>
      </c>
      <c r="F777" s="90">
        <v>2.1829999999999998</v>
      </c>
      <c r="G777" s="91">
        <v>2.1917</v>
      </c>
      <c r="H777" s="89">
        <v>2.992</v>
      </c>
      <c r="I777" s="90">
        <v>2.9973999999999998</v>
      </c>
      <c r="J777" s="90">
        <v>2.9899</v>
      </c>
      <c r="K777" s="91">
        <v>3.0019</v>
      </c>
    </row>
    <row r="778" spans="1:11" x14ac:dyDescent="0.25">
      <c r="A778" s="40">
        <v>41684</v>
      </c>
      <c r="B778" s="68">
        <f t="shared" si="24"/>
        <v>2014</v>
      </c>
      <c r="C778" s="68">
        <f t="shared" si="25"/>
        <v>2</v>
      </c>
      <c r="D778" s="89">
        <v>2.1844999999999999</v>
      </c>
      <c r="E778" s="90">
        <v>2.1884000000000001</v>
      </c>
      <c r="F778" s="90">
        <v>2.1829999999999998</v>
      </c>
      <c r="G778" s="91">
        <v>2.1917</v>
      </c>
      <c r="H778" s="89">
        <v>2.992</v>
      </c>
      <c r="I778" s="90">
        <v>2.9973999999999998</v>
      </c>
      <c r="J778" s="90">
        <v>2.9899</v>
      </c>
      <c r="K778" s="91">
        <v>3.0019</v>
      </c>
    </row>
    <row r="779" spans="1:11" x14ac:dyDescent="0.25">
      <c r="A779" s="40">
        <v>41684</v>
      </c>
      <c r="B779" s="68">
        <f t="shared" si="24"/>
        <v>2014</v>
      </c>
      <c r="C779" s="68">
        <f t="shared" si="25"/>
        <v>2</v>
      </c>
      <c r="D779" s="89">
        <v>2.1844999999999999</v>
      </c>
      <c r="E779" s="90">
        <v>2.1884000000000001</v>
      </c>
      <c r="F779" s="90">
        <v>2.1829999999999998</v>
      </c>
      <c r="G779" s="91">
        <v>2.1917</v>
      </c>
      <c r="H779" s="89">
        <v>2.992</v>
      </c>
      <c r="I779" s="90">
        <v>2.9973999999999998</v>
      </c>
      <c r="J779" s="90">
        <v>2.9899</v>
      </c>
      <c r="K779" s="91">
        <v>3.0019</v>
      </c>
    </row>
    <row r="780" spans="1:11" x14ac:dyDescent="0.25">
      <c r="A780" s="40">
        <v>41687</v>
      </c>
      <c r="B780" s="68">
        <f t="shared" si="24"/>
        <v>2014</v>
      </c>
      <c r="C780" s="68">
        <f t="shared" si="25"/>
        <v>2</v>
      </c>
      <c r="D780" s="89">
        <v>2.181</v>
      </c>
      <c r="E780" s="90">
        <v>2.1848999999999998</v>
      </c>
      <c r="F780" s="90">
        <v>2.1795</v>
      </c>
      <c r="G780" s="91">
        <v>2.1882000000000001</v>
      </c>
      <c r="H780" s="89">
        <v>2.9891000000000001</v>
      </c>
      <c r="I780" s="90">
        <v>2.9944000000000002</v>
      </c>
      <c r="J780" s="90">
        <v>2.9870000000000001</v>
      </c>
      <c r="K780" s="91">
        <v>2.9988999999999999</v>
      </c>
    </row>
    <row r="781" spans="1:11" x14ac:dyDescent="0.25">
      <c r="A781" s="40">
        <v>41688</v>
      </c>
      <c r="B781" s="68">
        <f t="shared" si="24"/>
        <v>2014</v>
      </c>
      <c r="C781" s="68">
        <f t="shared" si="25"/>
        <v>2</v>
      </c>
      <c r="D781" s="89">
        <v>2.1789999999999998</v>
      </c>
      <c r="E781" s="90">
        <v>2.1829999999999998</v>
      </c>
      <c r="F781" s="90">
        <v>2.1775000000000002</v>
      </c>
      <c r="G781" s="91">
        <v>2.1863000000000001</v>
      </c>
      <c r="H781" s="89">
        <v>2.9904999999999999</v>
      </c>
      <c r="I781" s="90">
        <v>2.9958999999999998</v>
      </c>
      <c r="J781" s="90">
        <v>2.9883999999999999</v>
      </c>
      <c r="K781" s="91">
        <v>3.0004</v>
      </c>
    </row>
    <row r="782" spans="1:11" x14ac:dyDescent="0.25">
      <c r="A782" s="40">
        <v>41689</v>
      </c>
      <c r="B782" s="68">
        <f t="shared" si="24"/>
        <v>2014</v>
      </c>
      <c r="C782" s="68">
        <f t="shared" si="25"/>
        <v>2</v>
      </c>
      <c r="D782" s="89">
        <v>2.1880999999999999</v>
      </c>
      <c r="E782" s="90">
        <v>2.1920000000000002</v>
      </c>
      <c r="F782" s="90">
        <v>2.1865999999999999</v>
      </c>
      <c r="G782" s="91">
        <v>2.1953</v>
      </c>
      <c r="H782" s="89">
        <v>3.0089999999999999</v>
      </c>
      <c r="I782" s="90">
        <v>3.0144000000000002</v>
      </c>
      <c r="J782" s="90">
        <v>3.0068999999999999</v>
      </c>
      <c r="K782" s="91">
        <v>3.0188999999999999</v>
      </c>
    </row>
    <row r="783" spans="1:11" x14ac:dyDescent="0.25">
      <c r="A783" s="40">
        <v>41690</v>
      </c>
      <c r="B783" s="68">
        <f t="shared" si="24"/>
        <v>2014</v>
      </c>
      <c r="C783" s="68">
        <f t="shared" si="25"/>
        <v>2</v>
      </c>
      <c r="D783" s="89">
        <v>2.2081</v>
      </c>
      <c r="E783" s="90">
        <v>2.2121</v>
      </c>
      <c r="F783" s="90">
        <v>2.2065999999999999</v>
      </c>
      <c r="G783" s="91">
        <v>2.2153999999999998</v>
      </c>
      <c r="H783" s="89">
        <v>3.0249000000000001</v>
      </c>
      <c r="I783" s="90">
        <v>3.0303</v>
      </c>
      <c r="J783" s="90">
        <v>3.0228000000000002</v>
      </c>
      <c r="K783" s="91">
        <v>3.0348000000000002</v>
      </c>
    </row>
    <row r="784" spans="1:11" x14ac:dyDescent="0.25">
      <c r="A784" s="40">
        <v>41691</v>
      </c>
      <c r="B784" s="68">
        <f t="shared" si="24"/>
        <v>2014</v>
      </c>
      <c r="C784" s="68">
        <f t="shared" si="25"/>
        <v>2</v>
      </c>
      <c r="D784" s="89">
        <v>2.1972</v>
      </c>
      <c r="E784" s="90">
        <v>2.2012</v>
      </c>
      <c r="F784" s="90">
        <v>2.1957</v>
      </c>
      <c r="G784" s="91">
        <v>2.2044999999999999</v>
      </c>
      <c r="H784" s="89">
        <v>3.012</v>
      </c>
      <c r="I784" s="90">
        <v>3.0173999999999999</v>
      </c>
      <c r="J784" s="90">
        <v>3.0099</v>
      </c>
      <c r="K784" s="91">
        <v>3.0219</v>
      </c>
    </row>
    <row r="785" spans="1:11" x14ac:dyDescent="0.25">
      <c r="A785" s="40">
        <v>41691</v>
      </c>
      <c r="B785" s="68">
        <f t="shared" si="24"/>
        <v>2014</v>
      </c>
      <c r="C785" s="68">
        <f t="shared" si="25"/>
        <v>2</v>
      </c>
      <c r="D785" s="89">
        <v>2.1972</v>
      </c>
      <c r="E785" s="90">
        <v>2.2012</v>
      </c>
      <c r="F785" s="90">
        <v>2.1957</v>
      </c>
      <c r="G785" s="91">
        <v>2.2044999999999999</v>
      </c>
      <c r="H785" s="89">
        <v>3.012</v>
      </c>
      <c r="I785" s="90">
        <v>3.0173999999999999</v>
      </c>
      <c r="J785" s="90">
        <v>3.0099</v>
      </c>
      <c r="K785" s="91">
        <v>3.0219</v>
      </c>
    </row>
    <row r="786" spans="1:11" x14ac:dyDescent="0.25">
      <c r="A786" s="40">
        <v>41691</v>
      </c>
      <c r="B786" s="68">
        <f t="shared" si="24"/>
        <v>2014</v>
      </c>
      <c r="C786" s="68">
        <f t="shared" si="25"/>
        <v>2</v>
      </c>
      <c r="D786" s="89">
        <v>2.1972</v>
      </c>
      <c r="E786" s="90">
        <v>2.2012</v>
      </c>
      <c r="F786" s="90">
        <v>2.1957</v>
      </c>
      <c r="G786" s="91">
        <v>2.2044999999999999</v>
      </c>
      <c r="H786" s="89">
        <v>3.012</v>
      </c>
      <c r="I786" s="90">
        <v>3.0173999999999999</v>
      </c>
      <c r="J786" s="90">
        <v>3.0099</v>
      </c>
      <c r="K786" s="91">
        <v>3.0219</v>
      </c>
    </row>
    <row r="787" spans="1:11" x14ac:dyDescent="0.25">
      <c r="A787" s="40">
        <v>41694</v>
      </c>
      <c r="B787" s="68">
        <f t="shared" si="24"/>
        <v>2014</v>
      </c>
      <c r="C787" s="68">
        <f t="shared" si="25"/>
        <v>2</v>
      </c>
      <c r="D787" s="89">
        <v>2.1806000000000001</v>
      </c>
      <c r="E787" s="90">
        <v>2.1844999999999999</v>
      </c>
      <c r="F787" s="90">
        <v>2.1791</v>
      </c>
      <c r="G787" s="91">
        <v>2.1878000000000002</v>
      </c>
      <c r="H787" s="89">
        <v>2.9967000000000001</v>
      </c>
      <c r="I787" s="90">
        <v>3.0021</v>
      </c>
      <c r="J787" s="90">
        <v>2.9946000000000002</v>
      </c>
      <c r="K787" s="91">
        <v>3.0066000000000002</v>
      </c>
    </row>
    <row r="788" spans="1:11" x14ac:dyDescent="0.25">
      <c r="A788" s="40">
        <v>41695</v>
      </c>
      <c r="B788" s="68">
        <f t="shared" si="24"/>
        <v>2014</v>
      </c>
      <c r="C788" s="68">
        <f t="shared" si="25"/>
        <v>2</v>
      </c>
      <c r="D788" s="89">
        <v>2.2046000000000001</v>
      </c>
      <c r="E788" s="90">
        <v>2.2086000000000001</v>
      </c>
      <c r="F788" s="90">
        <v>2.2031000000000001</v>
      </c>
      <c r="G788" s="91">
        <v>2.2119</v>
      </c>
      <c r="H788" s="89">
        <v>3.0318999999999998</v>
      </c>
      <c r="I788" s="90">
        <v>3.0373999999999999</v>
      </c>
      <c r="J788" s="90">
        <v>3.0297999999999998</v>
      </c>
      <c r="K788" s="91">
        <v>3.0419999999999998</v>
      </c>
    </row>
    <row r="789" spans="1:11" x14ac:dyDescent="0.25">
      <c r="A789" s="40">
        <v>41696</v>
      </c>
      <c r="B789" s="68">
        <f t="shared" si="24"/>
        <v>2014</v>
      </c>
      <c r="C789" s="68">
        <f t="shared" si="25"/>
        <v>2</v>
      </c>
      <c r="D789" s="89">
        <v>2.2081</v>
      </c>
      <c r="E789" s="90">
        <v>2.2120000000000002</v>
      </c>
      <c r="F789" s="90">
        <v>2.2065999999999999</v>
      </c>
      <c r="G789" s="91">
        <v>2.2153</v>
      </c>
      <c r="H789" s="89">
        <v>3.0326</v>
      </c>
      <c r="I789" s="90">
        <v>3.0381</v>
      </c>
      <c r="J789" s="90">
        <v>3.0305</v>
      </c>
      <c r="K789" s="91">
        <v>3.0427</v>
      </c>
    </row>
    <row r="790" spans="1:11" x14ac:dyDescent="0.25">
      <c r="A790" s="40">
        <v>41697</v>
      </c>
      <c r="B790" s="68">
        <f t="shared" si="24"/>
        <v>2014</v>
      </c>
      <c r="C790" s="68">
        <f t="shared" si="25"/>
        <v>2</v>
      </c>
      <c r="D790" s="89">
        <v>2.2342</v>
      </c>
      <c r="E790" s="90">
        <v>2.2382</v>
      </c>
      <c r="F790" s="90">
        <v>2.2326000000000001</v>
      </c>
      <c r="G790" s="91">
        <v>2.2416</v>
      </c>
      <c r="H790" s="89">
        <v>3.0508000000000002</v>
      </c>
      <c r="I790" s="90">
        <v>3.0562999999999998</v>
      </c>
      <c r="J790" s="90">
        <v>3.0487000000000002</v>
      </c>
      <c r="K790" s="91">
        <v>3.0609000000000002</v>
      </c>
    </row>
    <row r="791" spans="1:11" x14ac:dyDescent="0.25">
      <c r="A791" s="40">
        <v>41698</v>
      </c>
      <c r="B791" s="68">
        <f t="shared" si="24"/>
        <v>2014</v>
      </c>
      <c r="C791" s="68">
        <f t="shared" si="25"/>
        <v>2</v>
      </c>
      <c r="D791" s="89">
        <v>2.2128999999999999</v>
      </c>
      <c r="E791" s="90">
        <v>2.2168000000000001</v>
      </c>
      <c r="F791" s="90">
        <v>2.2113999999999998</v>
      </c>
      <c r="G791" s="91">
        <v>2.2201</v>
      </c>
      <c r="H791" s="89">
        <v>3.0476999999999999</v>
      </c>
      <c r="I791" s="90">
        <v>3.0531999999999999</v>
      </c>
      <c r="J791" s="90">
        <v>3.0455999999999999</v>
      </c>
      <c r="K791" s="91">
        <v>3.0577999999999999</v>
      </c>
    </row>
    <row r="792" spans="1:11" x14ac:dyDescent="0.25">
      <c r="A792" s="40">
        <v>41698</v>
      </c>
      <c r="B792" s="68">
        <f t="shared" si="24"/>
        <v>2014</v>
      </c>
      <c r="C792" s="68">
        <f t="shared" si="25"/>
        <v>2</v>
      </c>
      <c r="D792" s="89">
        <v>2.2128999999999999</v>
      </c>
      <c r="E792" s="90">
        <v>2.2168000000000001</v>
      </c>
      <c r="F792" s="90">
        <v>2.2113999999999998</v>
      </c>
      <c r="G792" s="91">
        <v>2.2201</v>
      </c>
      <c r="H792" s="89">
        <v>3.0476999999999999</v>
      </c>
      <c r="I792" s="90">
        <v>3.0531999999999999</v>
      </c>
      <c r="J792" s="90">
        <v>3.0455999999999999</v>
      </c>
      <c r="K792" s="91">
        <v>3.0577999999999999</v>
      </c>
    </row>
    <row r="793" spans="1:11" x14ac:dyDescent="0.25">
      <c r="A793" s="40">
        <v>41698</v>
      </c>
      <c r="B793" s="68">
        <f t="shared" si="24"/>
        <v>2014</v>
      </c>
      <c r="C793" s="68">
        <f t="shared" si="25"/>
        <v>2</v>
      </c>
      <c r="D793" s="89">
        <v>2.2128999999999999</v>
      </c>
      <c r="E793" s="90">
        <v>2.2168000000000001</v>
      </c>
      <c r="F793" s="90">
        <v>2.2113999999999998</v>
      </c>
      <c r="G793" s="91">
        <v>2.2201</v>
      </c>
      <c r="H793" s="89">
        <v>3.0476999999999999</v>
      </c>
      <c r="I793" s="90">
        <v>3.0531999999999999</v>
      </c>
      <c r="J793" s="90">
        <v>3.0455999999999999</v>
      </c>
      <c r="K793" s="91">
        <v>3.0577999999999999</v>
      </c>
    </row>
    <row r="794" spans="1:11" x14ac:dyDescent="0.25">
      <c r="A794" s="40">
        <v>41701</v>
      </c>
      <c r="B794" s="68">
        <f t="shared" si="24"/>
        <v>2014</v>
      </c>
      <c r="C794" s="68">
        <f t="shared" si="25"/>
        <v>3</v>
      </c>
      <c r="D794" s="89">
        <v>2.2185000000000001</v>
      </c>
      <c r="E794" s="90">
        <v>2.2225000000000001</v>
      </c>
      <c r="F794" s="90">
        <v>2.2168999999999999</v>
      </c>
      <c r="G794" s="91">
        <v>2.2258</v>
      </c>
      <c r="H794" s="89">
        <v>3.0556000000000001</v>
      </c>
      <c r="I794" s="90">
        <v>3.0611000000000002</v>
      </c>
      <c r="J794" s="90">
        <v>3.0535000000000001</v>
      </c>
      <c r="K794" s="91">
        <v>3.0657000000000001</v>
      </c>
    </row>
    <row r="795" spans="1:11" x14ac:dyDescent="0.25">
      <c r="A795" s="40">
        <v>41702</v>
      </c>
      <c r="B795" s="68">
        <f t="shared" si="24"/>
        <v>2014</v>
      </c>
      <c r="C795" s="68">
        <f t="shared" si="25"/>
        <v>3</v>
      </c>
      <c r="D795" s="89">
        <v>2.2119</v>
      </c>
      <c r="E795" s="90">
        <v>2.2159</v>
      </c>
      <c r="F795" s="90">
        <v>2.2103999999999999</v>
      </c>
      <c r="G795" s="91">
        <v>2.2191999999999998</v>
      </c>
      <c r="H795" s="89">
        <v>3.044</v>
      </c>
      <c r="I795" s="90">
        <v>3.0495000000000001</v>
      </c>
      <c r="J795" s="90">
        <v>3.0419</v>
      </c>
      <c r="K795" s="91">
        <v>3.0541</v>
      </c>
    </row>
    <row r="796" spans="1:11" x14ac:dyDescent="0.25">
      <c r="A796" s="40">
        <v>41703</v>
      </c>
      <c r="B796" s="68">
        <f t="shared" si="24"/>
        <v>2014</v>
      </c>
      <c r="C796" s="68">
        <f t="shared" si="25"/>
        <v>3</v>
      </c>
      <c r="D796" s="89">
        <v>2.2073999999999998</v>
      </c>
      <c r="E796" s="90">
        <v>2.2113999999999998</v>
      </c>
      <c r="F796" s="90">
        <v>2.2059000000000002</v>
      </c>
      <c r="G796" s="91">
        <v>2.2147000000000001</v>
      </c>
      <c r="H796" s="89">
        <v>3.0297999999999998</v>
      </c>
      <c r="I796" s="90">
        <v>3.0352999999999999</v>
      </c>
      <c r="J796" s="90">
        <v>3.0276999999999998</v>
      </c>
      <c r="K796" s="91">
        <v>3.0398999999999998</v>
      </c>
    </row>
    <row r="797" spans="1:11" x14ac:dyDescent="0.25">
      <c r="A797" s="40">
        <v>41704</v>
      </c>
      <c r="B797" s="68">
        <f t="shared" si="24"/>
        <v>2014</v>
      </c>
      <c r="C797" s="68">
        <f t="shared" si="25"/>
        <v>3</v>
      </c>
      <c r="D797" s="89">
        <v>2.1999</v>
      </c>
      <c r="E797" s="90">
        <v>2.2039</v>
      </c>
      <c r="F797" s="90">
        <v>2.1983999999999999</v>
      </c>
      <c r="G797" s="91">
        <v>2.2071999999999998</v>
      </c>
      <c r="H797" s="89">
        <v>3.0225</v>
      </c>
      <c r="I797" s="90">
        <v>3.0278999999999998</v>
      </c>
      <c r="J797" s="90">
        <v>3.0204</v>
      </c>
      <c r="K797" s="91">
        <v>3.0324</v>
      </c>
    </row>
    <row r="798" spans="1:11" x14ac:dyDescent="0.25">
      <c r="A798" s="40">
        <v>41705</v>
      </c>
      <c r="B798" s="68">
        <f t="shared" si="24"/>
        <v>2014</v>
      </c>
      <c r="C798" s="68">
        <f t="shared" si="25"/>
        <v>3</v>
      </c>
      <c r="D798" s="89">
        <v>2.1873</v>
      </c>
      <c r="E798" s="90">
        <v>2.1911999999999998</v>
      </c>
      <c r="F798" s="90">
        <v>2.1858</v>
      </c>
      <c r="G798" s="91">
        <v>2.1945000000000001</v>
      </c>
      <c r="H798" s="89">
        <v>3.0381</v>
      </c>
      <c r="I798" s="90">
        <v>3.0436000000000001</v>
      </c>
      <c r="J798" s="90">
        <v>3.036</v>
      </c>
      <c r="K798" s="91">
        <v>3.0482</v>
      </c>
    </row>
    <row r="799" spans="1:11" x14ac:dyDescent="0.25">
      <c r="A799" s="40">
        <v>41705</v>
      </c>
      <c r="B799" s="68">
        <f t="shared" si="24"/>
        <v>2014</v>
      </c>
      <c r="C799" s="68">
        <f t="shared" si="25"/>
        <v>3</v>
      </c>
      <c r="D799" s="89">
        <v>2.1873</v>
      </c>
      <c r="E799" s="90">
        <v>2.1911999999999998</v>
      </c>
      <c r="F799" s="90">
        <v>2.1858</v>
      </c>
      <c r="G799" s="91">
        <v>2.1945000000000001</v>
      </c>
      <c r="H799" s="89">
        <v>3.0381</v>
      </c>
      <c r="I799" s="90">
        <v>3.0436000000000001</v>
      </c>
      <c r="J799" s="90">
        <v>3.036</v>
      </c>
      <c r="K799" s="91">
        <v>3.0482</v>
      </c>
    </row>
    <row r="800" spans="1:11" x14ac:dyDescent="0.25">
      <c r="A800" s="40">
        <v>41705</v>
      </c>
      <c r="B800" s="68">
        <f t="shared" si="24"/>
        <v>2014</v>
      </c>
      <c r="C800" s="68">
        <f t="shared" si="25"/>
        <v>3</v>
      </c>
      <c r="D800" s="89">
        <v>2.1873</v>
      </c>
      <c r="E800" s="90">
        <v>2.1911999999999998</v>
      </c>
      <c r="F800" s="90">
        <v>2.1858</v>
      </c>
      <c r="G800" s="91">
        <v>2.1945000000000001</v>
      </c>
      <c r="H800" s="89">
        <v>3.0381</v>
      </c>
      <c r="I800" s="90">
        <v>3.0436000000000001</v>
      </c>
      <c r="J800" s="90">
        <v>3.036</v>
      </c>
      <c r="K800" s="91">
        <v>3.0482</v>
      </c>
    </row>
    <row r="801" spans="1:11" x14ac:dyDescent="0.25">
      <c r="A801" s="40">
        <v>41708</v>
      </c>
      <c r="B801" s="68">
        <f t="shared" si="24"/>
        <v>2014</v>
      </c>
      <c r="C801" s="68">
        <f t="shared" si="25"/>
        <v>3</v>
      </c>
      <c r="D801" s="89">
        <v>2.2118000000000002</v>
      </c>
      <c r="E801" s="90">
        <v>2.2158000000000002</v>
      </c>
      <c r="F801" s="90">
        <v>2.2103000000000002</v>
      </c>
      <c r="G801" s="91">
        <v>2.2191000000000001</v>
      </c>
      <c r="H801" s="89">
        <v>3.07</v>
      </c>
      <c r="I801" s="90">
        <v>3.0754999999999999</v>
      </c>
      <c r="J801" s="90">
        <v>3.0678999999999998</v>
      </c>
      <c r="K801" s="91">
        <v>3.0800999999999998</v>
      </c>
    </row>
    <row r="802" spans="1:11" x14ac:dyDescent="0.25">
      <c r="A802" s="40">
        <v>41709</v>
      </c>
      <c r="B802" s="68">
        <f t="shared" si="24"/>
        <v>2014</v>
      </c>
      <c r="C802" s="68">
        <f t="shared" si="25"/>
        <v>3</v>
      </c>
      <c r="D802" s="89">
        <v>2.222</v>
      </c>
      <c r="E802" s="90">
        <v>2.226</v>
      </c>
      <c r="F802" s="90">
        <v>2.2204000000000002</v>
      </c>
      <c r="G802" s="91">
        <v>2.2292999999999998</v>
      </c>
      <c r="H802" s="89">
        <v>3.0781000000000001</v>
      </c>
      <c r="I802" s="90">
        <v>3.0836000000000001</v>
      </c>
      <c r="J802" s="90">
        <v>3.0758999999999999</v>
      </c>
      <c r="K802" s="91">
        <v>3.0882000000000001</v>
      </c>
    </row>
    <row r="803" spans="1:11" x14ac:dyDescent="0.25">
      <c r="A803" s="40">
        <v>41710</v>
      </c>
      <c r="B803" s="68">
        <f t="shared" si="24"/>
        <v>2014</v>
      </c>
      <c r="C803" s="68">
        <f t="shared" si="25"/>
        <v>3</v>
      </c>
      <c r="D803" s="89">
        <v>2.2458999999999998</v>
      </c>
      <c r="E803" s="90">
        <v>2.2498999999999998</v>
      </c>
      <c r="F803" s="90">
        <v>2.2443</v>
      </c>
      <c r="G803" s="91">
        <v>2.2532999999999999</v>
      </c>
      <c r="H803" s="89">
        <v>3.1153</v>
      </c>
      <c r="I803" s="90">
        <v>3.1208999999999998</v>
      </c>
      <c r="J803" s="90">
        <v>3.1131000000000002</v>
      </c>
      <c r="K803" s="91">
        <v>3.1255999999999999</v>
      </c>
    </row>
    <row r="804" spans="1:11" x14ac:dyDescent="0.25">
      <c r="A804" s="40">
        <v>41711</v>
      </c>
      <c r="B804" s="68">
        <f t="shared" si="24"/>
        <v>2014</v>
      </c>
      <c r="C804" s="68">
        <f t="shared" si="25"/>
        <v>3</v>
      </c>
      <c r="D804" s="89">
        <v>2.2244000000000002</v>
      </c>
      <c r="E804" s="90">
        <v>2.2284000000000002</v>
      </c>
      <c r="F804" s="90">
        <v>2.2227999999999999</v>
      </c>
      <c r="G804" s="91">
        <v>2.2317</v>
      </c>
      <c r="H804" s="89">
        <v>3.1036999999999999</v>
      </c>
      <c r="I804" s="90">
        <v>3.1093000000000002</v>
      </c>
      <c r="J804" s="90">
        <v>3.1015000000000001</v>
      </c>
      <c r="K804" s="91">
        <v>3.1139999999999999</v>
      </c>
    </row>
    <row r="805" spans="1:11" x14ac:dyDescent="0.25">
      <c r="A805" s="40">
        <v>41712</v>
      </c>
      <c r="B805" s="68">
        <f t="shared" si="24"/>
        <v>2014</v>
      </c>
      <c r="C805" s="68">
        <f t="shared" si="25"/>
        <v>3</v>
      </c>
      <c r="D805" s="89">
        <v>2.2322000000000002</v>
      </c>
      <c r="E805" s="90">
        <v>2.2362000000000002</v>
      </c>
      <c r="F805" s="90">
        <v>2.2305999999999999</v>
      </c>
      <c r="G805" s="91">
        <v>2.2395999999999998</v>
      </c>
      <c r="H805" s="89">
        <v>3.0992999999999999</v>
      </c>
      <c r="I805" s="90">
        <v>3.1049000000000002</v>
      </c>
      <c r="J805" s="90">
        <v>3.0971000000000002</v>
      </c>
      <c r="K805" s="91">
        <v>3.1095999999999999</v>
      </c>
    </row>
    <row r="806" spans="1:11" x14ac:dyDescent="0.25">
      <c r="A806" s="40">
        <v>41712</v>
      </c>
      <c r="B806" s="68">
        <f t="shared" si="24"/>
        <v>2014</v>
      </c>
      <c r="C806" s="68">
        <f t="shared" si="25"/>
        <v>3</v>
      </c>
      <c r="D806" s="89">
        <v>2.2322000000000002</v>
      </c>
      <c r="E806" s="90">
        <v>2.2362000000000002</v>
      </c>
      <c r="F806" s="90">
        <v>2.2305999999999999</v>
      </c>
      <c r="G806" s="91">
        <v>2.2395999999999998</v>
      </c>
      <c r="H806" s="89">
        <v>3.0992999999999999</v>
      </c>
      <c r="I806" s="90">
        <v>3.1049000000000002</v>
      </c>
      <c r="J806" s="90">
        <v>3.0971000000000002</v>
      </c>
      <c r="K806" s="91">
        <v>3.1095999999999999</v>
      </c>
    </row>
    <row r="807" spans="1:11" x14ac:dyDescent="0.25">
      <c r="A807" s="40">
        <v>41712</v>
      </c>
      <c r="B807" s="68">
        <f t="shared" si="24"/>
        <v>2014</v>
      </c>
      <c r="C807" s="68">
        <f t="shared" si="25"/>
        <v>3</v>
      </c>
      <c r="D807" s="89">
        <v>2.2322000000000002</v>
      </c>
      <c r="E807" s="90">
        <v>2.2362000000000002</v>
      </c>
      <c r="F807" s="90">
        <v>2.2305999999999999</v>
      </c>
      <c r="G807" s="91">
        <v>2.2395999999999998</v>
      </c>
      <c r="H807" s="89">
        <v>3.0992999999999999</v>
      </c>
      <c r="I807" s="90">
        <v>3.1049000000000002</v>
      </c>
      <c r="J807" s="90">
        <v>3.0971000000000002</v>
      </c>
      <c r="K807" s="91">
        <v>3.1095999999999999</v>
      </c>
    </row>
    <row r="808" spans="1:11" x14ac:dyDescent="0.25">
      <c r="A808" s="40">
        <v>41715</v>
      </c>
      <c r="B808" s="68">
        <f t="shared" si="24"/>
        <v>2014</v>
      </c>
      <c r="C808" s="68">
        <f t="shared" si="25"/>
        <v>3</v>
      </c>
      <c r="D808" s="89">
        <v>2.2216</v>
      </c>
      <c r="E808" s="90">
        <v>2.2256</v>
      </c>
      <c r="F808" s="90">
        <v>2.2200000000000002</v>
      </c>
      <c r="G808" s="91">
        <v>2.2288999999999999</v>
      </c>
      <c r="H808" s="89">
        <v>3.0872000000000002</v>
      </c>
      <c r="I808" s="90">
        <v>3.0928</v>
      </c>
      <c r="J808" s="90">
        <v>3.085</v>
      </c>
      <c r="K808" s="91">
        <v>3.0973999999999999</v>
      </c>
    </row>
    <row r="809" spans="1:11" x14ac:dyDescent="0.25">
      <c r="A809" s="40">
        <v>41716</v>
      </c>
      <c r="B809" s="68">
        <f t="shared" si="24"/>
        <v>2014</v>
      </c>
      <c r="C809" s="68">
        <f t="shared" si="25"/>
        <v>3</v>
      </c>
      <c r="D809" s="89">
        <v>2.2223999999999999</v>
      </c>
      <c r="E809" s="90">
        <v>2.2265000000000001</v>
      </c>
      <c r="F809" s="90">
        <v>2.2208000000000001</v>
      </c>
      <c r="G809" s="91">
        <v>2.2298</v>
      </c>
      <c r="H809" s="89">
        <v>3.0916000000000001</v>
      </c>
      <c r="I809" s="90">
        <v>3.0972</v>
      </c>
      <c r="J809" s="90">
        <v>3.0893999999999999</v>
      </c>
      <c r="K809" s="91">
        <v>3.1017999999999999</v>
      </c>
    </row>
    <row r="810" spans="1:11" x14ac:dyDescent="0.25">
      <c r="A810" s="40">
        <v>41717</v>
      </c>
      <c r="B810" s="68">
        <f t="shared" si="24"/>
        <v>2014</v>
      </c>
      <c r="C810" s="68">
        <f t="shared" si="25"/>
        <v>3</v>
      </c>
      <c r="D810" s="89">
        <v>2.2212000000000001</v>
      </c>
      <c r="E810" s="90">
        <v>2.2252000000000001</v>
      </c>
      <c r="F810" s="90">
        <v>2.2195999999999998</v>
      </c>
      <c r="G810" s="91">
        <v>2.2284999999999999</v>
      </c>
      <c r="H810" s="89">
        <v>3.0918999999999999</v>
      </c>
      <c r="I810" s="90">
        <v>3.0975000000000001</v>
      </c>
      <c r="J810" s="90">
        <v>3.0897000000000001</v>
      </c>
      <c r="K810" s="91">
        <v>3.1021000000000001</v>
      </c>
    </row>
    <row r="811" spans="1:11" x14ac:dyDescent="0.25">
      <c r="A811" s="40">
        <v>41718</v>
      </c>
      <c r="B811" s="68">
        <f t="shared" si="24"/>
        <v>2014</v>
      </c>
      <c r="C811" s="68">
        <f t="shared" si="25"/>
        <v>3</v>
      </c>
      <c r="D811" s="89">
        <v>2.2372999999999998</v>
      </c>
      <c r="E811" s="90">
        <v>2.2412999999999998</v>
      </c>
      <c r="F811" s="90">
        <v>2.2357</v>
      </c>
      <c r="G811" s="91">
        <v>2.2446999999999999</v>
      </c>
      <c r="H811" s="89">
        <v>3.0842000000000001</v>
      </c>
      <c r="I811" s="90">
        <v>3.0897999999999999</v>
      </c>
      <c r="J811" s="90">
        <v>3.0819999999999999</v>
      </c>
      <c r="K811" s="91">
        <v>3.0943999999999998</v>
      </c>
    </row>
    <row r="812" spans="1:11" x14ac:dyDescent="0.25">
      <c r="A812" s="40">
        <v>41719</v>
      </c>
      <c r="B812" s="68">
        <f t="shared" si="24"/>
        <v>2014</v>
      </c>
      <c r="C812" s="68">
        <f t="shared" si="25"/>
        <v>3</v>
      </c>
      <c r="D812" s="89">
        <v>2.2349999999999999</v>
      </c>
      <c r="E812" s="90">
        <v>2.2389999999999999</v>
      </c>
      <c r="F812" s="90">
        <v>2.2334000000000001</v>
      </c>
      <c r="G812" s="91">
        <v>2.2423999999999999</v>
      </c>
      <c r="H812" s="89">
        <v>3.0823999999999998</v>
      </c>
      <c r="I812" s="90">
        <v>3.0880000000000001</v>
      </c>
      <c r="J812" s="90">
        <v>3.0802</v>
      </c>
      <c r="K812" s="91">
        <v>3.0926</v>
      </c>
    </row>
    <row r="813" spans="1:11" x14ac:dyDescent="0.25">
      <c r="A813" s="40">
        <v>41719</v>
      </c>
      <c r="B813" s="68">
        <f t="shared" si="24"/>
        <v>2014</v>
      </c>
      <c r="C813" s="68">
        <f t="shared" si="25"/>
        <v>3</v>
      </c>
      <c r="D813" s="89">
        <v>2.2349999999999999</v>
      </c>
      <c r="E813" s="90">
        <v>2.2389999999999999</v>
      </c>
      <c r="F813" s="90">
        <v>2.2334000000000001</v>
      </c>
      <c r="G813" s="91">
        <v>2.2423999999999999</v>
      </c>
      <c r="H813" s="89">
        <v>3.0823999999999998</v>
      </c>
      <c r="I813" s="90">
        <v>3.0880000000000001</v>
      </c>
      <c r="J813" s="90">
        <v>3.0802</v>
      </c>
      <c r="K813" s="91">
        <v>3.0926</v>
      </c>
    </row>
    <row r="814" spans="1:11" x14ac:dyDescent="0.25">
      <c r="A814" s="40">
        <v>41719</v>
      </c>
      <c r="B814" s="68">
        <f t="shared" si="24"/>
        <v>2014</v>
      </c>
      <c r="C814" s="68">
        <f t="shared" si="25"/>
        <v>3</v>
      </c>
      <c r="D814" s="89">
        <v>2.2349999999999999</v>
      </c>
      <c r="E814" s="90">
        <v>2.2389999999999999</v>
      </c>
      <c r="F814" s="90">
        <v>2.2334000000000001</v>
      </c>
      <c r="G814" s="91">
        <v>2.2423999999999999</v>
      </c>
      <c r="H814" s="89">
        <v>3.0823999999999998</v>
      </c>
      <c r="I814" s="90">
        <v>3.0880000000000001</v>
      </c>
      <c r="J814" s="90">
        <v>3.0802</v>
      </c>
      <c r="K814" s="91">
        <v>3.0926</v>
      </c>
    </row>
    <row r="815" spans="1:11" x14ac:dyDescent="0.25">
      <c r="A815" s="40">
        <v>41722</v>
      </c>
      <c r="B815" s="68">
        <f t="shared" si="24"/>
        <v>2014</v>
      </c>
      <c r="C815" s="68">
        <f t="shared" si="25"/>
        <v>3</v>
      </c>
      <c r="D815" s="89">
        <v>2.2370000000000001</v>
      </c>
      <c r="E815" s="90">
        <v>2.2410000000000001</v>
      </c>
      <c r="F815" s="90">
        <v>2.2353999999999998</v>
      </c>
      <c r="G815" s="91">
        <v>2.2444000000000002</v>
      </c>
      <c r="H815" s="89">
        <v>3.0823</v>
      </c>
      <c r="I815" s="90">
        <v>3.0878000000000001</v>
      </c>
      <c r="J815" s="90">
        <v>3.0800999999999998</v>
      </c>
      <c r="K815" s="91">
        <v>3.0924</v>
      </c>
    </row>
    <row r="816" spans="1:11" x14ac:dyDescent="0.25">
      <c r="A816" s="40">
        <v>41723</v>
      </c>
      <c r="B816" s="68">
        <f t="shared" si="24"/>
        <v>2014</v>
      </c>
      <c r="C816" s="68">
        <f t="shared" si="25"/>
        <v>3</v>
      </c>
      <c r="D816" s="89">
        <v>2.2319</v>
      </c>
      <c r="E816" s="90">
        <v>2.2359</v>
      </c>
      <c r="F816" s="90">
        <v>2.2303000000000002</v>
      </c>
      <c r="G816" s="91">
        <v>2.2393000000000001</v>
      </c>
      <c r="H816" s="89">
        <v>3.0831</v>
      </c>
      <c r="I816" s="90">
        <v>3.0886999999999998</v>
      </c>
      <c r="J816" s="90">
        <v>3.0809000000000002</v>
      </c>
      <c r="K816" s="91">
        <v>3.0933000000000002</v>
      </c>
    </row>
    <row r="817" spans="1:11" x14ac:dyDescent="0.25">
      <c r="A817" s="40">
        <v>41724</v>
      </c>
      <c r="B817" s="68">
        <f t="shared" si="24"/>
        <v>2014</v>
      </c>
      <c r="C817" s="68">
        <f t="shared" si="25"/>
        <v>3</v>
      </c>
      <c r="D817" s="89">
        <v>2.2121</v>
      </c>
      <c r="E817" s="90">
        <v>2.2161</v>
      </c>
      <c r="F817" s="90">
        <v>2.2105999999999999</v>
      </c>
      <c r="G817" s="91">
        <v>2.2193999999999998</v>
      </c>
      <c r="H817" s="89">
        <v>3.0524</v>
      </c>
      <c r="I817" s="90">
        <v>3.0579000000000001</v>
      </c>
      <c r="J817" s="90">
        <v>3.0503</v>
      </c>
      <c r="K817" s="91">
        <v>3.0625</v>
      </c>
    </row>
    <row r="818" spans="1:11" x14ac:dyDescent="0.25">
      <c r="A818" s="40">
        <v>41725</v>
      </c>
      <c r="B818" s="68">
        <f t="shared" si="24"/>
        <v>2014</v>
      </c>
      <c r="C818" s="68">
        <f t="shared" si="25"/>
        <v>3</v>
      </c>
      <c r="D818" s="89">
        <v>2.1911999999999998</v>
      </c>
      <c r="E818" s="90">
        <v>2.1951000000000001</v>
      </c>
      <c r="F818" s="90">
        <v>2.1897000000000002</v>
      </c>
      <c r="G818" s="91">
        <v>2.1983999999999999</v>
      </c>
      <c r="H818" s="89">
        <v>3.0148000000000001</v>
      </c>
      <c r="I818" s="90">
        <v>3.0202</v>
      </c>
      <c r="J818" s="90">
        <v>3.0127000000000002</v>
      </c>
      <c r="K818" s="91">
        <v>3.0247000000000002</v>
      </c>
    </row>
    <row r="819" spans="1:11" x14ac:dyDescent="0.25">
      <c r="A819" s="40">
        <v>41726</v>
      </c>
      <c r="B819" s="68">
        <f t="shared" si="24"/>
        <v>2014</v>
      </c>
      <c r="C819" s="68">
        <f t="shared" si="25"/>
        <v>3</v>
      </c>
      <c r="D819" s="89">
        <v>2.1898</v>
      </c>
      <c r="E819" s="90">
        <v>2.1938</v>
      </c>
      <c r="F819" s="90">
        <v>2.1882999999999999</v>
      </c>
      <c r="G819" s="91">
        <v>2.1970999999999998</v>
      </c>
      <c r="H819" s="89">
        <v>3.0072000000000001</v>
      </c>
      <c r="I819" s="90">
        <v>3.0125999999999999</v>
      </c>
      <c r="J819" s="90">
        <v>3.0051000000000001</v>
      </c>
      <c r="K819" s="91">
        <v>3.0171000000000001</v>
      </c>
    </row>
    <row r="820" spans="1:11" x14ac:dyDescent="0.25">
      <c r="A820" s="40">
        <v>41726</v>
      </c>
      <c r="B820" s="68">
        <f t="shared" si="24"/>
        <v>2014</v>
      </c>
      <c r="C820" s="68">
        <f t="shared" si="25"/>
        <v>3</v>
      </c>
      <c r="D820" s="89">
        <v>2.1898</v>
      </c>
      <c r="E820" s="90">
        <v>2.1938</v>
      </c>
      <c r="F820" s="90">
        <v>2.1882999999999999</v>
      </c>
      <c r="G820" s="91">
        <v>2.1970999999999998</v>
      </c>
      <c r="H820" s="89">
        <v>3.0072000000000001</v>
      </c>
      <c r="I820" s="90">
        <v>3.0125999999999999</v>
      </c>
      <c r="J820" s="90">
        <v>3.0051000000000001</v>
      </c>
      <c r="K820" s="91">
        <v>3.0171000000000001</v>
      </c>
    </row>
    <row r="821" spans="1:11" x14ac:dyDescent="0.25">
      <c r="A821" s="40">
        <v>41726</v>
      </c>
      <c r="B821" s="68">
        <f t="shared" si="24"/>
        <v>2014</v>
      </c>
      <c r="C821" s="68">
        <f t="shared" si="25"/>
        <v>3</v>
      </c>
      <c r="D821" s="89">
        <v>2.1898</v>
      </c>
      <c r="E821" s="90">
        <v>2.1938</v>
      </c>
      <c r="F821" s="90">
        <v>2.1882999999999999</v>
      </c>
      <c r="G821" s="91">
        <v>2.1970999999999998</v>
      </c>
      <c r="H821" s="89">
        <v>3.0072000000000001</v>
      </c>
      <c r="I821" s="90">
        <v>3.0125999999999999</v>
      </c>
      <c r="J821" s="90">
        <v>3.0051000000000001</v>
      </c>
      <c r="K821" s="91">
        <v>3.0171000000000001</v>
      </c>
    </row>
    <row r="822" spans="1:11" x14ac:dyDescent="0.25">
      <c r="A822" s="40">
        <v>41729</v>
      </c>
      <c r="B822" s="68">
        <f t="shared" si="24"/>
        <v>2014</v>
      </c>
      <c r="C822" s="68">
        <f t="shared" si="25"/>
        <v>3</v>
      </c>
      <c r="D822" s="89">
        <v>2.1556999999999999</v>
      </c>
      <c r="E822" s="90">
        <v>2.1596000000000002</v>
      </c>
      <c r="F822" s="90">
        <v>2.1541999999999999</v>
      </c>
      <c r="G822" s="91">
        <v>2.1627999999999998</v>
      </c>
      <c r="H822" s="89">
        <v>2.9699</v>
      </c>
      <c r="I822" s="90">
        <v>2.9752999999999998</v>
      </c>
      <c r="J822" s="90">
        <v>2.9678</v>
      </c>
      <c r="K822" s="91">
        <v>2.9798</v>
      </c>
    </row>
    <row r="823" spans="1:11" x14ac:dyDescent="0.25">
      <c r="A823" s="40">
        <v>41730</v>
      </c>
      <c r="B823" s="68">
        <f t="shared" si="24"/>
        <v>2014</v>
      </c>
      <c r="C823" s="68">
        <f t="shared" si="25"/>
        <v>4</v>
      </c>
      <c r="D823" s="89">
        <v>2.1492</v>
      </c>
      <c r="E823" s="90">
        <v>2.1530999999999998</v>
      </c>
      <c r="F823" s="90">
        <v>2.1476999999999999</v>
      </c>
      <c r="G823" s="91">
        <v>2.1562999999999999</v>
      </c>
      <c r="H823" s="89">
        <v>2.9643000000000002</v>
      </c>
      <c r="I823" s="90">
        <v>2.9697</v>
      </c>
      <c r="J823" s="90">
        <v>2.9622000000000002</v>
      </c>
      <c r="K823" s="91">
        <v>2.9742000000000002</v>
      </c>
    </row>
    <row r="824" spans="1:11" x14ac:dyDescent="0.25">
      <c r="A824" s="40">
        <v>41731</v>
      </c>
      <c r="B824" s="68">
        <f t="shared" si="24"/>
        <v>2014</v>
      </c>
      <c r="C824" s="68">
        <f t="shared" si="25"/>
        <v>4</v>
      </c>
      <c r="D824" s="89">
        <v>2.1311</v>
      </c>
      <c r="E824" s="90">
        <v>2.1349999999999998</v>
      </c>
      <c r="F824" s="90">
        <v>2.1295999999999999</v>
      </c>
      <c r="G824" s="91">
        <v>2.1381999999999999</v>
      </c>
      <c r="H824" s="89">
        <v>2.9392</v>
      </c>
      <c r="I824" s="90">
        <v>2.9445000000000001</v>
      </c>
      <c r="J824" s="90">
        <v>2.9371</v>
      </c>
      <c r="K824" s="91">
        <v>2.9489000000000001</v>
      </c>
    </row>
    <row r="825" spans="1:11" x14ac:dyDescent="0.25">
      <c r="A825" s="40">
        <v>41732</v>
      </c>
      <c r="B825" s="68">
        <f t="shared" si="24"/>
        <v>2014</v>
      </c>
      <c r="C825" s="68">
        <f t="shared" si="25"/>
        <v>4</v>
      </c>
      <c r="D825" s="89">
        <v>2.1355</v>
      </c>
      <c r="E825" s="90">
        <v>2.1393</v>
      </c>
      <c r="F825" s="90">
        <v>2.1339999999999999</v>
      </c>
      <c r="G825" s="91">
        <v>2.1425000000000001</v>
      </c>
      <c r="H825" s="89">
        <v>2.9390000000000001</v>
      </c>
      <c r="I825" s="90">
        <v>2.9443000000000001</v>
      </c>
      <c r="J825" s="90">
        <v>2.9369000000000001</v>
      </c>
      <c r="K825" s="91">
        <v>2.9487000000000001</v>
      </c>
    </row>
    <row r="826" spans="1:11" x14ac:dyDescent="0.25">
      <c r="A826" s="40">
        <v>41733</v>
      </c>
      <c r="B826" s="68">
        <f t="shared" si="24"/>
        <v>2014</v>
      </c>
      <c r="C826" s="68">
        <f t="shared" si="25"/>
        <v>4</v>
      </c>
      <c r="D826" s="89">
        <v>2.1354000000000002</v>
      </c>
      <c r="E826" s="90">
        <v>2.1393</v>
      </c>
      <c r="F826" s="90">
        <v>2.1339000000000001</v>
      </c>
      <c r="G826" s="91">
        <v>2.1425000000000001</v>
      </c>
      <c r="H826" s="89">
        <v>2.9264000000000001</v>
      </c>
      <c r="I826" s="90">
        <v>2.9317000000000002</v>
      </c>
      <c r="J826" s="90">
        <v>2.9243999999999999</v>
      </c>
      <c r="K826" s="91">
        <v>2.9361000000000002</v>
      </c>
    </row>
    <row r="827" spans="1:11" x14ac:dyDescent="0.25">
      <c r="A827" s="40">
        <v>41733</v>
      </c>
      <c r="B827" s="68">
        <f t="shared" si="24"/>
        <v>2014</v>
      </c>
      <c r="C827" s="68">
        <f t="shared" si="25"/>
        <v>4</v>
      </c>
      <c r="D827" s="89">
        <v>2.1354000000000002</v>
      </c>
      <c r="E827" s="90">
        <v>2.1393</v>
      </c>
      <c r="F827" s="90">
        <v>2.1339000000000001</v>
      </c>
      <c r="G827" s="91">
        <v>2.1425000000000001</v>
      </c>
      <c r="H827" s="89">
        <v>2.9264000000000001</v>
      </c>
      <c r="I827" s="90">
        <v>2.9317000000000002</v>
      </c>
      <c r="J827" s="90">
        <v>2.9243999999999999</v>
      </c>
      <c r="K827" s="91">
        <v>2.9361000000000002</v>
      </c>
    </row>
    <row r="828" spans="1:11" x14ac:dyDescent="0.25">
      <c r="A828" s="40">
        <v>41733</v>
      </c>
      <c r="B828" s="68">
        <f t="shared" si="24"/>
        <v>2014</v>
      </c>
      <c r="C828" s="68">
        <f t="shared" si="25"/>
        <v>4</v>
      </c>
      <c r="D828" s="89">
        <v>2.1354000000000002</v>
      </c>
      <c r="E828" s="90">
        <v>2.1393</v>
      </c>
      <c r="F828" s="90">
        <v>2.1339000000000001</v>
      </c>
      <c r="G828" s="91">
        <v>2.1425000000000001</v>
      </c>
      <c r="H828" s="89">
        <v>2.9264000000000001</v>
      </c>
      <c r="I828" s="90">
        <v>2.9317000000000002</v>
      </c>
      <c r="J828" s="90">
        <v>2.9243999999999999</v>
      </c>
      <c r="K828" s="91">
        <v>2.9361000000000002</v>
      </c>
    </row>
    <row r="829" spans="1:11" x14ac:dyDescent="0.25">
      <c r="A829" s="40">
        <v>41736</v>
      </c>
      <c r="B829" s="68">
        <f t="shared" si="24"/>
        <v>2014</v>
      </c>
      <c r="C829" s="68">
        <f t="shared" si="25"/>
        <v>4</v>
      </c>
      <c r="D829" s="89">
        <v>2.1183000000000001</v>
      </c>
      <c r="E829" s="90">
        <v>2.1221000000000001</v>
      </c>
      <c r="F829" s="90">
        <v>2.1168</v>
      </c>
      <c r="G829" s="91">
        <v>2.1253000000000002</v>
      </c>
      <c r="H829" s="89">
        <v>2.9068000000000001</v>
      </c>
      <c r="I829" s="90">
        <v>2.9119999999999999</v>
      </c>
      <c r="J829" s="90">
        <v>2.9047999999999998</v>
      </c>
      <c r="K829" s="91">
        <v>2.9163999999999999</v>
      </c>
    </row>
    <row r="830" spans="1:11" x14ac:dyDescent="0.25">
      <c r="A830" s="40">
        <v>41737</v>
      </c>
      <c r="B830" s="68">
        <f t="shared" si="24"/>
        <v>2014</v>
      </c>
      <c r="C830" s="68">
        <f t="shared" si="25"/>
        <v>4</v>
      </c>
      <c r="D830" s="89">
        <v>2.0941000000000001</v>
      </c>
      <c r="E830" s="90">
        <v>2.0977999999999999</v>
      </c>
      <c r="F830" s="90">
        <v>2.0926</v>
      </c>
      <c r="G830" s="91">
        <v>2.1009000000000002</v>
      </c>
      <c r="H830" s="89">
        <v>2.8837999999999999</v>
      </c>
      <c r="I830" s="90">
        <v>2.8889999999999998</v>
      </c>
      <c r="J830" s="90">
        <v>2.8818000000000001</v>
      </c>
      <c r="K830" s="91">
        <v>2.8933</v>
      </c>
    </row>
    <row r="831" spans="1:11" x14ac:dyDescent="0.25">
      <c r="A831" s="40">
        <v>41738</v>
      </c>
      <c r="B831" s="68">
        <f t="shared" si="24"/>
        <v>2014</v>
      </c>
      <c r="C831" s="68">
        <f t="shared" si="25"/>
        <v>4</v>
      </c>
      <c r="D831" s="89">
        <v>2.1046</v>
      </c>
      <c r="E831" s="90">
        <v>2.1084000000000001</v>
      </c>
      <c r="F831" s="90">
        <v>2.1031</v>
      </c>
      <c r="G831" s="91">
        <v>2.1116000000000001</v>
      </c>
      <c r="H831" s="89">
        <v>2.9036</v>
      </c>
      <c r="I831" s="90">
        <v>2.9087999999999998</v>
      </c>
      <c r="J831" s="90">
        <v>2.9016000000000002</v>
      </c>
      <c r="K831" s="91">
        <v>2.9131999999999998</v>
      </c>
    </row>
    <row r="832" spans="1:11" x14ac:dyDescent="0.25">
      <c r="A832" s="40">
        <v>41739</v>
      </c>
      <c r="B832" s="68">
        <f t="shared" si="24"/>
        <v>2014</v>
      </c>
      <c r="C832" s="68">
        <f t="shared" si="25"/>
        <v>4</v>
      </c>
      <c r="D832" s="89">
        <v>2.0992999999999999</v>
      </c>
      <c r="E832" s="90">
        <v>2.1031</v>
      </c>
      <c r="F832" s="90">
        <v>2.0977999999999999</v>
      </c>
      <c r="G832" s="91">
        <v>2.1063000000000001</v>
      </c>
      <c r="H832" s="89">
        <v>2.9104999999999999</v>
      </c>
      <c r="I832" s="90">
        <v>2.9157999999999999</v>
      </c>
      <c r="J832" s="90">
        <v>2.9085000000000001</v>
      </c>
      <c r="K832" s="91">
        <v>2.9201999999999999</v>
      </c>
    </row>
    <row r="833" spans="1:11" x14ac:dyDescent="0.25">
      <c r="A833" s="40">
        <v>41740</v>
      </c>
      <c r="B833" s="68">
        <f t="shared" si="24"/>
        <v>2014</v>
      </c>
      <c r="C833" s="68">
        <f t="shared" si="25"/>
        <v>4</v>
      </c>
      <c r="D833" s="89">
        <v>2.1177000000000001</v>
      </c>
      <c r="E833" s="90">
        <v>2.1215000000000002</v>
      </c>
      <c r="F833" s="90">
        <v>2.1162000000000001</v>
      </c>
      <c r="G833" s="91">
        <v>2.1246999999999998</v>
      </c>
      <c r="H833" s="89">
        <v>2.9405999999999999</v>
      </c>
      <c r="I833" s="90">
        <v>2.9459</v>
      </c>
      <c r="J833" s="90">
        <v>2.9384999999999999</v>
      </c>
      <c r="K833" s="91">
        <v>2.9502999999999999</v>
      </c>
    </row>
    <row r="834" spans="1:11" x14ac:dyDescent="0.25">
      <c r="A834" s="40">
        <v>41740</v>
      </c>
      <c r="B834" s="68">
        <f t="shared" si="24"/>
        <v>2014</v>
      </c>
      <c r="C834" s="68">
        <f t="shared" si="25"/>
        <v>4</v>
      </c>
      <c r="D834" s="89">
        <v>2.1177000000000001</v>
      </c>
      <c r="E834" s="90">
        <v>2.1215000000000002</v>
      </c>
      <c r="F834" s="90">
        <v>2.1162000000000001</v>
      </c>
      <c r="G834" s="91">
        <v>2.1246999999999998</v>
      </c>
      <c r="H834" s="89">
        <v>2.9405999999999999</v>
      </c>
      <c r="I834" s="90">
        <v>2.9459</v>
      </c>
      <c r="J834" s="90">
        <v>2.9384999999999999</v>
      </c>
      <c r="K834" s="91">
        <v>2.9502999999999999</v>
      </c>
    </row>
    <row r="835" spans="1:11" x14ac:dyDescent="0.25">
      <c r="A835" s="40">
        <v>41740</v>
      </c>
      <c r="B835" s="68">
        <f t="shared" si="24"/>
        <v>2014</v>
      </c>
      <c r="C835" s="68">
        <f t="shared" si="25"/>
        <v>4</v>
      </c>
      <c r="D835" s="89">
        <v>2.1177000000000001</v>
      </c>
      <c r="E835" s="90">
        <v>2.1215000000000002</v>
      </c>
      <c r="F835" s="90">
        <v>2.1162000000000001</v>
      </c>
      <c r="G835" s="91">
        <v>2.1246999999999998</v>
      </c>
      <c r="H835" s="89">
        <v>2.9405999999999999</v>
      </c>
      <c r="I835" s="90">
        <v>2.9459</v>
      </c>
      <c r="J835" s="90">
        <v>2.9384999999999999</v>
      </c>
      <c r="K835" s="91">
        <v>2.9502999999999999</v>
      </c>
    </row>
    <row r="836" spans="1:11" x14ac:dyDescent="0.25">
      <c r="A836" s="40">
        <v>41743</v>
      </c>
      <c r="B836" s="68">
        <f t="shared" ref="B836:B899" si="26">YEAR(A836)</f>
        <v>2014</v>
      </c>
      <c r="C836" s="68">
        <f t="shared" ref="C836:C899" si="27">MONTH(A836)</f>
        <v>4</v>
      </c>
      <c r="D836" s="89">
        <v>2.1267999999999998</v>
      </c>
      <c r="E836" s="90">
        <v>2.1305999999999998</v>
      </c>
      <c r="F836" s="90">
        <v>2.1253000000000002</v>
      </c>
      <c r="G836" s="91">
        <v>2.1337999999999999</v>
      </c>
      <c r="H836" s="89">
        <v>2.9419</v>
      </c>
      <c r="I836" s="90">
        <v>2.9472</v>
      </c>
      <c r="J836" s="90">
        <v>2.9398</v>
      </c>
      <c r="K836" s="91">
        <v>2.9516</v>
      </c>
    </row>
    <row r="837" spans="1:11" x14ac:dyDescent="0.25">
      <c r="A837" s="40">
        <v>41744</v>
      </c>
      <c r="B837" s="68">
        <f t="shared" si="26"/>
        <v>2014</v>
      </c>
      <c r="C837" s="68">
        <f t="shared" si="27"/>
        <v>4</v>
      </c>
      <c r="D837" s="89">
        <v>2.1263000000000001</v>
      </c>
      <c r="E837" s="90">
        <v>2.1301000000000001</v>
      </c>
      <c r="F837" s="90">
        <v>2.1248</v>
      </c>
      <c r="G837" s="91">
        <v>2.1333000000000002</v>
      </c>
      <c r="H837" s="89">
        <v>2.9342000000000001</v>
      </c>
      <c r="I837" s="90">
        <v>2.9394</v>
      </c>
      <c r="J837" s="90">
        <v>2.9321000000000002</v>
      </c>
      <c r="K837" s="91">
        <v>2.9438</v>
      </c>
    </row>
    <row r="838" spans="1:11" x14ac:dyDescent="0.25">
      <c r="A838" s="40">
        <v>41745</v>
      </c>
      <c r="B838" s="68">
        <f t="shared" si="26"/>
        <v>2014</v>
      </c>
      <c r="C838" s="68">
        <f t="shared" si="27"/>
        <v>4</v>
      </c>
      <c r="D838" s="89">
        <v>2.1322000000000001</v>
      </c>
      <c r="E838" s="90">
        <v>2.1360000000000001</v>
      </c>
      <c r="F838" s="90">
        <v>2.1307</v>
      </c>
      <c r="G838" s="91">
        <v>2.1392000000000002</v>
      </c>
      <c r="H838" s="89">
        <v>2.9506999999999999</v>
      </c>
      <c r="I838" s="90">
        <v>2.956</v>
      </c>
      <c r="J838" s="90">
        <v>2.9485999999999999</v>
      </c>
      <c r="K838" s="91">
        <v>2.9603999999999999</v>
      </c>
    </row>
    <row r="839" spans="1:11" x14ac:dyDescent="0.25">
      <c r="A839" s="40">
        <v>41746</v>
      </c>
      <c r="B839" s="68">
        <f t="shared" si="26"/>
        <v>2014</v>
      </c>
      <c r="C839" s="68">
        <f t="shared" si="27"/>
        <v>4</v>
      </c>
      <c r="D839" s="89">
        <v>2.1301999999999999</v>
      </c>
      <c r="E839" s="90">
        <v>2.1341000000000001</v>
      </c>
      <c r="F839" s="90">
        <v>2.1286999999999998</v>
      </c>
      <c r="G839" s="91">
        <v>2.1373000000000002</v>
      </c>
      <c r="H839" s="89">
        <v>2.9504999999999999</v>
      </c>
      <c r="I839" s="90">
        <v>2.9559000000000002</v>
      </c>
      <c r="J839" s="90">
        <v>2.9483999999999999</v>
      </c>
      <c r="K839" s="91">
        <v>2.9603000000000002</v>
      </c>
    </row>
    <row r="840" spans="1:11" x14ac:dyDescent="0.25">
      <c r="A840" s="40">
        <v>41747</v>
      </c>
      <c r="B840" s="68">
        <f t="shared" si="26"/>
        <v>2014</v>
      </c>
      <c r="C840" s="68">
        <f t="shared" si="27"/>
        <v>4</v>
      </c>
      <c r="D840" s="89">
        <v>2.1284000000000001</v>
      </c>
      <c r="E840" s="90">
        <v>2.1322000000000001</v>
      </c>
      <c r="F840" s="90">
        <v>2.1269</v>
      </c>
      <c r="G840" s="91">
        <v>2.1354000000000002</v>
      </c>
      <c r="H840" s="89">
        <v>2.9411</v>
      </c>
      <c r="I840" s="90">
        <v>2.9464000000000001</v>
      </c>
      <c r="J840" s="90">
        <v>2.9390000000000001</v>
      </c>
      <c r="K840" s="91">
        <v>2.9508000000000001</v>
      </c>
    </row>
    <row r="841" spans="1:11" x14ac:dyDescent="0.25">
      <c r="A841" s="40">
        <v>41747</v>
      </c>
      <c r="B841" s="68">
        <f t="shared" si="26"/>
        <v>2014</v>
      </c>
      <c r="C841" s="68">
        <f t="shared" si="27"/>
        <v>4</v>
      </c>
      <c r="D841" s="89">
        <v>2.1284000000000001</v>
      </c>
      <c r="E841" s="90">
        <v>2.1322000000000001</v>
      </c>
      <c r="F841" s="90">
        <v>2.1269</v>
      </c>
      <c r="G841" s="91">
        <v>2.1354000000000002</v>
      </c>
      <c r="H841" s="89">
        <v>2.9411</v>
      </c>
      <c r="I841" s="90">
        <v>2.9464000000000001</v>
      </c>
      <c r="J841" s="90">
        <v>2.9390000000000001</v>
      </c>
      <c r="K841" s="91">
        <v>2.9508000000000001</v>
      </c>
    </row>
    <row r="842" spans="1:11" x14ac:dyDescent="0.25">
      <c r="A842" s="40">
        <v>41747</v>
      </c>
      <c r="B842" s="68">
        <f t="shared" si="26"/>
        <v>2014</v>
      </c>
      <c r="C842" s="68">
        <f t="shared" si="27"/>
        <v>4</v>
      </c>
      <c r="D842" s="89">
        <v>2.1284000000000001</v>
      </c>
      <c r="E842" s="90">
        <v>2.1322000000000001</v>
      </c>
      <c r="F842" s="90">
        <v>2.1269</v>
      </c>
      <c r="G842" s="91">
        <v>2.1354000000000002</v>
      </c>
      <c r="H842" s="89">
        <v>2.9411</v>
      </c>
      <c r="I842" s="90">
        <v>2.9464000000000001</v>
      </c>
      <c r="J842" s="90">
        <v>2.9390000000000001</v>
      </c>
      <c r="K842" s="91">
        <v>2.9508000000000001</v>
      </c>
    </row>
    <row r="843" spans="1:11" x14ac:dyDescent="0.25">
      <c r="A843" s="40">
        <v>41750</v>
      </c>
      <c r="B843" s="68">
        <f t="shared" si="26"/>
        <v>2014</v>
      </c>
      <c r="C843" s="68">
        <f t="shared" si="27"/>
        <v>4</v>
      </c>
      <c r="D843" s="89">
        <v>2.133</v>
      </c>
      <c r="E843" s="90">
        <v>2.1368</v>
      </c>
      <c r="F843" s="90">
        <v>2.1315</v>
      </c>
      <c r="G843" s="91">
        <v>2.14</v>
      </c>
      <c r="H843" s="89">
        <v>2.9481000000000002</v>
      </c>
      <c r="I843" s="90">
        <v>2.9535</v>
      </c>
      <c r="J843" s="90">
        <v>2.9460000000000002</v>
      </c>
      <c r="K843" s="91">
        <v>2.9579</v>
      </c>
    </row>
    <row r="844" spans="1:11" x14ac:dyDescent="0.25">
      <c r="A844" s="40">
        <v>41751</v>
      </c>
      <c r="B844" s="68">
        <f t="shared" si="26"/>
        <v>2014</v>
      </c>
      <c r="C844" s="68">
        <f t="shared" si="27"/>
        <v>4</v>
      </c>
      <c r="D844" s="89">
        <v>2.1372</v>
      </c>
      <c r="E844" s="90">
        <v>2.141</v>
      </c>
      <c r="F844" s="90">
        <v>2.1356999999999999</v>
      </c>
      <c r="G844" s="91">
        <v>2.1442000000000001</v>
      </c>
      <c r="H844" s="89">
        <v>2.9516</v>
      </c>
      <c r="I844" s="90">
        <v>2.9569000000000001</v>
      </c>
      <c r="J844" s="90">
        <v>2.9495</v>
      </c>
      <c r="K844" s="91">
        <v>2.9613</v>
      </c>
    </row>
    <row r="845" spans="1:11" x14ac:dyDescent="0.25">
      <c r="A845" s="40">
        <v>41751</v>
      </c>
      <c r="B845" s="68">
        <f t="shared" si="26"/>
        <v>2014</v>
      </c>
      <c r="C845" s="68">
        <f t="shared" si="27"/>
        <v>4</v>
      </c>
      <c r="D845" s="89">
        <v>2.1372</v>
      </c>
      <c r="E845" s="90">
        <v>2.141</v>
      </c>
      <c r="F845" s="90">
        <v>2.1356999999999999</v>
      </c>
      <c r="G845" s="91">
        <v>2.1442000000000001</v>
      </c>
      <c r="H845" s="89">
        <v>2.9516</v>
      </c>
      <c r="I845" s="90">
        <v>2.9569000000000001</v>
      </c>
      <c r="J845" s="90">
        <v>2.9495</v>
      </c>
      <c r="K845" s="91">
        <v>2.9613</v>
      </c>
    </row>
    <row r="846" spans="1:11" x14ac:dyDescent="0.25">
      <c r="A846" s="40">
        <v>41753</v>
      </c>
      <c r="B846" s="68">
        <f t="shared" si="26"/>
        <v>2014</v>
      </c>
      <c r="C846" s="68">
        <f t="shared" si="27"/>
        <v>4</v>
      </c>
      <c r="D846" s="89">
        <v>2.1387</v>
      </c>
      <c r="E846" s="90">
        <v>2.1425000000000001</v>
      </c>
      <c r="F846" s="90">
        <v>2.1372</v>
      </c>
      <c r="G846" s="91">
        <v>2.1457000000000002</v>
      </c>
      <c r="H846" s="89">
        <v>2.9567999999999999</v>
      </c>
      <c r="I846" s="90">
        <v>2.9622000000000002</v>
      </c>
      <c r="J846" s="90">
        <v>2.9546999999999999</v>
      </c>
      <c r="K846" s="91">
        <v>2.9666000000000001</v>
      </c>
    </row>
    <row r="847" spans="1:11" x14ac:dyDescent="0.25">
      <c r="A847" s="40">
        <v>41754</v>
      </c>
      <c r="B847" s="68">
        <f t="shared" si="26"/>
        <v>2014</v>
      </c>
      <c r="C847" s="68">
        <f t="shared" si="27"/>
        <v>4</v>
      </c>
      <c r="D847" s="89">
        <v>2.1339000000000001</v>
      </c>
      <c r="E847" s="90">
        <v>2.1377999999999999</v>
      </c>
      <c r="F847" s="90">
        <v>2.1324000000000001</v>
      </c>
      <c r="G847" s="91">
        <v>2.141</v>
      </c>
      <c r="H847" s="89">
        <v>2.9533</v>
      </c>
      <c r="I847" s="90">
        <v>2.9586000000000001</v>
      </c>
      <c r="J847" s="90">
        <v>2.9512</v>
      </c>
      <c r="K847" s="91">
        <v>2.9630000000000001</v>
      </c>
    </row>
    <row r="848" spans="1:11" x14ac:dyDescent="0.25">
      <c r="A848" s="40">
        <v>41754</v>
      </c>
      <c r="B848" s="68">
        <f t="shared" si="26"/>
        <v>2014</v>
      </c>
      <c r="C848" s="68">
        <f t="shared" si="27"/>
        <v>4</v>
      </c>
      <c r="D848" s="89">
        <v>2.1339000000000001</v>
      </c>
      <c r="E848" s="90">
        <v>2.1377999999999999</v>
      </c>
      <c r="F848" s="90">
        <v>2.1324000000000001</v>
      </c>
      <c r="G848" s="91">
        <v>2.141</v>
      </c>
      <c r="H848" s="89">
        <v>2.9533</v>
      </c>
      <c r="I848" s="90">
        <v>2.9586000000000001</v>
      </c>
      <c r="J848" s="90">
        <v>2.9512</v>
      </c>
      <c r="K848" s="91">
        <v>2.9630000000000001</v>
      </c>
    </row>
    <row r="849" spans="1:11" x14ac:dyDescent="0.25">
      <c r="A849" s="40">
        <v>41754</v>
      </c>
      <c r="B849" s="68">
        <f t="shared" si="26"/>
        <v>2014</v>
      </c>
      <c r="C849" s="68">
        <f t="shared" si="27"/>
        <v>4</v>
      </c>
      <c r="D849" s="89">
        <v>2.1339000000000001</v>
      </c>
      <c r="E849" s="90">
        <v>2.1377999999999999</v>
      </c>
      <c r="F849" s="90">
        <v>2.1324000000000001</v>
      </c>
      <c r="G849" s="91">
        <v>2.141</v>
      </c>
      <c r="H849" s="89">
        <v>2.9533</v>
      </c>
      <c r="I849" s="90">
        <v>2.9586000000000001</v>
      </c>
      <c r="J849" s="90">
        <v>2.9512</v>
      </c>
      <c r="K849" s="91">
        <v>2.9630000000000001</v>
      </c>
    </row>
    <row r="850" spans="1:11" x14ac:dyDescent="0.25">
      <c r="A850" s="40">
        <v>41757</v>
      </c>
      <c r="B850" s="68">
        <f t="shared" si="26"/>
        <v>2014</v>
      </c>
      <c r="C850" s="68">
        <f t="shared" si="27"/>
        <v>4</v>
      </c>
      <c r="D850" s="89">
        <v>2.1313</v>
      </c>
      <c r="E850" s="90">
        <v>2.1351</v>
      </c>
      <c r="F850" s="90">
        <v>2.1297999999999999</v>
      </c>
      <c r="G850" s="91">
        <v>2.1383000000000001</v>
      </c>
      <c r="H850" s="89">
        <v>2.9558</v>
      </c>
      <c r="I850" s="90">
        <v>2.9611000000000001</v>
      </c>
      <c r="J850" s="90">
        <v>2.9537</v>
      </c>
      <c r="K850" s="91">
        <v>2.9655</v>
      </c>
    </row>
    <row r="851" spans="1:11" x14ac:dyDescent="0.25">
      <c r="A851" s="40">
        <v>41758</v>
      </c>
      <c r="B851" s="68">
        <f t="shared" si="26"/>
        <v>2014</v>
      </c>
      <c r="C851" s="68">
        <f t="shared" si="27"/>
        <v>4</v>
      </c>
      <c r="D851" s="89">
        <v>2.1179999999999999</v>
      </c>
      <c r="E851" s="90">
        <v>2.1217999999999999</v>
      </c>
      <c r="F851" s="90">
        <v>2.1164999999999998</v>
      </c>
      <c r="G851" s="91">
        <v>2.125</v>
      </c>
      <c r="H851" s="89">
        <v>2.9350000000000001</v>
      </c>
      <c r="I851" s="90">
        <v>2.9403000000000001</v>
      </c>
      <c r="J851" s="90">
        <v>2.9329000000000001</v>
      </c>
      <c r="K851" s="91">
        <v>2.9447000000000001</v>
      </c>
    </row>
    <row r="852" spans="1:11" x14ac:dyDescent="0.25">
      <c r="A852" s="40">
        <v>41759</v>
      </c>
      <c r="B852" s="68">
        <f t="shared" si="26"/>
        <v>2014</v>
      </c>
      <c r="C852" s="68">
        <f t="shared" si="27"/>
        <v>4</v>
      </c>
      <c r="D852" s="89">
        <v>2.1154000000000002</v>
      </c>
      <c r="E852" s="90">
        <v>2.1193</v>
      </c>
      <c r="F852" s="90">
        <v>2.1139000000000001</v>
      </c>
      <c r="G852" s="91">
        <v>2.1225000000000001</v>
      </c>
      <c r="H852" s="89">
        <v>2.9251999999999998</v>
      </c>
      <c r="I852" s="90">
        <v>2.9304999999999999</v>
      </c>
      <c r="J852" s="90">
        <v>2.9232</v>
      </c>
      <c r="K852" s="91">
        <v>2.9348999999999998</v>
      </c>
    </row>
    <row r="853" spans="1:11" x14ac:dyDescent="0.25">
      <c r="A853" s="40">
        <v>41759</v>
      </c>
      <c r="B853" s="68">
        <f t="shared" si="26"/>
        <v>2014</v>
      </c>
      <c r="C853" s="68">
        <f t="shared" si="27"/>
        <v>4</v>
      </c>
      <c r="D853" s="89">
        <v>2.1154000000000002</v>
      </c>
      <c r="E853" s="90">
        <v>2.1193</v>
      </c>
      <c r="F853" s="90">
        <v>2.1139000000000001</v>
      </c>
      <c r="G853" s="91">
        <v>2.1225000000000001</v>
      </c>
      <c r="H853" s="89">
        <v>2.9251999999999998</v>
      </c>
      <c r="I853" s="90">
        <v>2.9304999999999999</v>
      </c>
      <c r="J853" s="90">
        <v>2.9232</v>
      </c>
      <c r="K853" s="91">
        <v>2.9348999999999998</v>
      </c>
    </row>
    <row r="854" spans="1:11" x14ac:dyDescent="0.25">
      <c r="A854" s="40">
        <v>41761</v>
      </c>
      <c r="B854" s="68">
        <f t="shared" si="26"/>
        <v>2014</v>
      </c>
      <c r="C854" s="68">
        <f t="shared" si="27"/>
        <v>5</v>
      </c>
      <c r="D854" s="89">
        <v>2.1073</v>
      </c>
      <c r="E854" s="90">
        <v>2.1111</v>
      </c>
      <c r="F854" s="90">
        <v>2.1057999999999999</v>
      </c>
      <c r="G854" s="91">
        <v>2.1143000000000001</v>
      </c>
      <c r="H854" s="89">
        <v>2.9194</v>
      </c>
      <c r="I854" s="90">
        <v>2.9245999999999999</v>
      </c>
      <c r="J854" s="90">
        <v>2.9174000000000002</v>
      </c>
      <c r="K854" s="91">
        <v>2.9289999999999998</v>
      </c>
    </row>
    <row r="855" spans="1:11" x14ac:dyDescent="0.25">
      <c r="A855" s="40">
        <v>41761</v>
      </c>
      <c r="B855" s="68">
        <f t="shared" si="26"/>
        <v>2014</v>
      </c>
      <c r="C855" s="68">
        <f t="shared" si="27"/>
        <v>5</v>
      </c>
      <c r="D855" s="89">
        <v>2.1073</v>
      </c>
      <c r="E855" s="90">
        <v>2.1111</v>
      </c>
      <c r="F855" s="90">
        <v>2.1057999999999999</v>
      </c>
      <c r="G855" s="91">
        <v>2.1143000000000001</v>
      </c>
      <c r="H855" s="89">
        <v>2.9194</v>
      </c>
      <c r="I855" s="90">
        <v>2.9245999999999999</v>
      </c>
      <c r="J855" s="90">
        <v>2.9174000000000002</v>
      </c>
      <c r="K855" s="91">
        <v>2.9289999999999998</v>
      </c>
    </row>
    <row r="856" spans="1:11" x14ac:dyDescent="0.25">
      <c r="A856" s="40">
        <v>41761</v>
      </c>
      <c r="B856" s="68">
        <f t="shared" si="26"/>
        <v>2014</v>
      </c>
      <c r="C856" s="68">
        <f t="shared" si="27"/>
        <v>5</v>
      </c>
      <c r="D856" s="89">
        <v>2.1073</v>
      </c>
      <c r="E856" s="90">
        <v>2.1111</v>
      </c>
      <c r="F856" s="90">
        <v>2.1057999999999999</v>
      </c>
      <c r="G856" s="91">
        <v>2.1143000000000001</v>
      </c>
      <c r="H856" s="89">
        <v>2.9194</v>
      </c>
      <c r="I856" s="90">
        <v>2.9245999999999999</v>
      </c>
      <c r="J856" s="90">
        <v>2.9174000000000002</v>
      </c>
      <c r="K856" s="91">
        <v>2.9289999999999998</v>
      </c>
    </row>
    <row r="857" spans="1:11" x14ac:dyDescent="0.25">
      <c r="A857" s="40">
        <v>41764</v>
      </c>
      <c r="B857" s="68">
        <f t="shared" si="26"/>
        <v>2014</v>
      </c>
      <c r="C857" s="68">
        <f t="shared" si="27"/>
        <v>5</v>
      </c>
      <c r="D857" s="89">
        <v>2.0966</v>
      </c>
      <c r="E857" s="90">
        <v>2.1004</v>
      </c>
      <c r="F857" s="90">
        <v>2.0951</v>
      </c>
      <c r="G857" s="91">
        <v>2.1036000000000001</v>
      </c>
      <c r="H857" s="89">
        <v>2.9087000000000001</v>
      </c>
      <c r="I857" s="90">
        <v>2.9138999999999999</v>
      </c>
      <c r="J857" s="90">
        <v>2.9066999999999998</v>
      </c>
      <c r="K857" s="91">
        <v>2.9182999999999999</v>
      </c>
    </row>
    <row r="858" spans="1:11" x14ac:dyDescent="0.25">
      <c r="A858" s="40">
        <v>41765</v>
      </c>
      <c r="B858" s="68">
        <f t="shared" si="26"/>
        <v>2014</v>
      </c>
      <c r="C858" s="68">
        <f t="shared" si="27"/>
        <v>5</v>
      </c>
      <c r="D858" s="89">
        <v>2.0931999999999999</v>
      </c>
      <c r="E858" s="90">
        <v>2.097</v>
      </c>
      <c r="F858" s="90">
        <v>2.0916999999999999</v>
      </c>
      <c r="G858" s="91">
        <v>2.1000999999999999</v>
      </c>
      <c r="H858" s="89">
        <v>2.9152999999999998</v>
      </c>
      <c r="I858" s="90">
        <v>2.9205999999999999</v>
      </c>
      <c r="J858" s="90">
        <v>2.9133</v>
      </c>
      <c r="K858" s="91">
        <v>2.9249999999999998</v>
      </c>
    </row>
    <row r="859" spans="1:11" x14ac:dyDescent="0.25">
      <c r="A859" s="40">
        <v>41766</v>
      </c>
      <c r="B859" s="68">
        <f t="shared" si="26"/>
        <v>2014</v>
      </c>
      <c r="C859" s="68">
        <f t="shared" si="27"/>
        <v>5</v>
      </c>
      <c r="D859" s="89">
        <v>2.0922999999999998</v>
      </c>
      <c r="E859" s="90">
        <v>2.0960000000000001</v>
      </c>
      <c r="F859" s="90">
        <v>2.0908000000000002</v>
      </c>
      <c r="G859" s="91">
        <v>2.0991</v>
      </c>
      <c r="H859" s="89">
        <v>2.9137</v>
      </c>
      <c r="I859" s="90">
        <v>2.9188999999999998</v>
      </c>
      <c r="J859" s="90">
        <v>2.9117000000000002</v>
      </c>
      <c r="K859" s="91">
        <v>2.9232999999999998</v>
      </c>
    </row>
    <row r="860" spans="1:11" x14ac:dyDescent="0.25">
      <c r="A860" s="40">
        <v>41767</v>
      </c>
      <c r="B860" s="68">
        <f t="shared" si="26"/>
        <v>2014</v>
      </c>
      <c r="C860" s="68">
        <f t="shared" si="27"/>
        <v>5</v>
      </c>
      <c r="D860" s="89">
        <v>2.0746000000000002</v>
      </c>
      <c r="E860" s="90">
        <v>2.0783999999999998</v>
      </c>
      <c r="F860" s="90">
        <v>2.0731000000000002</v>
      </c>
      <c r="G860" s="91">
        <v>2.0815000000000001</v>
      </c>
      <c r="H860" s="89">
        <v>2.8917000000000002</v>
      </c>
      <c r="I860" s="90">
        <v>2.8969</v>
      </c>
      <c r="J860" s="90">
        <v>2.8896999999999999</v>
      </c>
      <c r="K860" s="91">
        <v>2.9011999999999998</v>
      </c>
    </row>
    <row r="861" spans="1:11" x14ac:dyDescent="0.25">
      <c r="A861" s="40">
        <v>41768</v>
      </c>
      <c r="B861" s="68">
        <f t="shared" si="26"/>
        <v>2014</v>
      </c>
      <c r="C861" s="68">
        <f t="shared" si="27"/>
        <v>5</v>
      </c>
      <c r="D861" s="89">
        <v>2.0766</v>
      </c>
      <c r="E861" s="90">
        <v>2.0804</v>
      </c>
      <c r="F861" s="90">
        <v>2.0750999999999999</v>
      </c>
      <c r="G861" s="91">
        <v>2.0834999999999999</v>
      </c>
      <c r="H861" s="89">
        <v>2.8671000000000002</v>
      </c>
      <c r="I861" s="90">
        <v>2.8721999999999999</v>
      </c>
      <c r="J861" s="90">
        <v>2.8651</v>
      </c>
      <c r="K861" s="91">
        <v>2.8765000000000001</v>
      </c>
    </row>
    <row r="862" spans="1:11" x14ac:dyDescent="0.25">
      <c r="A862" s="40">
        <v>41768</v>
      </c>
      <c r="B862" s="68">
        <f t="shared" si="26"/>
        <v>2014</v>
      </c>
      <c r="C862" s="68">
        <f t="shared" si="27"/>
        <v>5</v>
      </c>
      <c r="D862" s="89">
        <v>2.0766</v>
      </c>
      <c r="E862" s="90">
        <v>2.0804</v>
      </c>
      <c r="F862" s="90">
        <v>2.0750999999999999</v>
      </c>
      <c r="G862" s="91">
        <v>2.0834999999999999</v>
      </c>
      <c r="H862" s="89">
        <v>2.8671000000000002</v>
      </c>
      <c r="I862" s="90">
        <v>2.8721999999999999</v>
      </c>
      <c r="J862" s="90">
        <v>2.8651</v>
      </c>
      <c r="K862" s="91">
        <v>2.8765000000000001</v>
      </c>
    </row>
    <row r="863" spans="1:11" x14ac:dyDescent="0.25">
      <c r="A863" s="40">
        <v>41768</v>
      </c>
      <c r="B863" s="68">
        <f t="shared" si="26"/>
        <v>2014</v>
      </c>
      <c r="C863" s="68">
        <f t="shared" si="27"/>
        <v>5</v>
      </c>
      <c r="D863" s="89">
        <v>2.0766</v>
      </c>
      <c r="E863" s="90">
        <v>2.0804</v>
      </c>
      <c r="F863" s="90">
        <v>2.0750999999999999</v>
      </c>
      <c r="G863" s="91">
        <v>2.0834999999999999</v>
      </c>
      <c r="H863" s="89">
        <v>2.8671000000000002</v>
      </c>
      <c r="I863" s="90">
        <v>2.8721999999999999</v>
      </c>
      <c r="J863" s="90">
        <v>2.8651</v>
      </c>
      <c r="K863" s="91">
        <v>2.8765000000000001</v>
      </c>
    </row>
    <row r="864" spans="1:11" x14ac:dyDescent="0.25">
      <c r="A864" s="40">
        <v>41771</v>
      </c>
      <c r="B864" s="68">
        <f t="shared" si="26"/>
        <v>2014</v>
      </c>
      <c r="C864" s="68">
        <f t="shared" si="27"/>
        <v>5</v>
      </c>
      <c r="D864" s="89">
        <v>2.0754999999999999</v>
      </c>
      <c r="E864" s="90">
        <v>2.0792000000000002</v>
      </c>
      <c r="F864" s="90">
        <v>2.0739999999999998</v>
      </c>
      <c r="G864" s="91">
        <v>2.0823</v>
      </c>
      <c r="H864" s="89">
        <v>2.8573</v>
      </c>
      <c r="I864" s="90">
        <v>2.8624000000000001</v>
      </c>
      <c r="J864" s="90">
        <v>2.8553000000000002</v>
      </c>
      <c r="K864" s="91">
        <v>2.8666999999999998</v>
      </c>
    </row>
    <row r="865" spans="1:11" x14ac:dyDescent="0.25">
      <c r="A865" s="40">
        <v>41772</v>
      </c>
      <c r="B865" s="68">
        <f t="shared" si="26"/>
        <v>2014</v>
      </c>
      <c r="C865" s="68">
        <f t="shared" si="27"/>
        <v>5</v>
      </c>
      <c r="D865" s="89">
        <v>2.0712000000000002</v>
      </c>
      <c r="E865" s="90">
        <v>2.0749</v>
      </c>
      <c r="F865" s="90">
        <v>2.0697999999999999</v>
      </c>
      <c r="G865" s="91">
        <v>2.0779999999999998</v>
      </c>
      <c r="H865" s="89">
        <v>2.8451</v>
      </c>
      <c r="I865" s="90">
        <v>2.8502000000000001</v>
      </c>
      <c r="J865" s="90">
        <v>2.8431000000000002</v>
      </c>
      <c r="K865" s="91">
        <v>2.8544999999999998</v>
      </c>
    </row>
    <row r="866" spans="1:11" x14ac:dyDescent="0.25">
      <c r="A866" s="40">
        <v>41773</v>
      </c>
      <c r="B866" s="68">
        <f t="shared" si="26"/>
        <v>2014</v>
      </c>
      <c r="C866" s="68">
        <f t="shared" si="27"/>
        <v>5</v>
      </c>
      <c r="D866" s="89">
        <v>2.0710999999999999</v>
      </c>
      <c r="E866" s="90">
        <v>2.0748000000000002</v>
      </c>
      <c r="F866" s="90">
        <v>2.0697000000000001</v>
      </c>
      <c r="G866" s="91">
        <v>2.0779000000000001</v>
      </c>
      <c r="H866" s="89">
        <v>2.8409</v>
      </c>
      <c r="I866" s="90">
        <v>2.8460000000000001</v>
      </c>
      <c r="J866" s="90">
        <v>2.8389000000000002</v>
      </c>
      <c r="K866" s="91">
        <v>2.8502999999999998</v>
      </c>
    </row>
    <row r="867" spans="1:11" x14ac:dyDescent="0.25">
      <c r="A867" s="40">
        <v>41774</v>
      </c>
      <c r="B867" s="68">
        <f t="shared" si="26"/>
        <v>2014</v>
      </c>
      <c r="C867" s="68">
        <f t="shared" si="27"/>
        <v>5</v>
      </c>
      <c r="D867" s="89">
        <v>2.077</v>
      </c>
      <c r="E867" s="90">
        <v>2.0807000000000002</v>
      </c>
      <c r="F867" s="90">
        <v>2.0754999999999999</v>
      </c>
      <c r="G867" s="91">
        <v>2.0838000000000001</v>
      </c>
      <c r="H867" s="89">
        <v>2.8386999999999998</v>
      </c>
      <c r="I867" s="90">
        <v>2.8437999999999999</v>
      </c>
      <c r="J867" s="90">
        <v>2.8367</v>
      </c>
      <c r="K867" s="91">
        <v>2.8481000000000001</v>
      </c>
    </row>
    <row r="868" spans="1:11" x14ac:dyDescent="0.25">
      <c r="A868" s="40">
        <v>41775</v>
      </c>
      <c r="B868" s="68">
        <f t="shared" si="26"/>
        <v>2014</v>
      </c>
      <c r="C868" s="68">
        <f t="shared" si="27"/>
        <v>5</v>
      </c>
      <c r="D868" s="89">
        <v>2.0981000000000001</v>
      </c>
      <c r="E868" s="90">
        <v>2.1019000000000001</v>
      </c>
      <c r="F868" s="90">
        <v>2.0966</v>
      </c>
      <c r="G868" s="91">
        <v>2.1051000000000002</v>
      </c>
      <c r="H868" s="89">
        <v>2.8761000000000001</v>
      </c>
      <c r="I868" s="90">
        <v>2.8813</v>
      </c>
      <c r="J868" s="90">
        <v>2.8740999999999999</v>
      </c>
      <c r="K868" s="91">
        <v>2.8856000000000002</v>
      </c>
    </row>
    <row r="869" spans="1:11" x14ac:dyDescent="0.25">
      <c r="A869" s="40">
        <v>41775</v>
      </c>
      <c r="B869" s="68">
        <f t="shared" si="26"/>
        <v>2014</v>
      </c>
      <c r="C869" s="68">
        <f t="shared" si="27"/>
        <v>5</v>
      </c>
      <c r="D869" s="89">
        <v>2.0981000000000001</v>
      </c>
      <c r="E869" s="90">
        <v>2.1019000000000001</v>
      </c>
      <c r="F869" s="90">
        <v>2.0966</v>
      </c>
      <c r="G869" s="91">
        <v>2.1051000000000002</v>
      </c>
      <c r="H869" s="89">
        <v>2.8761000000000001</v>
      </c>
      <c r="I869" s="90">
        <v>2.8813</v>
      </c>
      <c r="J869" s="90">
        <v>2.8740999999999999</v>
      </c>
      <c r="K869" s="91">
        <v>2.8856000000000002</v>
      </c>
    </row>
    <row r="870" spans="1:11" x14ac:dyDescent="0.25">
      <c r="A870" s="40">
        <v>41775</v>
      </c>
      <c r="B870" s="68">
        <f t="shared" si="26"/>
        <v>2014</v>
      </c>
      <c r="C870" s="68">
        <f t="shared" si="27"/>
        <v>5</v>
      </c>
      <c r="D870" s="89">
        <v>2.0981000000000001</v>
      </c>
      <c r="E870" s="90">
        <v>2.1019000000000001</v>
      </c>
      <c r="F870" s="90">
        <v>2.0966</v>
      </c>
      <c r="G870" s="91">
        <v>2.1051000000000002</v>
      </c>
      <c r="H870" s="89">
        <v>2.8761000000000001</v>
      </c>
      <c r="I870" s="90">
        <v>2.8813</v>
      </c>
      <c r="J870" s="90">
        <v>2.8740999999999999</v>
      </c>
      <c r="K870" s="91">
        <v>2.8856000000000002</v>
      </c>
    </row>
    <row r="871" spans="1:11" x14ac:dyDescent="0.25">
      <c r="A871" s="40">
        <v>41775</v>
      </c>
      <c r="B871" s="68">
        <f t="shared" si="26"/>
        <v>2014</v>
      </c>
      <c r="C871" s="68">
        <f t="shared" si="27"/>
        <v>5</v>
      </c>
      <c r="D871" s="89">
        <v>2.0981000000000001</v>
      </c>
      <c r="E871" s="90">
        <v>2.1019000000000001</v>
      </c>
      <c r="F871" s="90">
        <v>2.0966</v>
      </c>
      <c r="G871" s="91">
        <v>2.1051000000000002</v>
      </c>
      <c r="H871" s="89">
        <v>2.8761000000000001</v>
      </c>
      <c r="I871" s="90">
        <v>2.8813</v>
      </c>
      <c r="J871" s="90">
        <v>2.8740999999999999</v>
      </c>
      <c r="K871" s="91">
        <v>2.8856000000000002</v>
      </c>
    </row>
    <row r="872" spans="1:11" x14ac:dyDescent="0.25">
      <c r="A872" s="40">
        <v>41779</v>
      </c>
      <c r="B872" s="68">
        <f t="shared" si="26"/>
        <v>2014</v>
      </c>
      <c r="C872" s="68">
        <f t="shared" si="27"/>
        <v>5</v>
      </c>
      <c r="D872" s="89">
        <v>2.1046</v>
      </c>
      <c r="E872" s="90">
        <v>2.1082999999999998</v>
      </c>
      <c r="F872" s="90">
        <v>2.1031</v>
      </c>
      <c r="G872" s="91">
        <v>2.1114999999999999</v>
      </c>
      <c r="H872" s="89">
        <v>2.8826000000000001</v>
      </c>
      <c r="I872" s="90">
        <v>2.8877999999999999</v>
      </c>
      <c r="J872" s="90">
        <v>2.8805999999999998</v>
      </c>
      <c r="K872" s="91">
        <v>2.8921000000000001</v>
      </c>
    </row>
    <row r="873" spans="1:11" x14ac:dyDescent="0.25">
      <c r="A873" s="40">
        <v>41780</v>
      </c>
      <c r="B873" s="68">
        <f t="shared" si="26"/>
        <v>2014</v>
      </c>
      <c r="C873" s="68">
        <f t="shared" si="27"/>
        <v>5</v>
      </c>
      <c r="D873" s="89">
        <v>2.1072000000000002</v>
      </c>
      <c r="E873" s="90">
        <v>2.1110000000000002</v>
      </c>
      <c r="F873" s="90">
        <v>2.1057000000000001</v>
      </c>
      <c r="G873" s="91">
        <v>2.1141999999999999</v>
      </c>
      <c r="H873" s="89">
        <v>2.8868999999999998</v>
      </c>
      <c r="I873" s="90">
        <v>2.8921000000000001</v>
      </c>
      <c r="J873" s="90">
        <v>2.8849</v>
      </c>
      <c r="K873" s="91">
        <v>2.8963999999999999</v>
      </c>
    </row>
    <row r="874" spans="1:11" x14ac:dyDescent="0.25">
      <c r="A874" s="40">
        <v>41781</v>
      </c>
      <c r="B874" s="68">
        <f t="shared" si="26"/>
        <v>2014</v>
      </c>
      <c r="C874" s="68">
        <f t="shared" si="27"/>
        <v>5</v>
      </c>
      <c r="D874" s="89">
        <v>2.0920999999999998</v>
      </c>
      <c r="E874" s="90">
        <v>2.0958000000000001</v>
      </c>
      <c r="F874" s="90">
        <v>2.0905999999999998</v>
      </c>
      <c r="G874" s="91">
        <v>2.0989</v>
      </c>
      <c r="H874" s="89">
        <v>2.8607</v>
      </c>
      <c r="I874" s="90">
        <v>2.8658999999999999</v>
      </c>
      <c r="J874" s="90">
        <v>2.8586999999999998</v>
      </c>
      <c r="K874" s="91">
        <v>2.8702000000000001</v>
      </c>
    </row>
    <row r="875" spans="1:11" x14ac:dyDescent="0.25">
      <c r="A875" s="40">
        <v>41782</v>
      </c>
      <c r="B875" s="68">
        <f t="shared" si="26"/>
        <v>2014</v>
      </c>
      <c r="C875" s="68">
        <f t="shared" si="27"/>
        <v>5</v>
      </c>
      <c r="D875" s="89">
        <v>2.0844999999999998</v>
      </c>
      <c r="E875" s="90">
        <v>2.0882999999999998</v>
      </c>
      <c r="F875" s="90">
        <v>2.0830000000000002</v>
      </c>
      <c r="G875" s="91">
        <v>2.0914000000000001</v>
      </c>
      <c r="H875" s="89">
        <v>2.8410000000000002</v>
      </c>
      <c r="I875" s="90">
        <v>2.8460999999999999</v>
      </c>
      <c r="J875" s="90">
        <v>2.839</v>
      </c>
      <c r="K875" s="91">
        <v>2.8504</v>
      </c>
    </row>
    <row r="876" spans="1:11" x14ac:dyDescent="0.25">
      <c r="A876" s="40">
        <v>41782</v>
      </c>
      <c r="B876" s="68">
        <f t="shared" si="26"/>
        <v>2014</v>
      </c>
      <c r="C876" s="68">
        <f t="shared" si="27"/>
        <v>5</v>
      </c>
      <c r="D876" s="89">
        <v>2.0844999999999998</v>
      </c>
      <c r="E876" s="90">
        <v>2.0882999999999998</v>
      </c>
      <c r="F876" s="90">
        <v>2.0830000000000002</v>
      </c>
      <c r="G876" s="91">
        <v>2.0914000000000001</v>
      </c>
      <c r="H876" s="89">
        <v>2.8410000000000002</v>
      </c>
      <c r="I876" s="90">
        <v>2.8460999999999999</v>
      </c>
      <c r="J876" s="90">
        <v>2.839</v>
      </c>
      <c r="K876" s="91">
        <v>2.8504</v>
      </c>
    </row>
    <row r="877" spans="1:11" x14ac:dyDescent="0.25">
      <c r="A877" s="40">
        <v>41782</v>
      </c>
      <c r="B877" s="68">
        <f t="shared" si="26"/>
        <v>2014</v>
      </c>
      <c r="C877" s="68">
        <f t="shared" si="27"/>
        <v>5</v>
      </c>
      <c r="D877" s="89">
        <v>2.0844999999999998</v>
      </c>
      <c r="E877" s="90">
        <v>2.0882999999999998</v>
      </c>
      <c r="F877" s="90">
        <v>2.0830000000000002</v>
      </c>
      <c r="G877" s="91">
        <v>2.0914000000000001</v>
      </c>
      <c r="H877" s="89">
        <v>2.8410000000000002</v>
      </c>
      <c r="I877" s="90">
        <v>2.8460999999999999</v>
      </c>
      <c r="J877" s="90">
        <v>2.839</v>
      </c>
      <c r="K877" s="91">
        <v>2.8504</v>
      </c>
    </row>
    <row r="878" spans="1:11" x14ac:dyDescent="0.25">
      <c r="A878" s="40">
        <v>41785</v>
      </c>
      <c r="B878" s="68">
        <f t="shared" si="26"/>
        <v>2014</v>
      </c>
      <c r="C878" s="68">
        <f t="shared" si="27"/>
        <v>5</v>
      </c>
      <c r="D878" s="89">
        <v>2.0848</v>
      </c>
      <c r="E878" s="90">
        <v>2.0884999999999998</v>
      </c>
      <c r="F878" s="90">
        <v>2.0832999999999999</v>
      </c>
      <c r="G878" s="91">
        <v>2.0916000000000001</v>
      </c>
      <c r="H878" s="89">
        <v>2.8435000000000001</v>
      </c>
      <c r="I878" s="90">
        <v>2.8487</v>
      </c>
      <c r="J878" s="90">
        <v>2.8414999999999999</v>
      </c>
      <c r="K878" s="91">
        <v>2.8530000000000002</v>
      </c>
    </row>
    <row r="879" spans="1:11" x14ac:dyDescent="0.25">
      <c r="A879" s="40">
        <v>41786</v>
      </c>
      <c r="B879" s="68">
        <f t="shared" si="26"/>
        <v>2014</v>
      </c>
      <c r="C879" s="68">
        <f t="shared" si="27"/>
        <v>5</v>
      </c>
      <c r="D879" s="89">
        <v>2.0973000000000002</v>
      </c>
      <c r="E879" s="90">
        <v>2.1011000000000002</v>
      </c>
      <c r="F879" s="90">
        <v>2.0958000000000001</v>
      </c>
      <c r="G879" s="91">
        <v>2.1042999999999998</v>
      </c>
      <c r="H879" s="89">
        <v>2.8620999999999999</v>
      </c>
      <c r="I879" s="90">
        <v>2.8672</v>
      </c>
      <c r="J879" s="90">
        <v>2.8601000000000001</v>
      </c>
      <c r="K879" s="91">
        <v>2.8715000000000002</v>
      </c>
    </row>
    <row r="880" spans="1:11" x14ac:dyDescent="0.25">
      <c r="A880" s="40">
        <v>41787</v>
      </c>
      <c r="B880" s="68">
        <f t="shared" si="26"/>
        <v>2014</v>
      </c>
      <c r="C880" s="68">
        <f t="shared" si="27"/>
        <v>5</v>
      </c>
      <c r="D880" s="89">
        <v>2.1044999999999998</v>
      </c>
      <c r="E880" s="90">
        <v>2.1082999999999998</v>
      </c>
      <c r="F880" s="90">
        <v>2.1030000000000002</v>
      </c>
      <c r="G880" s="91">
        <v>2.1114999999999999</v>
      </c>
      <c r="H880" s="89">
        <v>2.8660000000000001</v>
      </c>
      <c r="I880" s="90">
        <v>2.8712</v>
      </c>
      <c r="J880" s="90">
        <v>2.8639999999999999</v>
      </c>
      <c r="K880" s="91">
        <v>2.8755000000000002</v>
      </c>
    </row>
    <row r="881" spans="1:11" x14ac:dyDescent="0.25">
      <c r="A881" s="40">
        <v>41788</v>
      </c>
      <c r="B881" s="68">
        <f t="shared" si="26"/>
        <v>2014</v>
      </c>
      <c r="C881" s="68">
        <f t="shared" si="27"/>
        <v>5</v>
      </c>
      <c r="D881" s="89">
        <v>2.0922000000000001</v>
      </c>
      <c r="E881" s="90">
        <v>2.0958999999999999</v>
      </c>
      <c r="F881" s="90">
        <v>2.0907</v>
      </c>
      <c r="G881" s="91">
        <v>2.0990000000000002</v>
      </c>
      <c r="H881" s="89">
        <v>2.8475999999999999</v>
      </c>
      <c r="I881" s="90">
        <v>2.8527</v>
      </c>
      <c r="J881" s="90">
        <v>2.8456000000000001</v>
      </c>
      <c r="K881" s="91">
        <v>2.8570000000000002</v>
      </c>
    </row>
    <row r="882" spans="1:11" x14ac:dyDescent="0.25">
      <c r="A882" s="40">
        <v>41789</v>
      </c>
      <c r="B882" s="68">
        <f t="shared" si="26"/>
        <v>2014</v>
      </c>
      <c r="C882" s="68">
        <f t="shared" si="27"/>
        <v>5</v>
      </c>
      <c r="D882" s="89">
        <v>2.0916000000000001</v>
      </c>
      <c r="E882" s="90">
        <v>2.0954000000000002</v>
      </c>
      <c r="F882" s="90">
        <v>2.0901000000000001</v>
      </c>
      <c r="G882" s="91">
        <v>2.0985</v>
      </c>
      <c r="H882" s="89">
        <v>2.8471000000000002</v>
      </c>
      <c r="I882" s="90">
        <v>2.8521999999999998</v>
      </c>
      <c r="J882" s="90">
        <v>2.8451</v>
      </c>
      <c r="K882" s="91">
        <v>2.8565</v>
      </c>
    </row>
    <row r="883" spans="1:11" x14ac:dyDescent="0.25">
      <c r="A883" s="40">
        <v>41789</v>
      </c>
      <c r="B883" s="68">
        <f t="shared" si="26"/>
        <v>2014</v>
      </c>
      <c r="C883" s="68">
        <f t="shared" si="27"/>
        <v>5</v>
      </c>
      <c r="D883" s="89">
        <v>2.0916000000000001</v>
      </c>
      <c r="E883" s="90">
        <v>2.0954000000000002</v>
      </c>
      <c r="F883" s="90">
        <v>2.0901000000000001</v>
      </c>
      <c r="G883" s="91">
        <v>2.0985</v>
      </c>
      <c r="H883" s="89">
        <v>2.8471000000000002</v>
      </c>
      <c r="I883" s="90">
        <v>2.8521999999999998</v>
      </c>
      <c r="J883" s="90">
        <v>2.8451</v>
      </c>
      <c r="K883" s="91">
        <v>2.8565</v>
      </c>
    </row>
    <row r="884" spans="1:11" x14ac:dyDescent="0.25">
      <c r="A884" s="40">
        <v>41789</v>
      </c>
      <c r="B884" s="68">
        <f t="shared" si="26"/>
        <v>2014</v>
      </c>
      <c r="C884" s="68">
        <f t="shared" si="27"/>
        <v>5</v>
      </c>
      <c r="D884" s="89">
        <v>2.0916000000000001</v>
      </c>
      <c r="E884" s="90">
        <v>2.0954000000000002</v>
      </c>
      <c r="F884" s="90">
        <v>2.0901000000000001</v>
      </c>
      <c r="G884" s="91">
        <v>2.0985</v>
      </c>
      <c r="H884" s="89">
        <v>2.8471000000000002</v>
      </c>
      <c r="I884" s="90">
        <v>2.8521999999999998</v>
      </c>
      <c r="J884" s="90">
        <v>2.8451</v>
      </c>
      <c r="K884" s="91">
        <v>2.8565</v>
      </c>
    </row>
    <row r="885" spans="1:11" x14ac:dyDescent="0.25">
      <c r="A885" s="40">
        <v>41792</v>
      </c>
      <c r="B885" s="68">
        <f t="shared" si="26"/>
        <v>2014</v>
      </c>
      <c r="C885" s="68">
        <f t="shared" si="27"/>
        <v>6</v>
      </c>
      <c r="D885" s="89">
        <v>2.0960000000000001</v>
      </c>
      <c r="E885" s="90">
        <v>2.0998000000000001</v>
      </c>
      <c r="F885" s="90">
        <v>2.0945</v>
      </c>
      <c r="G885" s="91">
        <v>2.1029</v>
      </c>
      <c r="H885" s="89">
        <v>2.8521000000000001</v>
      </c>
      <c r="I885" s="90">
        <v>2.8573</v>
      </c>
      <c r="J885" s="90">
        <v>2.8500999999999999</v>
      </c>
      <c r="K885" s="91">
        <v>2.8616000000000001</v>
      </c>
    </row>
    <row r="886" spans="1:11" x14ac:dyDescent="0.25">
      <c r="A886" s="40">
        <v>41793</v>
      </c>
      <c r="B886" s="68">
        <f t="shared" si="26"/>
        <v>2014</v>
      </c>
      <c r="C886" s="68">
        <f t="shared" si="27"/>
        <v>6</v>
      </c>
      <c r="D886" s="89">
        <v>2.1015999999999999</v>
      </c>
      <c r="E886" s="90">
        <v>2.1053999999999999</v>
      </c>
      <c r="F886" s="90">
        <v>2.1000999999999999</v>
      </c>
      <c r="G886" s="91">
        <v>2.1086</v>
      </c>
      <c r="H886" s="89">
        <v>2.8610000000000002</v>
      </c>
      <c r="I886" s="90">
        <v>2.8662000000000001</v>
      </c>
      <c r="J886" s="90">
        <v>2.859</v>
      </c>
      <c r="K886" s="91">
        <v>2.8704999999999998</v>
      </c>
    </row>
    <row r="887" spans="1:11" x14ac:dyDescent="0.25">
      <c r="A887" s="40">
        <v>41794</v>
      </c>
      <c r="B887" s="68">
        <f t="shared" si="26"/>
        <v>2014</v>
      </c>
      <c r="C887" s="68">
        <f t="shared" si="27"/>
        <v>6</v>
      </c>
      <c r="D887" s="89">
        <v>2.1198999999999999</v>
      </c>
      <c r="E887" s="90">
        <v>2.1236999999999999</v>
      </c>
      <c r="F887" s="90">
        <v>2.1183999999999998</v>
      </c>
      <c r="G887" s="91">
        <v>2.1269</v>
      </c>
      <c r="H887" s="89">
        <v>2.8862000000000001</v>
      </c>
      <c r="I887" s="90">
        <v>2.8914</v>
      </c>
      <c r="J887" s="90">
        <v>2.8841999999999999</v>
      </c>
      <c r="K887" s="91">
        <v>2.8957000000000002</v>
      </c>
    </row>
    <row r="888" spans="1:11" x14ac:dyDescent="0.25">
      <c r="A888" s="40">
        <v>41795</v>
      </c>
      <c r="B888" s="68">
        <f t="shared" si="26"/>
        <v>2014</v>
      </c>
      <c r="C888" s="68">
        <f t="shared" si="27"/>
        <v>6</v>
      </c>
      <c r="D888" s="89">
        <v>2.1088</v>
      </c>
      <c r="E888" s="90">
        <v>2.1126</v>
      </c>
      <c r="F888" s="90">
        <v>2.1073</v>
      </c>
      <c r="G888" s="91">
        <v>2.1158000000000001</v>
      </c>
      <c r="H888" s="89">
        <v>2.8681999999999999</v>
      </c>
      <c r="I888" s="90">
        <v>2.8733</v>
      </c>
      <c r="J888" s="90">
        <v>2.8662000000000001</v>
      </c>
      <c r="K888" s="91">
        <v>2.8776000000000002</v>
      </c>
    </row>
    <row r="889" spans="1:11" x14ac:dyDescent="0.25">
      <c r="A889" s="40">
        <v>41796</v>
      </c>
      <c r="B889" s="68">
        <f t="shared" si="26"/>
        <v>2014</v>
      </c>
      <c r="C889" s="68">
        <f t="shared" si="27"/>
        <v>6</v>
      </c>
      <c r="D889" s="89">
        <v>2.0897000000000001</v>
      </c>
      <c r="E889" s="90">
        <v>2.0933999999999999</v>
      </c>
      <c r="F889" s="90">
        <v>2.0882000000000001</v>
      </c>
      <c r="G889" s="91">
        <v>2.0964999999999998</v>
      </c>
      <c r="H889" s="89">
        <v>2.8498000000000001</v>
      </c>
      <c r="I889" s="90">
        <v>2.8549000000000002</v>
      </c>
      <c r="J889" s="90">
        <v>2.8477999999999999</v>
      </c>
      <c r="K889" s="91">
        <v>2.8592</v>
      </c>
    </row>
    <row r="890" spans="1:11" x14ac:dyDescent="0.25">
      <c r="A890" s="40">
        <v>41796</v>
      </c>
      <c r="B890" s="68">
        <f t="shared" si="26"/>
        <v>2014</v>
      </c>
      <c r="C890" s="68">
        <f t="shared" si="27"/>
        <v>6</v>
      </c>
      <c r="D890" s="89">
        <v>2.0897000000000001</v>
      </c>
      <c r="E890" s="90">
        <v>2.0933999999999999</v>
      </c>
      <c r="F890" s="90">
        <v>2.0882000000000001</v>
      </c>
      <c r="G890" s="91">
        <v>2.0964999999999998</v>
      </c>
      <c r="H890" s="89">
        <v>2.8498000000000001</v>
      </c>
      <c r="I890" s="90">
        <v>2.8549000000000002</v>
      </c>
      <c r="J890" s="90">
        <v>2.8477999999999999</v>
      </c>
      <c r="K890" s="91">
        <v>2.8592</v>
      </c>
    </row>
    <row r="891" spans="1:11" x14ac:dyDescent="0.25">
      <c r="A891" s="40">
        <v>41796</v>
      </c>
      <c r="B891" s="68">
        <f t="shared" si="26"/>
        <v>2014</v>
      </c>
      <c r="C891" s="68">
        <f t="shared" si="27"/>
        <v>6</v>
      </c>
      <c r="D891" s="89">
        <v>2.0897000000000001</v>
      </c>
      <c r="E891" s="90">
        <v>2.0933999999999999</v>
      </c>
      <c r="F891" s="90">
        <v>2.0882000000000001</v>
      </c>
      <c r="G891" s="91">
        <v>2.0964999999999998</v>
      </c>
      <c r="H891" s="89">
        <v>2.8498000000000001</v>
      </c>
      <c r="I891" s="90">
        <v>2.8549000000000002</v>
      </c>
      <c r="J891" s="90">
        <v>2.8477999999999999</v>
      </c>
      <c r="K891" s="91">
        <v>2.8592</v>
      </c>
    </row>
    <row r="892" spans="1:11" x14ac:dyDescent="0.25">
      <c r="A892" s="40">
        <v>41799</v>
      </c>
      <c r="B892" s="68">
        <f t="shared" si="26"/>
        <v>2014</v>
      </c>
      <c r="C892" s="68">
        <f t="shared" si="27"/>
        <v>6</v>
      </c>
      <c r="D892" s="89">
        <v>2.0779999999999998</v>
      </c>
      <c r="E892" s="90">
        <v>2.0817999999999999</v>
      </c>
      <c r="F892" s="90">
        <v>2.0764999999999998</v>
      </c>
      <c r="G892" s="91">
        <v>2.0849000000000002</v>
      </c>
      <c r="H892" s="89">
        <v>2.8319000000000001</v>
      </c>
      <c r="I892" s="90">
        <v>2.8370000000000002</v>
      </c>
      <c r="J892" s="90">
        <v>2.8298999999999999</v>
      </c>
      <c r="K892" s="91">
        <v>2.8412999999999999</v>
      </c>
    </row>
    <row r="893" spans="1:11" x14ac:dyDescent="0.25">
      <c r="A893" s="40">
        <v>41800</v>
      </c>
      <c r="B893" s="68">
        <f t="shared" si="26"/>
        <v>2014</v>
      </c>
      <c r="C893" s="68">
        <f t="shared" si="27"/>
        <v>6</v>
      </c>
      <c r="D893" s="89">
        <v>2.0865999999999998</v>
      </c>
      <c r="E893" s="90">
        <v>2.0903999999999998</v>
      </c>
      <c r="F893" s="90">
        <v>2.0851000000000002</v>
      </c>
      <c r="G893" s="91">
        <v>2.0935000000000001</v>
      </c>
      <c r="H893" s="89">
        <v>2.8296000000000001</v>
      </c>
      <c r="I893" s="90">
        <v>2.8347000000000002</v>
      </c>
      <c r="J893" s="90">
        <v>2.8275999999999999</v>
      </c>
      <c r="K893" s="91">
        <v>2.839</v>
      </c>
    </row>
    <row r="894" spans="1:11" x14ac:dyDescent="0.25">
      <c r="A894" s="40">
        <v>41801</v>
      </c>
      <c r="B894" s="68">
        <f t="shared" si="26"/>
        <v>2014</v>
      </c>
      <c r="C894" s="68">
        <f t="shared" si="27"/>
        <v>6</v>
      </c>
      <c r="D894" s="89">
        <v>2.0914000000000001</v>
      </c>
      <c r="E894" s="90">
        <v>2.0952000000000002</v>
      </c>
      <c r="F894" s="90">
        <v>2.0899000000000001</v>
      </c>
      <c r="G894" s="91">
        <v>2.0983000000000001</v>
      </c>
      <c r="H894" s="89">
        <v>2.8317999999999999</v>
      </c>
      <c r="I894" s="90">
        <v>2.8369</v>
      </c>
      <c r="J894" s="90">
        <v>2.8298000000000001</v>
      </c>
      <c r="K894" s="91">
        <v>2.8412000000000002</v>
      </c>
    </row>
    <row r="895" spans="1:11" x14ac:dyDescent="0.25">
      <c r="A895" s="40">
        <v>41802</v>
      </c>
      <c r="B895" s="68">
        <f t="shared" si="26"/>
        <v>2014</v>
      </c>
      <c r="C895" s="68">
        <f t="shared" si="27"/>
        <v>6</v>
      </c>
      <c r="D895" s="89">
        <v>2.1057999999999999</v>
      </c>
      <c r="E895" s="90">
        <v>2.1095999999999999</v>
      </c>
      <c r="F895" s="90">
        <v>2.1042999999999998</v>
      </c>
      <c r="G895" s="91">
        <v>2.1128</v>
      </c>
      <c r="H895" s="89">
        <v>2.8485999999999998</v>
      </c>
      <c r="I895" s="90">
        <v>2.8538000000000001</v>
      </c>
      <c r="J895" s="90">
        <v>2.8466</v>
      </c>
      <c r="K895" s="91">
        <v>2.8580999999999999</v>
      </c>
    </row>
    <row r="896" spans="1:11" x14ac:dyDescent="0.25">
      <c r="A896" s="40">
        <v>41803</v>
      </c>
      <c r="B896" s="68">
        <f t="shared" si="26"/>
        <v>2014</v>
      </c>
      <c r="C896" s="68">
        <f t="shared" si="27"/>
        <v>6</v>
      </c>
      <c r="D896" s="89">
        <v>2.1198000000000001</v>
      </c>
      <c r="E896" s="90">
        <v>2.1236000000000002</v>
      </c>
      <c r="F896" s="90">
        <v>2.1183000000000001</v>
      </c>
      <c r="G896" s="91">
        <v>2.1267999999999998</v>
      </c>
      <c r="H896" s="89">
        <v>2.8740999999999999</v>
      </c>
      <c r="I896" s="90">
        <v>2.8793000000000002</v>
      </c>
      <c r="J896" s="90">
        <v>2.8721000000000001</v>
      </c>
      <c r="K896" s="91">
        <v>2.8835999999999999</v>
      </c>
    </row>
    <row r="897" spans="1:11" x14ac:dyDescent="0.25">
      <c r="A897" s="40">
        <v>41803</v>
      </c>
      <c r="B897" s="68">
        <f t="shared" si="26"/>
        <v>2014</v>
      </c>
      <c r="C897" s="68">
        <f t="shared" si="27"/>
        <v>6</v>
      </c>
      <c r="D897" s="89">
        <v>2.1198000000000001</v>
      </c>
      <c r="E897" s="90">
        <v>2.1236000000000002</v>
      </c>
      <c r="F897" s="90">
        <v>2.1183000000000001</v>
      </c>
      <c r="G897" s="91">
        <v>2.1267999999999998</v>
      </c>
      <c r="H897" s="89">
        <v>2.8740999999999999</v>
      </c>
      <c r="I897" s="90">
        <v>2.8793000000000002</v>
      </c>
      <c r="J897" s="90">
        <v>2.8721000000000001</v>
      </c>
      <c r="K897" s="91">
        <v>2.8835999999999999</v>
      </c>
    </row>
    <row r="898" spans="1:11" x14ac:dyDescent="0.25">
      <c r="A898" s="40">
        <v>41803</v>
      </c>
      <c r="B898" s="68">
        <f t="shared" si="26"/>
        <v>2014</v>
      </c>
      <c r="C898" s="68">
        <f t="shared" si="27"/>
        <v>6</v>
      </c>
      <c r="D898" s="89">
        <v>2.1198000000000001</v>
      </c>
      <c r="E898" s="90">
        <v>2.1236000000000002</v>
      </c>
      <c r="F898" s="90">
        <v>2.1183000000000001</v>
      </c>
      <c r="G898" s="91">
        <v>2.1267999999999998</v>
      </c>
      <c r="H898" s="89">
        <v>2.8740999999999999</v>
      </c>
      <c r="I898" s="90">
        <v>2.8793000000000002</v>
      </c>
      <c r="J898" s="90">
        <v>2.8721000000000001</v>
      </c>
      <c r="K898" s="91">
        <v>2.8835999999999999</v>
      </c>
    </row>
    <row r="899" spans="1:11" x14ac:dyDescent="0.25">
      <c r="A899" s="40">
        <v>41806</v>
      </c>
      <c r="B899" s="68">
        <f t="shared" si="26"/>
        <v>2014</v>
      </c>
      <c r="C899" s="68">
        <f t="shared" si="27"/>
        <v>6</v>
      </c>
      <c r="D899" s="89">
        <v>2.1375999999999999</v>
      </c>
      <c r="E899" s="90">
        <v>2.1414</v>
      </c>
      <c r="F899" s="90">
        <v>2.1360999999999999</v>
      </c>
      <c r="G899" s="91">
        <v>2.1446000000000001</v>
      </c>
      <c r="H899" s="89">
        <v>2.8923000000000001</v>
      </c>
      <c r="I899" s="90">
        <v>2.8975</v>
      </c>
      <c r="J899" s="90">
        <v>2.8902999999999999</v>
      </c>
      <c r="K899" s="91">
        <v>2.9018000000000002</v>
      </c>
    </row>
    <row r="900" spans="1:11" x14ac:dyDescent="0.25">
      <c r="A900" s="40">
        <v>41807</v>
      </c>
      <c r="B900" s="68">
        <f t="shared" ref="B900:B963" si="28">YEAR(A900)</f>
        <v>2014</v>
      </c>
      <c r="C900" s="68">
        <f t="shared" ref="C900:C963" si="29">MONTH(A900)</f>
        <v>6</v>
      </c>
      <c r="D900" s="89">
        <v>2.1345000000000001</v>
      </c>
      <c r="E900" s="90">
        <v>2.1383999999999999</v>
      </c>
      <c r="F900" s="90">
        <v>2.133</v>
      </c>
      <c r="G900" s="91">
        <v>2.1415999999999999</v>
      </c>
      <c r="H900" s="89">
        <v>2.8953000000000002</v>
      </c>
      <c r="I900" s="90">
        <v>2.9005000000000001</v>
      </c>
      <c r="J900" s="90">
        <v>2.8933</v>
      </c>
      <c r="K900" s="91">
        <v>2.9049</v>
      </c>
    </row>
    <row r="901" spans="1:11" x14ac:dyDescent="0.25">
      <c r="A901" s="40">
        <v>41808</v>
      </c>
      <c r="B901" s="68">
        <f t="shared" si="28"/>
        <v>2014</v>
      </c>
      <c r="C901" s="68">
        <f t="shared" si="29"/>
        <v>6</v>
      </c>
      <c r="D901" s="89">
        <v>2.1434000000000002</v>
      </c>
      <c r="E901" s="90">
        <v>2.1472000000000002</v>
      </c>
      <c r="F901" s="90">
        <v>2.1419000000000001</v>
      </c>
      <c r="G901" s="91">
        <v>2.1503999999999999</v>
      </c>
      <c r="H901" s="89">
        <v>2.9066000000000001</v>
      </c>
      <c r="I901" s="90">
        <v>2.9117999999999999</v>
      </c>
      <c r="J901" s="90">
        <v>2.9045999999999998</v>
      </c>
      <c r="K901" s="91">
        <v>2.9161999999999999</v>
      </c>
    </row>
    <row r="902" spans="1:11" x14ac:dyDescent="0.25">
      <c r="A902" s="40">
        <v>41809</v>
      </c>
      <c r="B902" s="68">
        <f t="shared" si="28"/>
        <v>2014</v>
      </c>
      <c r="C902" s="68">
        <f t="shared" si="29"/>
        <v>6</v>
      </c>
      <c r="D902" s="89">
        <v>2.1267999999999998</v>
      </c>
      <c r="E902" s="90">
        <v>2.1305999999999998</v>
      </c>
      <c r="F902" s="90">
        <v>2.1253000000000002</v>
      </c>
      <c r="G902" s="91">
        <v>2.1337999999999999</v>
      </c>
      <c r="H902" s="89">
        <v>2.8984999999999999</v>
      </c>
      <c r="I902" s="90">
        <v>2.9037000000000002</v>
      </c>
      <c r="J902" s="90">
        <v>2.8965000000000001</v>
      </c>
      <c r="K902" s="91">
        <v>2.9081000000000001</v>
      </c>
    </row>
    <row r="903" spans="1:11" x14ac:dyDescent="0.25">
      <c r="A903" s="40">
        <v>41810</v>
      </c>
      <c r="B903" s="68">
        <f t="shared" si="28"/>
        <v>2014</v>
      </c>
      <c r="C903" s="68">
        <f t="shared" si="29"/>
        <v>6</v>
      </c>
      <c r="D903" s="89">
        <v>2.1373000000000002</v>
      </c>
      <c r="E903" s="90">
        <v>2.1410999999999998</v>
      </c>
      <c r="F903" s="90">
        <v>2.1358000000000001</v>
      </c>
      <c r="G903" s="91">
        <v>2.1442999999999999</v>
      </c>
      <c r="H903" s="89">
        <v>2.9068999999999998</v>
      </c>
      <c r="I903" s="90">
        <v>2.9121000000000001</v>
      </c>
      <c r="J903" s="90">
        <v>2.9049</v>
      </c>
      <c r="K903" s="91">
        <v>2.9165000000000001</v>
      </c>
    </row>
    <row r="904" spans="1:11" x14ac:dyDescent="0.25">
      <c r="A904" s="40">
        <v>41810</v>
      </c>
      <c r="B904" s="68">
        <f t="shared" si="28"/>
        <v>2014</v>
      </c>
      <c r="C904" s="68">
        <f t="shared" si="29"/>
        <v>6</v>
      </c>
      <c r="D904" s="89">
        <v>2.1373000000000002</v>
      </c>
      <c r="E904" s="90">
        <v>2.1410999999999998</v>
      </c>
      <c r="F904" s="90">
        <v>2.1358000000000001</v>
      </c>
      <c r="G904" s="91">
        <v>2.1442999999999999</v>
      </c>
      <c r="H904" s="89">
        <v>2.9068999999999998</v>
      </c>
      <c r="I904" s="90">
        <v>2.9121000000000001</v>
      </c>
      <c r="J904" s="90">
        <v>2.9049</v>
      </c>
      <c r="K904" s="91">
        <v>2.9165000000000001</v>
      </c>
    </row>
    <row r="905" spans="1:11" x14ac:dyDescent="0.25">
      <c r="A905" s="40">
        <v>41810</v>
      </c>
      <c r="B905" s="68">
        <f t="shared" si="28"/>
        <v>2014</v>
      </c>
      <c r="C905" s="68">
        <f t="shared" si="29"/>
        <v>6</v>
      </c>
      <c r="D905" s="89">
        <v>2.1373000000000002</v>
      </c>
      <c r="E905" s="90">
        <v>2.1410999999999998</v>
      </c>
      <c r="F905" s="90">
        <v>2.1358000000000001</v>
      </c>
      <c r="G905" s="91">
        <v>2.1442999999999999</v>
      </c>
      <c r="H905" s="89">
        <v>2.9068999999999998</v>
      </c>
      <c r="I905" s="90">
        <v>2.9121000000000001</v>
      </c>
      <c r="J905" s="90">
        <v>2.9049</v>
      </c>
      <c r="K905" s="91">
        <v>2.9165000000000001</v>
      </c>
    </row>
    <row r="906" spans="1:11" x14ac:dyDescent="0.25">
      <c r="A906" s="40">
        <v>41813</v>
      </c>
      <c r="B906" s="68">
        <f t="shared" si="28"/>
        <v>2014</v>
      </c>
      <c r="C906" s="68">
        <f t="shared" si="29"/>
        <v>6</v>
      </c>
      <c r="D906" s="89">
        <v>2.1392000000000002</v>
      </c>
      <c r="E906" s="90">
        <v>2.1431</v>
      </c>
      <c r="F906" s="90">
        <v>2.1377000000000002</v>
      </c>
      <c r="G906" s="91">
        <v>2.1463000000000001</v>
      </c>
      <c r="H906" s="89">
        <v>2.907</v>
      </c>
      <c r="I906" s="90">
        <v>2.9121999999999999</v>
      </c>
      <c r="J906" s="90">
        <v>2.9049999999999998</v>
      </c>
      <c r="K906" s="91">
        <v>2.9165999999999999</v>
      </c>
    </row>
    <row r="907" spans="1:11" x14ac:dyDescent="0.25">
      <c r="A907" s="40">
        <v>41814</v>
      </c>
      <c r="B907" s="68">
        <f t="shared" si="28"/>
        <v>2014</v>
      </c>
      <c r="C907" s="68">
        <f t="shared" si="29"/>
        <v>6</v>
      </c>
      <c r="D907" s="89">
        <v>2.1312000000000002</v>
      </c>
      <c r="E907" s="90">
        <v>2.1351</v>
      </c>
      <c r="F907" s="90">
        <v>2.1297000000000001</v>
      </c>
      <c r="G907" s="91">
        <v>2.1383000000000001</v>
      </c>
      <c r="H907" s="89">
        <v>2.9024000000000001</v>
      </c>
      <c r="I907" s="90">
        <v>2.9076</v>
      </c>
      <c r="J907" s="90">
        <v>2.9003999999999999</v>
      </c>
      <c r="K907" s="91">
        <v>2.9119999999999999</v>
      </c>
    </row>
    <row r="908" spans="1:11" x14ac:dyDescent="0.25">
      <c r="A908" s="40">
        <v>41815</v>
      </c>
      <c r="B908" s="68">
        <f t="shared" si="28"/>
        <v>2014</v>
      </c>
      <c r="C908" s="68">
        <f t="shared" si="29"/>
        <v>6</v>
      </c>
      <c r="D908" s="89">
        <v>2.1383999999999999</v>
      </c>
      <c r="E908" s="90">
        <v>2.1423000000000001</v>
      </c>
      <c r="F908" s="90">
        <v>2.1368999999999998</v>
      </c>
      <c r="G908" s="91">
        <v>2.1455000000000002</v>
      </c>
      <c r="H908" s="89">
        <v>2.9104000000000001</v>
      </c>
      <c r="I908" s="90">
        <v>2.9156</v>
      </c>
      <c r="J908" s="90">
        <v>2.9083999999999999</v>
      </c>
      <c r="K908" s="91">
        <v>2.92</v>
      </c>
    </row>
    <row r="909" spans="1:11" x14ac:dyDescent="0.25">
      <c r="A909" s="40">
        <v>41816</v>
      </c>
      <c r="B909" s="68">
        <f t="shared" si="28"/>
        <v>2014</v>
      </c>
      <c r="C909" s="68">
        <f t="shared" si="29"/>
        <v>6</v>
      </c>
      <c r="D909" s="89">
        <v>2.1292</v>
      </c>
      <c r="E909" s="90">
        <v>2.133</v>
      </c>
      <c r="F909" s="90">
        <v>2.1276999999999999</v>
      </c>
      <c r="G909" s="91">
        <v>2.1362000000000001</v>
      </c>
      <c r="H909" s="89">
        <v>2.8992</v>
      </c>
      <c r="I909" s="90">
        <v>2.9043999999999999</v>
      </c>
      <c r="J909" s="90">
        <v>2.8972000000000002</v>
      </c>
      <c r="K909" s="91">
        <v>2.9087999999999998</v>
      </c>
    </row>
    <row r="910" spans="1:11" x14ac:dyDescent="0.25">
      <c r="A910" s="40">
        <v>41817</v>
      </c>
      <c r="B910" s="68">
        <f t="shared" si="28"/>
        <v>2014</v>
      </c>
      <c r="C910" s="68">
        <f t="shared" si="29"/>
        <v>6</v>
      </c>
      <c r="D910" s="89">
        <v>2.1234000000000002</v>
      </c>
      <c r="E910" s="90">
        <v>2.1272000000000002</v>
      </c>
      <c r="F910" s="90">
        <v>2.1219000000000001</v>
      </c>
      <c r="G910" s="91">
        <v>2.1303999999999998</v>
      </c>
      <c r="H910" s="89">
        <v>2.8919000000000001</v>
      </c>
      <c r="I910" s="90">
        <v>2.8971</v>
      </c>
      <c r="J910" s="90">
        <v>2.8898999999999999</v>
      </c>
      <c r="K910" s="91">
        <v>2.9014000000000002</v>
      </c>
    </row>
    <row r="911" spans="1:11" x14ac:dyDescent="0.25">
      <c r="A911" s="40">
        <v>41817</v>
      </c>
      <c r="B911" s="68">
        <f t="shared" si="28"/>
        <v>2014</v>
      </c>
      <c r="C911" s="68">
        <f t="shared" si="29"/>
        <v>6</v>
      </c>
      <c r="D911" s="89">
        <v>2.1234000000000002</v>
      </c>
      <c r="E911" s="90">
        <v>2.1272000000000002</v>
      </c>
      <c r="F911" s="90">
        <v>2.1219000000000001</v>
      </c>
      <c r="G911" s="91">
        <v>2.1303999999999998</v>
      </c>
      <c r="H911" s="89">
        <v>2.8919000000000001</v>
      </c>
      <c r="I911" s="90">
        <v>2.8971</v>
      </c>
      <c r="J911" s="90">
        <v>2.8898999999999999</v>
      </c>
      <c r="K911" s="91">
        <v>2.9014000000000002</v>
      </c>
    </row>
    <row r="912" spans="1:11" x14ac:dyDescent="0.25">
      <c r="A912" s="40">
        <v>41817</v>
      </c>
      <c r="B912" s="68">
        <f t="shared" si="28"/>
        <v>2014</v>
      </c>
      <c r="C912" s="68">
        <f t="shared" si="29"/>
        <v>6</v>
      </c>
      <c r="D912" s="89">
        <v>2.1234000000000002</v>
      </c>
      <c r="E912" s="90">
        <v>2.1272000000000002</v>
      </c>
      <c r="F912" s="90">
        <v>2.1219000000000001</v>
      </c>
      <c r="G912" s="91">
        <v>2.1303999999999998</v>
      </c>
      <c r="H912" s="89">
        <v>2.8919000000000001</v>
      </c>
      <c r="I912" s="90">
        <v>2.8971</v>
      </c>
      <c r="J912" s="90">
        <v>2.8898999999999999</v>
      </c>
      <c r="K912" s="91">
        <v>2.9014000000000002</v>
      </c>
    </row>
    <row r="913" spans="1:11" x14ac:dyDescent="0.25">
      <c r="A913" s="40">
        <v>41820</v>
      </c>
      <c r="B913" s="68">
        <f t="shared" si="28"/>
        <v>2014</v>
      </c>
      <c r="C913" s="68">
        <f t="shared" si="29"/>
        <v>6</v>
      </c>
      <c r="D913" s="89">
        <v>2.1225999999999998</v>
      </c>
      <c r="E913" s="90">
        <v>2.1263999999999998</v>
      </c>
      <c r="F913" s="90">
        <v>2.1211000000000002</v>
      </c>
      <c r="G913" s="91">
        <v>2.1295999999999999</v>
      </c>
      <c r="H913" s="89">
        <v>2.8978999999999999</v>
      </c>
      <c r="I913" s="90">
        <v>2.9032</v>
      </c>
      <c r="J913" s="90">
        <v>2.8959000000000001</v>
      </c>
      <c r="K913" s="91">
        <v>2.9076</v>
      </c>
    </row>
    <row r="914" spans="1:11" x14ac:dyDescent="0.25">
      <c r="A914" s="40">
        <v>41821</v>
      </c>
      <c r="B914" s="68">
        <f t="shared" si="28"/>
        <v>2014</v>
      </c>
      <c r="C914" s="68">
        <f t="shared" si="29"/>
        <v>7</v>
      </c>
      <c r="D914" s="89">
        <v>2.1194000000000002</v>
      </c>
      <c r="E914" s="90">
        <v>2.1232000000000002</v>
      </c>
      <c r="F914" s="90">
        <v>2.1179000000000001</v>
      </c>
      <c r="G914" s="91">
        <v>2.1263999999999998</v>
      </c>
      <c r="H914" s="89">
        <v>2.9011</v>
      </c>
      <c r="I914" s="90">
        <v>2.9064000000000001</v>
      </c>
      <c r="J914" s="90">
        <v>2.8990999999999998</v>
      </c>
      <c r="K914" s="91">
        <v>2.9108000000000001</v>
      </c>
    </row>
    <row r="915" spans="1:11" x14ac:dyDescent="0.25">
      <c r="A915" s="40">
        <v>41822</v>
      </c>
      <c r="B915" s="68">
        <f t="shared" si="28"/>
        <v>2014</v>
      </c>
      <c r="C915" s="68">
        <f t="shared" si="29"/>
        <v>7</v>
      </c>
      <c r="D915" s="89">
        <v>2.1273</v>
      </c>
      <c r="E915" s="90">
        <v>2.1312000000000002</v>
      </c>
      <c r="F915" s="90">
        <v>2.1257999999999999</v>
      </c>
      <c r="G915" s="91">
        <v>2.1343999999999999</v>
      </c>
      <c r="H915" s="89">
        <v>2.9066000000000001</v>
      </c>
      <c r="I915" s="90">
        <v>2.9119000000000002</v>
      </c>
      <c r="J915" s="90">
        <v>2.9045999999999998</v>
      </c>
      <c r="K915" s="91">
        <v>2.9163000000000001</v>
      </c>
    </row>
    <row r="916" spans="1:11" x14ac:dyDescent="0.25">
      <c r="A916" s="40">
        <v>41823</v>
      </c>
      <c r="B916" s="68">
        <f t="shared" si="28"/>
        <v>2014</v>
      </c>
      <c r="C916" s="68">
        <f t="shared" si="29"/>
        <v>7</v>
      </c>
      <c r="D916" s="89">
        <v>2.1314000000000002</v>
      </c>
      <c r="E916" s="90">
        <v>2.1352000000000002</v>
      </c>
      <c r="F916" s="90">
        <v>2.1299000000000001</v>
      </c>
      <c r="G916" s="91">
        <v>2.1383999999999999</v>
      </c>
      <c r="H916" s="89">
        <v>2.91</v>
      </c>
      <c r="I916" s="90">
        <v>2.9152999999999998</v>
      </c>
      <c r="J916" s="90">
        <v>2.9079999999999999</v>
      </c>
      <c r="K916" s="91">
        <v>2.9197000000000002</v>
      </c>
    </row>
    <row r="917" spans="1:11" x14ac:dyDescent="0.25">
      <c r="A917" s="40">
        <v>41824</v>
      </c>
      <c r="B917" s="68">
        <f t="shared" si="28"/>
        <v>2014</v>
      </c>
      <c r="C917" s="68">
        <f t="shared" si="29"/>
        <v>7</v>
      </c>
      <c r="D917" s="89">
        <v>2.1282000000000001</v>
      </c>
      <c r="E917" s="90">
        <v>2.1320000000000001</v>
      </c>
      <c r="F917" s="90">
        <v>2.1267</v>
      </c>
      <c r="G917" s="91">
        <v>2.1352000000000002</v>
      </c>
      <c r="H917" s="89">
        <v>2.8927</v>
      </c>
      <c r="I917" s="90">
        <v>2.8978999999999999</v>
      </c>
      <c r="J917" s="90">
        <v>2.8906999999999998</v>
      </c>
      <c r="K917" s="91">
        <v>2.9022000000000001</v>
      </c>
    </row>
    <row r="918" spans="1:11" x14ac:dyDescent="0.25">
      <c r="A918" s="40">
        <v>41824</v>
      </c>
      <c r="B918" s="68">
        <f t="shared" si="28"/>
        <v>2014</v>
      </c>
      <c r="C918" s="68">
        <f t="shared" si="29"/>
        <v>7</v>
      </c>
      <c r="D918" s="89">
        <v>2.1282000000000001</v>
      </c>
      <c r="E918" s="90">
        <v>2.1320000000000001</v>
      </c>
      <c r="F918" s="90">
        <v>2.1267</v>
      </c>
      <c r="G918" s="91">
        <v>2.1352000000000002</v>
      </c>
      <c r="H918" s="89">
        <v>2.8927</v>
      </c>
      <c r="I918" s="90">
        <v>2.8978999999999999</v>
      </c>
      <c r="J918" s="90">
        <v>2.8906999999999998</v>
      </c>
      <c r="K918" s="91">
        <v>2.9022000000000001</v>
      </c>
    </row>
    <row r="919" spans="1:11" x14ac:dyDescent="0.25">
      <c r="A919" s="40">
        <v>41824</v>
      </c>
      <c r="B919" s="68">
        <f t="shared" si="28"/>
        <v>2014</v>
      </c>
      <c r="C919" s="68">
        <f t="shared" si="29"/>
        <v>7</v>
      </c>
      <c r="D919" s="89">
        <v>2.1282000000000001</v>
      </c>
      <c r="E919" s="90">
        <v>2.1320000000000001</v>
      </c>
      <c r="F919" s="90">
        <v>2.1267</v>
      </c>
      <c r="G919" s="91">
        <v>2.1352000000000002</v>
      </c>
      <c r="H919" s="89">
        <v>2.8927</v>
      </c>
      <c r="I919" s="90">
        <v>2.8978999999999999</v>
      </c>
      <c r="J919" s="90">
        <v>2.8906999999999998</v>
      </c>
      <c r="K919" s="91">
        <v>2.9022000000000001</v>
      </c>
    </row>
    <row r="920" spans="1:11" x14ac:dyDescent="0.25">
      <c r="A920" s="40">
        <v>41827</v>
      </c>
      <c r="B920" s="68">
        <f t="shared" si="28"/>
        <v>2014</v>
      </c>
      <c r="C920" s="68">
        <f t="shared" si="29"/>
        <v>7</v>
      </c>
      <c r="D920" s="89">
        <v>2.1316000000000002</v>
      </c>
      <c r="E920" s="90">
        <v>2.1354000000000002</v>
      </c>
      <c r="F920" s="90">
        <v>2.1301000000000001</v>
      </c>
      <c r="G920" s="91">
        <v>2.1385999999999998</v>
      </c>
      <c r="H920" s="89">
        <v>2.8975</v>
      </c>
      <c r="I920" s="90">
        <v>2.9026999999999998</v>
      </c>
      <c r="J920" s="90">
        <v>2.8955000000000002</v>
      </c>
      <c r="K920" s="91">
        <v>2.9070999999999998</v>
      </c>
    </row>
    <row r="921" spans="1:11" x14ac:dyDescent="0.25">
      <c r="A921" s="40">
        <v>41828</v>
      </c>
      <c r="B921" s="68">
        <f t="shared" si="28"/>
        <v>2014</v>
      </c>
      <c r="C921" s="68">
        <f t="shared" si="29"/>
        <v>7</v>
      </c>
      <c r="D921" s="89">
        <v>2.1252</v>
      </c>
      <c r="E921" s="90">
        <v>2.129</v>
      </c>
      <c r="F921" s="90">
        <v>2.1236999999999999</v>
      </c>
      <c r="G921" s="91">
        <v>2.1322000000000001</v>
      </c>
      <c r="H921" s="89">
        <v>2.8893</v>
      </c>
      <c r="I921" s="90">
        <v>2.8944999999999999</v>
      </c>
      <c r="J921" s="90">
        <v>2.8873000000000002</v>
      </c>
      <c r="K921" s="91">
        <v>2.8988</v>
      </c>
    </row>
    <row r="922" spans="1:11" x14ac:dyDescent="0.25">
      <c r="A922" s="40">
        <v>41829</v>
      </c>
      <c r="B922" s="68">
        <f t="shared" si="28"/>
        <v>2014</v>
      </c>
      <c r="C922" s="68">
        <f t="shared" si="29"/>
        <v>7</v>
      </c>
      <c r="D922" s="89">
        <v>2.1236999999999999</v>
      </c>
      <c r="E922" s="90">
        <v>2.1274999999999999</v>
      </c>
      <c r="F922" s="90">
        <v>2.1221999999999999</v>
      </c>
      <c r="G922" s="91">
        <v>2.1307</v>
      </c>
      <c r="H922" s="89">
        <v>2.8906999999999998</v>
      </c>
      <c r="I922" s="90">
        <v>2.8959000000000001</v>
      </c>
      <c r="J922" s="90">
        <v>2.8887</v>
      </c>
      <c r="K922" s="91">
        <v>2.9001999999999999</v>
      </c>
    </row>
    <row r="923" spans="1:11" x14ac:dyDescent="0.25">
      <c r="A923" s="40">
        <v>41830</v>
      </c>
      <c r="B923" s="68">
        <f t="shared" si="28"/>
        <v>2014</v>
      </c>
      <c r="C923" s="68">
        <f t="shared" si="29"/>
        <v>7</v>
      </c>
      <c r="D923" s="89">
        <v>2.1232000000000002</v>
      </c>
      <c r="E923" s="90">
        <v>2.1271</v>
      </c>
      <c r="F923" s="90">
        <v>2.1217000000000001</v>
      </c>
      <c r="G923" s="91">
        <v>2.1303000000000001</v>
      </c>
      <c r="H923" s="89">
        <v>2.8929</v>
      </c>
      <c r="I923" s="90">
        <v>2.8980999999999999</v>
      </c>
      <c r="J923" s="90">
        <v>2.8908999999999998</v>
      </c>
      <c r="K923" s="91">
        <v>2.9024000000000001</v>
      </c>
    </row>
    <row r="924" spans="1:11" x14ac:dyDescent="0.25">
      <c r="A924" s="40">
        <v>41831</v>
      </c>
      <c r="B924" s="68">
        <f t="shared" si="28"/>
        <v>2014</v>
      </c>
      <c r="C924" s="68">
        <f t="shared" si="29"/>
        <v>7</v>
      </c>
      <c r="D924" s="89">
        <v>2.1221000000000001</v>
      </c>
      <c r="E924" s="90">
        <v>2.1259999999999999</v>
      </c>
      <c r="F924" s="90">
        <v>2.1206</v>
      </c>
      <c r="G924" s="91">
        <v>2.1292</v>
      </c>
      <c r="H924" s="89">
        <v>2.8881000000000001</v>
      </c>
      <c r="I924" s="90">
        <v>2.8933</v>
      </c>
      <c r="J924" s="90">
        <v>2.8860999999999999</v>
      </c>
      <c r="K924" s="91">
        <v>2.8976000000000002</v>
      </c>
    </row>
    <row r="925" spans="1:11" x14ac:dyDescent="0.25">
      <c r="A925" s="40">
        <v>41831</v>
      </c>
      <c r="B925" s="68">
        <f t="shared" si="28"/>
        <v>2014</v>
      </c>
      <c r="C925" s="68">
        <f t="shared" si="29"/>
        <v>7</v>
      </c>
      <c r="D925" s="89">
        <v>2.1221000000000001</v>
      </c>
      <c r="E925" s="90">
        <v>2.1259999999999999</v>
      </c>
      <c r="F925" s="90">
        <v>2.1206</v>
      </c>
      <c r="G925" s="91">
        <v>2.1292</v>
      </c>
      <c r="H925" s="89">
        <v>2.8881000000000001</v>
      </c>
      <c r="I925" s="90">
        <v>2.8933</v>
      </c>
      <c r="J925" s="90">
        <v>2.8860999999999999</v>
      </c>
      <c r="K925" s="91">
        <v>2.8976000000000002</v>
      </c>
    </row>
    <row r="926" spans="1:11" x14ac:dyDescent="0.25">
      <c r="A926" s="40">
        <v>41831</v>
      </c>
      <c r="B926" s="68">
        <f t="shared" si="28"/>
        <v>2014</v>
      </c>
      <c r="C926" s="68">
        <f t="shared" si="29"/>
        <v>7</v>
      </c>
      <c r="D926" s="89">
        <v>2.1221000000000001</v>
      </c>
      <c r="E926" s="90">
        <v>2.1259999999999999</v>
      </c>
      <c r="F926" s="90">
        <v>2.1206</v>
      </c>
      <c r="G926" s="91">
        <v>2.1292</v>
      </c>
      <c r="H926" s="89">
        <v>2.8881000000000001</v>
      </c>
      <c r="I926" s="90">
        <v>2.8933</v>
      </c>
      <c r="J926" s="90">
        <v>2.8860999999999999</v>
      </c>
      <c r="K926" s="91">
        <v>2.8976000000000002</v>
      </c>
    </row>
    <row r="927" spans="1:11" x14ac:dyDescent="0.25">
      <c r="A927" s="40">
        <v>41834</v>
      </c>
      <c r="B927" s="68">
        <f t="shared" si="28"/>
        <v>2014</v>
      </c>
      <c r="C927" s="68">
        <f t="shared" si="29"/>
        <v>7</v>
      </c>
      <c r="D927" s="89">
        <v>2.1177000000000001</v>
      </c>
      <c r="E927" s="90">
        <v>2.1215999999999999</v>
      </c>
      <c r="F927" s="90">
        <v>2.1162000000000001</v>
      </c>
      <c r="G927" s="91">
        <v>2.1248</v>
      </c>
      <c r="H927" s="89">
        <v>2.8860999999999999</v>
      </c>
      <c r="I927" s="90">
        <v>2.8912</v>
      </c>
      <c r="J927" s="90">
        <v>2.8841000000000001</v>
      </c>
      <c r="K927" s="91">
        <v>2.8955000000000002</v>
      </c>
    </row>
    <row r="928" spans="1:11" x14ac:dyDescent="0.25">
      <c r="A928" s="40">
        <v>41835</v>
      </c>
      <c r="B928" s="68">
        <f t="shared" si="28"/>
        <v>2014</v>
      </c>
      <c r="C928" s="68">
        <f t="shared" si="29"/>
        <v>7</v>
      </c>
      <c r="D928" s="89">
        <v>2.12</v>
      </c>
      <c r="E928" s="90">
        <v>2.1238000000000001</v>
      </c>
      <c r="F928" s="90">
        <v>2.1185</v>
      </c>
      <c r="G928" s="91">
        <v>2.1269999999999998</v>
      </c>
      <c r="H928" s="89">
        <v>2.8853</v>
      </c>
      <c r="I928" s="90">
        <v>2.8904999999999998</v>
      </c>
      <c r="J928" s="90">
        <v>2.8833000000000002</v>
      </c>
      <c r="K928" s="91">
        <v>2.8948</v>
      </c>
    </row>
    <row r="929" spans="1:11" x14ac:dyDescent="0.25">
      <c r="A929" s="40">
        <v>41836</v>
      </c>
      <c r="B929" s="68">
        <f t="shared" si="28"/>
        <v>2014</v>
      </c>
      <c r="C929" s="68">
        <f t="shared" si="29"/>
        <v>7</v>
      </c>
      <c r="D929" s="89">
        <v>2.1227999999999998</v>
      </c>
      <c r="E929" s="90">
        <v>2.1267</v>
      </c>
      <c r="F929" s="90">
        <v>2.1213000000000002</v>
      </c>
      <c r="G929" s="91">
        <v>2.1299000000000001</v>
      </c>
      <c r="H929" s="89">
        <v>2.8744999999999998</v>
      </c>
      <c r="I929" s="90">
        <v>2.8797000000000001</v>
      </c>
      <c r="J929" s="90">
        <v>2.8725000000000001</v>
      </c>
      <c r="K929" s="91">
        <v>2.8839999999999999</v>
      </c>
    </row>
    <row r="930" spans="1:11" x14ac:dyDescent="0.25">
      <c r="A930" s="40">
        <v>41837</v>
      </c>
      <c r="B930" s="68">
        <f t="shared" si="28"/>
        <v>2014</v>
      </c>
      <c r="C930" s="68">
        <f t="shared" si="29"/>
        <v>7</v>
      </c>
      <c r="D930" s="89">
        <v>2.1221000000000001</v>
      </c>
      <c r="E930" s="90">
        <v>2.1259000000000001</v>
      </c>
      <c r="F930" s="90">
        <v>2.1206</v>
      </c>
      <c r="G930" s="91">
        <v>2.1291000000000002</v>
      </c>
      <c r="H930" s="89">
        <v>2.8715000000000002</v>
      </c>
      <c r="I930" s="90">
        <v>2.8767</v>
      </c>
      <c r="J930" s="90">
        <v>2.8694999999999999</v>
      </c>
      <c r="K930" s="91">
        <v>2.8809999999999998</v>
      </c>
    </row>
    <row r="931" spans="1:11" x14ac:dyDescent="0.25">
      <c r="A931" s="40">
        <v>41838</v>
      </c>
      <c r="B931" s="68">
        <f t="shared" si="28"/>
        <v>2014</v>
      </c>
      <c r="C931" s="68">
        <f t="shared" si="29"/>
        <v>7</v>
      </c>
      <c r="D931" s="89">
        <v>2.1265999999999998</v>
      </c>
      <c r="E931" s="90">
        <v>2.1303999999999998</v>
      </c>
      <c r="F931" s="90">
        <v>2.1251000000000002</v>
      </c>
      <c r="G931" s="91">
        <v>2.1335999999999999</v>
      </c>
      <c r="H931" s="89">
        <v>2.8767999999999998</v>
      </c>
      <c r="I931" s="90">
        <v>2.8820000000000001</v>
      </c>
      <c r="J931" s="90">
        <v>2.8748</v>
      </c>
      <c r="K931" s="91">
        <v>2.8862999999999999</v>
      </c>
    </row>
    <row r="932" spans="1:11" x14ac:dyDescent="0.25">
      <c r="A932" s="40">
        <v>41838</v>
      </c>
      <c r="B932" s="68">
        <f t="shared" si="28"/>
        <v>2014</v>
      </c>
      <c r="C932" s="68">
        <f t="shared" si="29"/>
        <v>7</v>
      </c>
      <c r="D932" s="89">
        <v>2.1265999999999998</v>
      </c>
      <c r="E932" s="90">
        <v>2.1303999999999998</v>
      </c>
      <c r="F932" s="90">
        <v>2.1251000000000002</v>
      </c>
      <c r="G932" s="91">
        <v>2.1335999999999999</v>
      </c>
      <c r="H932" s="89">
        <v>2.8767999999999998</v>
      </c>
      <c r="I932" s="90">
        <v>2.8820000000000001</v>
      </c>
      <c r="J932" s="90">
        <v>2.8748</v>
      </c>
      <c r="K932" s="91">
        <v>2.8862999999999999</v>
      </c>
    </row>
    <row r="933" spans="1:11" x14ac:dyDescent="0.25">
      <c r="A933" s="40">
        <v>41838</v>
      </c>
      <c r="B933" s="68">
        <f t="shared" si="28"/>
        <v>2014</v>
      </c>
      <c r="C933" s="68">
        <f t="shared" si="29"/>
        <v>7</v>
      </c>
      <c r="D933" s="89">
        <v>2.1265999999999998</v>
      </c>
      <c r="E933" s="90">
        <v>2.1303999999999998</v>
      </c>
      <c r="F933" s="90">
        <v>2.1251000000000002</v>
      </c>
      <c r="G933" s="91">
        <v>2.1335999999999999</v>
      </c>
      <c r="H933" s="89">
        <v>2.8767999999999998</v>
      </c>
      <c r="I933" s="90">
        <v>2.8820000000000001</v>
      </c>
      <c r="J933" s="90">
        <v>2.8748</v>
      </c>
      <c r="K933" s="91">
        <v>2.8862999999999999</v>
      </c>
    </row>
    <row r="934" spans="1:11" x14ac:dyDescent="0.25">
      <c r="A934" s="40">
        <v>41841</v>
      </c>
      <c r="B934" s="68">
        <f t="shared" si="28"/>
        <v>2014</v>
      </c>
      <c r="C934" s="68">
        <f t="shared" si="29"/>
        <v>7</v>
      </c>
      <c r="D934" s="89">
        <v>2.1175000000000002</v>
      </c>
      <c r="E934" s="90">
        <v>2.1213000000000002</v>
      </c>
      <c r="F934" s="90">
        <v>2.1160000000000001</v>
      </c>
      <c r="G934" s="91">
        <v>2.1244999999999998</v>
      </c>
      <c r="H934" s="89">
        <v>2.8635999999999999</v>
      </c>
      <c r="I934" s="90">
        <v>2.8687</v>
      </c>
      <c r="J934" s="90">
        <v>2.8616000000000001</v>
      </c>
      <c r="K934" s="91">
        <v>2.8730000000000002</v>
      </c>
    </row>
    <row r="935" spans="1:11" x14ac:dyDescent="0.25">
      <c r="A935" s="40">
        <v>41842</v>
      </c>
      <c r="B935" s="68">
        <f t="shared" si="28"/>
        <v>2014</v>
      </c>
      <c r="C935" s="68">
        <f t="shared" si="29"/>
        <v>7</v>
      </c>
      <c r="D935" s="89">
        <v>2.1179000000000001</v>
      </c>
      <c r="E935" s="90">
        <v>2.1217000000000001</v>
      </c>
      <c r="F935" s="90">
        <v>2.1164000000000001</v>
      </c>
      <c r="G935" s="91">
        <v>2.1248999999999998</v>
      </c>
      <c r="H935" s="89">
        <v>2.8572000000000002</v>
      </c>
      <c r="I935" s="90">
        <v>2.8622999999999998</v>
      </c>
      <c r="J935" s="90">
        <v>2.8552</v>
      </c>
      <c r="K935" s="91">
        <v>2.8666</v>
      </c>
    </row>
    <row r="936" spans="1:11" x14ac:dyDescent="0.25">
      <c r="A936" s="40">
        <v>41843</v>
      </c>
      <c r="B936" s="68">
        <f t="shared" si="28"/>
        <v>2014</v>
      </c>
      <c r="C936" s="68">
        <f t="shared" si="29"/>
        <v>7</v>
      </c>
      <c r="D936" s="89">
        <v>2.0920000000000001</v>
      </c>
      <c r="E936" s="90">
        <v>2.0958000000000001</v>
      </c>
      <c r="F936" s="90">
        <v>2.0905</v>
      </c>
      <c r="G936" s="91">
        <v>2.0989</v>
      </c>
      <c r="H936" s="89">
        <v>2.8172000000000001</v>
      </c>
      <c r="I936" s="90">
        <v>2.8222999999999998</v>
      </c>
      <c r="J936" s="90">
        <v>2.8151999999999999</v>
      </c>
      <c r="K936" s="91">
        <v>2.8264999999999998</v>
      </c>
    </row>
    <row r="937" spans="1:11" x14ac:dyDescent="0.25">
      <c r="A937" s="40">
        <v>41844</v>
      </c>
      <c r="B937" s="68">
        <f t="shared" si="28"/>
        <v>2014</v>
      </c>
      <c r="C937" s="68">
        <f t="shared" si="29"/>
        <v>7</v>
      </c>
      <c r="D937" s="89">
        <v>2.0903</v>
      </c>
      <c r="E937" s="90">
        <v>2.0939999999999999</v>
      </c>
      <c r="F937" s="90">
        <v>2.0888</v>
      </c>
      <c r="G937" s="91">
        <v>2.0971000000000002</v>
      </c>
      <c r="H937" s="89">
        <v>2.8159999999999998</v>
      </c>
      <c r="I937" s="90">
        <v>2.8210999999999999</v>
      </c>
      <c r="J937" s="90">
        <v>2.8140000000000001</v>
      </c>
      <c r="K937" s="91">
        <v>2.8252999999999999</v>
      </c>
    </row>
    <row r="938" spans="1:11" x14ac:dyDescent="0.25">
      <c r="A938" s="40">
        <v>41845</v>
      </c>
      <c r="B938" s="68">
        <f t="shared" si="28"/>
        <v>2014</v>
      </c>
      <c r="C938" s="68">
        <f t="shared" si="29"/>
        <v>7</v>
      </c>
      <c r="D938" s="89">
        <v>2.0918999999999999</v>
      </c>
      <c r="E938" s="90">
        <v>2.0956000000000001</v>
      </c>
      <c r="F938" s="90">
        <v>2.0903999999999998</v>
      </c>
      <c r="G938" s="91">
        <v>2.0987</v>
      </c>
      <c r="H938" s="89">
        <v>2.8134999999999999</v>
      </c>
      <c r="I938" s="90">
        <v>2.8184999999999998</v>
      </c>
      <c r="J938" s="90">
        <v>2.8115000000000001</v>
      </c>
      <c r="K938" s="91">
        <v>2.8227000000000002</v>
      </c>
    </row>
    <row r="939" spans="1:11" x14ac:dyDescent="0.25">
      <c r="A939" s="40">
        <v>41845</v>
      </c>
      <c r="B939" s="68">
        <f t="shared" si="28"/>
        <v>2014</v>
      </c>
      <c r="C939" s="68">
        <f t="shared" si="29"/>
        <v>7</v>
      </c>
      <c r="D939" s="89">
        <v>2.0918999999999999</v>
      </c>
      <c r="E939" s="90">
        <v>2.0956000000000001</v>
      </c>
      <c r="F939" s="90">
        <v>2.0903999999999998</v>
      </c>
      <c r="G939" s="91">
        <v>2.0987</v>
      </c>
      <c r="H939" s="89">
        <v>2.8134999999999999</v>
      </c>
      <c r="I939" s="90">
        <v>2.8184999999999998</v>
      </c>
      <c r="J939" s="90">
        <v>2.8115000000000001</v>
      </c>
      <c r="K939" s="91">
        <v>2.8227000000000002</v>
      </c>
    </row>
    <row r="940" spans="1:11" x14ac:dyDescent="0.25">
      <c r="A940" s="40">
        <v>41845</v>
      </c>
      <c r="B940" s="68">
        <f t="shared" si="28"/>
        <v>2014</v>
      </c>
      <c r="C940" s="68">
        <f t="shared" si="29"/>
        <v>7</v>
      </c>
      <c r="D940" s="89">
        <v>2.0918999999999999</v>
      </c>
      <c r="E940" s="90">
        <v>2.0956000000000001</v>
      </c>
      <c r="F940" s="90">
        <v>2.0903999999999998</v>
      </c>
      <c r="G940" s="91">
        <v>2.0987</v>
      </c>
      <c r="H940" s="89">
        <v>2.8134999999999999</v>
      </c>
      <c r="I940" s="90">
        <v>2.8184999999999998</v>
      </c>
      <c r="J940" s="90">
        <v>2.8115000000000001</v>
      </c>
      <c r="K940" s="91">
        <v>2.8227000000000002</v>
      </c>
    </row>
    <row r="941" spans="1:11" x14ac:dyDescent="0.25">
      <c r="A941" s="40">
        <v>41845</v>
      </c>
      <c r="B941" s="68">
        <f t="shared" si="28"/>
        <v>2014</v>
      </c>
      <c r="C941" s="68">
        <f t="shared" si="29"/>
        <v>7</v>
      </c>
      <c r="D941" s="89">
        <v>2.0918999999999999</v>
      </c>
      <c r="E941" s="90">
        <v>2.0956000000000001</v>
      </c>
      <c r="F941" s="90">
        <v>2.0903999999999998</v>
      </c>
      <c r="G941" s="91">
        <v>2.0987</v>
      </c>
      <c r="H941" s="89">
        <v>2.8134999999999999</v>
      </c>
      <c r="I941" s="90">
        <v>2.8184999999999998</v>
      </c>
      <c r="J941" s="90">
        <v>2.8115000000000001</v>
      </c>
      <c r="K941" s="91">
        <v>2.8227000000000002</v>
      </c>
    </row>
    <row r="942" spans="1:11" x14ac:dyDescent="0.25">
      <c r="A942" s="40">
        <v>41845</v>
      </c>
      <c r="B942" s="68">
        <f t="shared" si="28"/>
        <v>2014</v>
      </c>
      <c r="C942" s="68">
        <f t="shared" si="29"/>
        <v>7</v>
      </c>
      <c r="D942" s="89">
        <v>2.0918999999999999</v>
      </c>
      <c r="E942" s="90">
        <v>2.0956000000000001</v>
      </c>
      <c r="F942" s="90">
        <v>2.0903999999999998</v>
      </c>
      <c r="G942" s="91">
        <v>2.0987</v>
      </c>
      <c r="H942" s="89">
        <v>2.8134999999999999</v>
      </c>
      <c r="I942" s="90">
        <v>2.8184999999999998</v>
      </c>
      <c r="J942" s="90">
        <v>2.8115000000000001</v>
      </c>
      <c r="K942" s="91">
        <v>2.8227000000000002</v>
      </c>
    </row>
    <row r="943" spans="1:11" x14ac:dyDescent="0.25">
      <c r="A943" s="40">
        <v>41845</v>
      </c>
      <c r="B943" s="68">
        <f t="shared" si="28"/>
        <v>2014</v>
      </c>
      <c r="C943" s="68">
        <f t="shared" si="29"/>
        <v>7</v>
      </c>
      <c r="D943" s="89">
        <v>2.0918999999999999</v>
      </c>
      <c r="E943" s="90">
        <v>2.0956000000000001</v>
      </c>
      <c r="F943" s="90">
        <v>2.0903999999999998</v>
      </c>
      <c r="G943" s="91">
        <v>2.0987</v>
      </c>
      <c r="H943" s="89">
        <v>2.8134999999999999</v>
      </c>
      <c r="I943" s="90">
        <v>2.8184999999999998</v>
      </c>
      <c r="J943" s="90">
        <v>2.8115000000000001</v>
      </c>
      <c r="K943" s="91">
        <v>2.8227000000000002</v>
      </c>
    </row>
    <row r="944" spans="1:11" x14ac:dyDescent="0.25">
      <c r="A944" s="40">
        <v>41851</v>
      </c>
      <c r="B944" s="68">
        <f t="shared" si="28"/>
        <v>2014</v>
      </c>
      <c r="C944" s="68">
        <f t="shared" si="29"/>
        <v>7</v>
      </c>
      <c r="D944" s="89">
        <v>2.1333000000000002</v>
      </c>
      <c r="E944" s="90">
        <v>2.1371000000000002</v>
      </c>
      <c r="F944" s="90">
        <v>2.1318000000000001</v>
      </c>
      <c r="G944" s="91">
        <v>2.1402999999999999</v>
      </c>
      <c r="H944" s="89">
        <v>2.8559999999999999</v>
      </c>
      <c r="I944" s="90">
        <v>2.8611</v>
      </c>
      <c r="J944" s="90">
        <v>2.8540000000000001</v>
      </c>
      <c r="K944" s="91">
        <v>2.8654000000000002</v>
      </c>
    </row>
    <row r="945" spans="1:11" x14ac:dyDescent="0.25">
      <c r="A945" s="40">
        <v>41852</v>
      </c>
      <c r="B945" s="68">
        <f t="shared" si="28"/>
        <v>2014</v>
      </c>
      <c r="C945" s="68">
        <f t="shared" si="29"/>
        <v>8</v>
      </c>
      <c r="D945" s="89">
        <v>2.1446000000000001</v>
      </c>
      <c r="E945" s="90">
        <v>2.1484999999999999</v>
      </c>
      <c r="F945" s="90">
        <v>2.1431</v>
      </c>
      <c r="G945" s="91">
        <v>2.1516999999999999</v>
      </c>
      <c r="H945" s="89">
        <v>2.8719000000000001</v>
      </c>
      <c r="I945" s="90">
        <v>2.8771</v>
      </c>
      <c r="J945" s="90">
        <v>2.8698999999999999</v>
      </c>
      <c r="K945" s="91">
        <v>2.8814000000000002</v>
      </c>
    </row>
    <row r="946" spans="1:11" x14ac:dyDescent="0.25">
      <c r="A946" s="40">
        <v>41852</v>
      </c>
      <c r="B946" s="68">
        <f t="shared" si="28"/>
        <v>2014</v>
      </c>
      <c r="C946" s="68">
        <f t="shared" si="29"/>
        <v>8</v>
      </c>
      <c r="D946" s="89">
        <v>2.1446000000000001</v>
      </c>
      <c r="E946" s="90">
        <v>2.1484999999999999</v>
      </c>
      <c r="F946" s="90">
        <v>2.1431</v>
      </c>
      <c r="G946" s="91">
        <v>2.1516999999999999</v>
      </c>
      <c r="H946" s="89">
        <v>2.8719000000000001</v>
      </c>
      <c r="I946" s="90">
        <v>2.8771</v>
      </c>
      <c r="J946" s="90">
        <v>2.8698999999999999</v>
      </c>
      <c r="K946" s="91">
        <v>2.8814000000000002</v>
      </c>
    </row>
    <row r="947" spans="1:11" x14ac:dyDescent="0.25">
      <c r="A947" s="40">
        <v>41852</v>
      </c>
      <c r="B947" s="68">
        <f t="shared" si="28"/>
        <v>2014</v>
      </c>
      <c r="C947" s="68">
        <f t="shared" si="29"/>
        <v>8</v>
      </c>
      <c r="D947" s="89">
        <v>2.1446000000000001</v>
      </c>
      <c r="E947" s="90">
        <v>2.1484999999999999</v>
      </c>
      <c r="F947" s="90">
        <v>2.1431</v>
      </c>
      <c r="G947" s="91">
        <v>2.1516999999999999</v>
      </c>
      <c r="H947" s="89">
        <v>2.8719000000000001</v>
      </c>
      <c r="I947" s="90">
        <v>2.8771</v>
      </c>
      <c r="J947" s="90">
        <v>2.8698999999999999</v>
      </c>
      <c r="K947" s="91">
        <v>2.8814000000000002</v>
      </c>
    </row>
    <row r="948" spans="1:11" x14ac:dyDescent="0.25">
      <c r="A948" s="40">
        <v>41855</v>
      </c>
      <c r="B948" s="68">
        <f t="shared" si="28"/>
        <v>2014</v>
      </c>
      <c r="C948" s="68">
        <f t="shared" si="29"/>
        <v>8</v>
      </c>
      <c r="D948" s="89">
        <v>2.1313</v>
      </c>
      <c r="E948" s="90">
        <v>2.1351</v>
      </c>
      <c r="F948" s="90">
        <v>2.1297999999999999</v>
      </c>
      <c r="G948" s="91">
        <v>2.1383000000000001</v>
      </c>
      <c r="H948" s="89">
        <v>2.8607999999999998</v>
      </c>
      <c r="I948" s="90">
        <v>2.8660000000000001</v>
      </c>
      <c r="J948" s="90">
        <v>2.8588</v>
      </c>
      <c r="K948" s="91">
        <v>2.8702999999999999</v>
      </c>
    </row>
    <row r="949" spans="1:11" x14ac:dyDescent="0.25">
      <c r="A949" s="40">
        <v>41856</v>
      </c>
      <c r="B949" s="68">
        <f t="shared" si="28"/>
        <v>2014</v>
      </c>
      <c r="C949" s="68">
        <f t="shared" si="29"/>
        <v>8</v>
      </c>
      <c r="D949" s="89">
        <v>2.1263000000000001</v>
      </c>
      <c r="E949" s="90">
        <v>2.1301999999999999</v>
      </c>
      <c r="F949" s="90">
        <v>2.1248</v>
      </c>
      <c r="G949" s="91">
        <v>2.1334</v>
      </c>
      <c r="H949" s="89">
        <v>2.8485</v>
      </c>
      <c r="I949" s="90">
        <v>2.8536000000000001</v>
      </c>
      <c r="J949" s="90">
        <v>2.8464999999999998</v>
      </c>
      <c r="K949" s="91">
        <v>2.8578999999999999</v>
      </c>
    </row>
    <row r="950" spans="1:11" x14ac:dyDescent="0.25">
      <c r="A950" s="40">
        <v>41857</v>
      </c>
      <c r="B950" s="68">
        <f t="shared" si="28"/>
        <v>2014</v>
      </c>
      <c r="C950" s="68">
        <f t="shared" si="29"/>
        <v>8</v>
      </c>
      <c r="D950" s="89">
        <v>2.1619000000000002</v>
      </c>
      <c r="E950" s="90">
        <v>2.1657999999999999</v>
      </c>
      <c r="F950" s="90">
        <v>2.1604000000000001</v>
      </c>
      <c r="G950" s="91">
        <v>2.169</v>
      </c>
      <c r="H950" s="89">
        <v>2.8872</v>
      </c>
      <c r="I950" s="90">
        <v>2.8923999999999999</v>
      </c>
      <c r="J950" s="90">
        <v>2.8852000000000002</v>
      </c>
      <c r="K950" s="91">
        <v>2.8967000000000001</v>
      </c>
    </row>
    <row r="951" spans="1:11" x14ac:dyDescent="0.25">
      <c r="A951" s="40">
        <v>41858</v>
      </c>
      <c r="B951" s="68">
        <f t="shared" si="28"/>
        <v>2014</v>
      </c>
      <c r="C951" s="68">
        <f t="shared" si="29"/>
        <v>8</v>
      </c>
      <c r="D951" s="89">
        <v>2.1585999999999999</v>
      </c>
      <c r="E951" s="90">
        <v>2.1625000000000001</v>
      </c>
      <c r="F951" s="90">
        <v>2.1570999999999998</v>
      </c>
      <c r="G951" s="91">
        <v>2.1657000000000002</v>
      </c>
      <c r="H951" s="89">
        <v>2.8871000000000002</v>
      </c>
      <c r="I951" s="90">
        <v>2.8923000000000001</v>
      </c>
      <c r="J951" s="90">
        <v>2.8851</v>
      </c>
      <c r="K951" s="91">
        <v>2.8965999999999998</v>
      </c>
    </row>
    <row r="952" spans="1:11" x14ac:dyDescent="0.25">
      <c r="A952" s="40">
        <v>41859</v>
      </c>
      <c r="B952" s="68">
        <f t="shared" si="28"/>
        <v>2014</v>
      </c>
      <c r="C952" s="68">
        <f t="shared" si="29"/>
        <v>8</v>
      </c>
      <c r="D952" s="89">
        <v>2.1682999999999999</v>
      </c>
      <c r="E952" s="90">
        <v>2.1722000000000001</v>
      </c>
      <c r="F952" s="90">
        <v>2.1667999999999998</v>
      </c>
      <c r="G952" s="91">
        <v>2.1755</v>
      </c>
      <c r="H952" s="89">
        <v>2.9036</v>
      </c>
      <c r="I952" s="90">
        <v>2.9087999999999998</v>
      </c>
      <c r="J952" s="90">
        <v>2.9016000000000002</v>
      </c>
      <c r="K952" s="91">
        <v>2.9131999999999998</v>
      </c>
    </row>
    <row r="953" spans="1:11" x14ac:dyDescent="0.25">
      <c r="A953" s="40">
        <v>41859</v>
      </c>
      <c r="B953" s="68">
        <f t="shared" si="28"/>
        <v>2014</v>
      </c>
      <c r="C953" s="68">
        <f t="shared" si="29"/>
        <v>8</v>
      </c>
      <c r="D953" s="89">
        <v>2.1682999999999999</v>
      </c>
      <c r="E953" s="90">
        <v>2.1722000000000001</v>
      </c>
      <c r="F953" s="90">
        <v>2.1667999999999998</v>
      </c>
      <c r="G953" s="91">
        <v>2.1755</v>
      </c>
      <c r="H953" s="89">
        <v>2.9036</v>
      </c>
      <c r="I953" s="90">
        <v>2.9087999999999998</v>
      </c>
      <c r="J953" s="90">
        <v>2.9016000000000002</v>
      </c>
      <c r="K953" s="91">
        <v>2.9131999999999998</v>
      </c>
    </row>
    <row r="954" spans="1:11" x14ac:dyDescent="0.25">
      <c r="A954" s="40">
        <v>41859</v>
      </c>
      <c r="B954" s="68">
        <f t="shared" si="28"/>
        <v>2014</v>
      </c>
      <c r="C954" s="68">
        <f t="shared" si="29"/>
        <v>8</v>
      </c>
      <c r="D954" s="89">
        <v>2.1682999999999999</v>
      </c>
      <c r="E954" s="90">
        <v>2.1722000000000001</v>
      </c>
      <c r="F954" s="90">
        <v>2.1667999999999998</v>
      </c>
      <c r="G954" s="91">
        <v>2.1755</v>
      </c>
      <c r="H954" s="89">
        <v>2.9036</v>
      </c>
      <c r="I954" s="90">
        <v>2.9087999999999998</v>
      </c>
      <c r="J954" s="90">
        <v>2.9016000000000002</v>
      </c>
      <c r="K954" s="91">
        <v>2.9131999999999998</v>
      </c>
    </row>
    <row r="955" spans="1:11" x14ac:dyDescent="0.25">
      <c r="A955" s="40">
        <v>41862</v>
      </c>
      <c r="B955" s="68">
        <f t="shared" si="28"/>
        <v>2014</v>
      </c>
      <c r="C955" s="68">
        <f t="shared" si="29"/>
        <v>8</v>
      </c>
      <c r="D955" s="89">
        <v>2.1488999999999998</v>
      </c>
      <c r="E955" s="90">
        <v>2.1528</v>
      </c>
      <c r="F955" s="90">
        <v>2.1474000000000002</v>
      </c>
      <c r="G955" s="91">
        <v>2.1560000000000001</v>
      </c>
      <c r="H955" s="89">
        <v>2.8778999999999999</v>
      </c>
      <c r="I955" s="90">
        <v>2.883</v>
      </c>
      <c r="J955" s="90">
        <v>2.8759000000000001</v>
      </c>
      <c r="K955" s="91">
        <v>2.8873000000000002</v>
      </c>
    </row>
    <row r="956" spans="1:11" x14ac:dyDescent="0.25">
      <c r="A956" s="40">
        <v>41863</v>
      </c>
      <c r="B956" s="68">
        <f t="shared" si="28"/>
        <v>2014</v>
      </c>
      <c r="C956" s="68">
        <f t="shared" si="29"/>
        <v>8</v>
      </c>
      <c r="D956" s="89">
        <v>2.1612</v>
      </c>
      <c r="E956" s="90">
        <v>2.1650999999999998</v>
      </c>
      <c r="F956" s="90">
        <v>2.1597</v>
      </c>
      <c r="G956" s="91">
        <v>2.1682999999999999</v>
      </c>
      <c r="H956" s="89">
        <v>2.8856000000000002</v>
      </c>
      <c r="I956" s="90">
        <v>2.8908</v>
      </c>
      <c r="J956" s="90">
        <v>2.8835999999999999</v>
      </c>
      <c r="K956" s="91">
        <v>2.8950999999999998</v>
      </c>
    </row>
    <row r="957" spans="1:11" x14ac:dyDescent="0.25">
      <c r="A957" s="40">
        <v>41864</v>
      </c>
      <c r="B957" s="68">
        <f t="shared" si="28"/>
        <v>2014</v>
      </c>
      <c r="C957" s="68">
        <f t="shared" si="29"/>
        <v>8</v>
      </c>
      <c r="D957" s="89">
        <v>2.1587999999999998</v>
      </c>
      <c r="E957" s="90">
        <v>2.1627000000000001</v>
      </c>
      <c r="F957" s="90">
        <v>2.1573000000000002</v>
      </c>
      <c r="G957" s="91">
        <v>2.1659000000000002</v>
      </c>
      <c r="H957" s="89">
        <v>2.8837000000000002</v>
      </c>
      <c r="I957" s="90">
        <v>2.8889</v>
      </c>
      <c r="J957" s="90">
        <v>2.8816999999999999</v>
      </c>
      <c r="K957" s="91">
        <v>2.8932000000000002</v>
      </c>
    </row>
    <row r="958" spans="1:11" x14ac:dyDescent="0.25">
      <c r="A958" s="40">
        <v>41865</v>
      </c>
      <c r="B958" s="68">
        <f t="shared" si="28"/>
        <v>2014</v>
      </c>
      <c r="C958" s="68">
        <f t="shared" si="29"/>
        <v>8</v>
      </c>
      <c r="D958" s="89">
        <v>2.1556999999999999</v>
      </c>
      <c r="E958" s="90">
        <v>2.1596000000000002</v>
      </c>
      <c r="F958" s="90">
        <v>2.1541999999999999</v>
      </c>
      <c r="G958" s="91">
        <v>2.1627999999999998</v>
      </c>
      <c r="H958" s="89">
        <v>2.8831000000000002</v>
      </c>
      <c r="I958" s="90">
        <v>2.8883000000000001</v>
      </c>
      <c r="J958" s="90">
        <v>2.8811</v>
      </c>
      <c r="K958" s="91">
        <v>2.8925999999999998</v>
      </c>
    </row>
    <row r="959" spans="1:11" x14ac:dyDescent="0.25">
      <c r="A959" s="40">
        <v>41866</v>
      </c>
      <c r="B959" s="68">
        <f t="shared" si="28"/>
        <v>2014</v>
      </c>
      <c r="C959" s="68">
        <f t="shared" si="29"/>
        <v>8</v>
      </c>
      <c r="D959" s="89">
        <v>2.1560999999999999</v>
      </c>
      <c r="E959" s="90">
        <v>2.16</v>
      </c>
      <c r="F959" s="90">
        <v>2.1545999999999998</v>
      </c>
      <c r="G959" s="91">
        <v>2.1631999999999998</v>
      </c>
      <c r="H959" s="89">
        <v>2.8856000000000002</v>
      </c>
      <c r="I959" s="90">
        <v>2.8908</v>
      </c>
      <c r="J959" s="90">
        <v>2.8835999999999999</v>
      </c>
      <c r="K959" s="91">
        <v>2.8950999999999998</v>
      </c>
    </row>
    <row r="960" spans="1:11" x14ac:dyDescent="0.25">
      <c r="A960" s="40">
        <v>41866</v>
      </c>
      <c r="B960" s="68">
        <f t="shared" si="28"/>
        <v>2014</v>
      </c>
      <c r="C960" s="68">
        <f t="shared" si="29"/>
        <v>8</v>
      </c>
      <c r="D960" s="89">
        <v>2.1560999999999999</v>
      </c>
      <c r="E960" s="90">
        <v>2.16</v>
      </c>
      <c r="F960" s="90">
        <v>2.1545999999999998</v>
      </c>
      <c r="G960" s="91">
        <v>2.1631999999999998</v>
      </c>
      <c r="H960" s="89">
        <v>2.8856000000000002</v>
      </c>
      <c r="I960" s="90">
        <v>2.8908</v>
      </c>
      <c r="J960" s="90">
        <v>2.8835999999999999</v>
      </c>
      <c r="K960" s="91">
        <v>2.8950999999999998</v>
      </c>
    </row>
    <row r="961" spans="1:11" x14ac:dyDescent="0.25">
      <c r="A961" s="40">
        <v>41866</v>
      </c>
      <c r="B961" s="68">
        <f t="shared" si="28"/>
        <v>2014</v>
      </c>
      <c r="C961" s="68">
        <f t="shared" si="29"/>
        <v>8</v>
      </c>
      <c r="D961" s="89">
        <v>2.1560999999999999</v>
      </c>
      <c r="E961" s="90">
        <v>2.16</v>
      </c>
      <c r="F961" s="90">
        <v>2.1545999999999998</v>
      </c>
      <c r="G961" s="91">
        <v>2.1631999999999998</v>
      </c>
      <c r="H961" s="89">
        <v>2.8856000000000002</v>
      </c>
      <c r="I961" s="90">
        <v>2.8908</v>
      </c>
      <c r="J961" s="90">
        <v>2.8835999999999999</v>
      </c>
      <c r="K961" s="91">
        <v>2.8950999999999998</v>
      </c>
    </row>
    <row r="962" spans="1:11" x14ac:dyDescent="0.25">
      <c r="A962" s="40">
        <v>41869</v>
      </c>
      <c r="B962" s="68">
        <f t="shared" si="28"/>
        <v>2014</v>
      </c>
      <c r="C962" s="68">
        <f t="shared" si="29"/>
        <v>8</v>
      </c>
      <c r="D962" s="89">
        <v>2.1680999999999999</v>
      </c>
      <c r="E962" s="90">
        <v>2.1720000000000002</v>
      </c>
      <c r="F962" s="90">
        <v>2.1665999999999999</v>
      </c>
      <c r="G962" s="91">
        <v>2.1753</v>
      </c>
      <c r="H962" s="89">
        <v>2.903</v>
      </c>
      <c r="I962" s="90">
        <v>2.9081999999999999</v>
      </c>
      <c r="J962" s="90">
        <v>2.9009999999999998</v>
      </c>
      <c r="K962" s="91">
        <v>2.9125999999999999</v>
      </c>
    </row>
    <row r="963" spans="1:11" x14ac:dyDescent="0.25">
      <c r="A963" s="40">
        <v>41870</v>
      </c>
      <c r="B963" s="68">
        <f t="shared" si="28"/>
        <v>2014</v>
      </c>
      <c r="C963" s="68">
        <f t="shared" si="29"/>
        <v>8</v>
      </c>
      <c r="D963" s="89">
        <v>2.1631999999999998</v>
      </c>
      <c r="E963" s="90">
        <v>2.1671</v>
      </c>
      <c r="F963" s="90">
        <v>2.1617000000000002</v>
      </c>
      <c r="G963" s="91">
        <v>2.1703999999999999</v>
      </c>
      <c r="H963" s="89">
        <v>2.8881000000000001</v>
      </c>
      <c r="I963" s="90">
        <v>2.8933</v>
      </c>
      <c r="J963" s="90">
        <v>2.8860999999999999</v>
      </c>
      <c r="K963" s="91">
        <v>2.8976000000000002</v>
      </c>
    </row>
    <row r="964" spans="1:11" x14ac:dyDescent="0.25">
      <c r="A964" s="40">
        <v>41871</v>
      </c>
      <c r="B964" s="68">
        <f t="shared" ref="B964:B1027" si="30">YEAR(A964)</f>
        <v>2014</v>
      </c>
      <c r="C964" s="68">
        <f t="shared" ref="C964:C1027" si="31">MONTH(A964)</f>
        <v>8</v>
      </c>
      <c r="D964" s="89">
        <v>2.1680000000000001</v>
      </c>
      <c r="E964" s="90">
        <v>2.1718999999999999</v>
      </c>
      <c r="F964" s="90">
        <v>2.1665000000000001</v>
      </c>
      <c r="G964" s="91">
        <v>2.1751999999999998</v>
      </c>
      <c r="H964" s="89">
        <v>2.8813</v>
      </c>
      <c r="I964" s="90">
        <v>2.8864999999999998</v>
      </c>
      <c r="J964" s="90">
        <v>2.8793000000000002</v>
      </c>
      <c r="K964" s="91">
        <v>2.8908</v>
      </c>
    </row>
    <row r="965" spans="1:11" x14ac:dyDescent="0.25">
      <c r="A965" s="40">
        <v>41872</v>
      </c>
      <c r="B965" s="68">
        <f t="shared" si="30"/>
        <v>2014</v>
      </c>
      <c r="C965" s="68">
        <f t="shared" si="31"/>
        <v>8</v>
      </c>
      <c r="D965" s="89">
        <v>2.1764000000000001</v>
      </c>
      <c r="E965" s="90">
        <v>2.1802999999999999</v>
      </c>
      <c r="F965" s="90">
        <v>2.1749000000000001</v>
      </c>
      <c r="G965" s="91">
        <v>2.1836000000000002</v>
      </c>
      <c r="H965" s="89">
        <v>2.8871000000000002</v>
      </c>
      <c r="I965" s="90">
        <v>2.8923000000000001</v>
      </c>
      <c r="J965" s="90">
        <v>2.8851</v>
      </c>
      <c r="K965" s="91">
        <v>2.8965999999999998</v>
      </c>
    </row>
    <row r="966" spans="1:11" x14ac:dyDescent="0.25">
      <c r="A966" s="40">
        <v>41873</v>
      </c>
      <c r="B966" s="68">
        <f t="shared" si="30"/>
        <v>2014</v>
      </c>
      <c r="C966" s="68">
        <f t="shared" si="31"/>
        <v>8</v>
      </c>
      <c r="D966" s="89">
        <v>2.1766999999999999</v>
      </c>
      <c r="E966" s="90">
        <v>2.1806000000000001</v>
      </c>
      <c r="F966" s="90">
        <v>2.1751999999999998</v>
      </c>
      <c r="G966" s="91">
        <v>2.1839</v>
      </c>
      <c r="H966" s="89">
        <v>2.8896000000000002</v>
      </c>
      <c r="I966" s="90">
        <v>2.8948</v>
      </c>
      <c r="J966" s="90">
        <v>2.8875999999999999</v>
      </c>
      <c r="K966" s="91">
        <v>2.8990999999999998</v>
      </c>
    </row>
    <row r="967" spans="1:11" x14ac:dyDescent="0.25">
      <c r="A967" s="40">
        <v>41873</v>
      </c>
      <c r="B967" s="68">
        <f t="shared" si="30"/>
        <v>2014</v>
      </c>
      <c r="C967" s="68">
        <f t="shared" si="31"/>
        <v>8</v>
      </c>
      <c r="D967" s="89">
        <v>2.1766999999999999</v>
      </c>
      <c r="E967" s="90">
        <v>2.1806000000000001</v>
      </c>
      <c r="F967" s="90">
        <v>2.1751999999999998</v>
      </c>
      <c r="G967" s="91">
        <v>2.1839</v>
      </c>
      <c r="H967" s="89">
        <v>2.8896000000000002</v>
      </c>
      <c r="I967" s="90">
        <v>2.8948</v>
      </c>
      <c r="J967" s="90">
        <v>2.8875999999999999</v>
      </c>
      <c r="K967" s="91">
        <v>2.8990999999999998</v>
      </c>
    </row>
    <row r="968" spans="1:11" x14ac:dyDescent="0.25">
      <c r="A968" s="40">
        <v>41873</v>
      </c>
      <c r="B968" s="68">
        <f t="shared" si="30"/>
        <v>2014</v>
      </c>
      <c r="C968" s="68">
        <f t="shared" si="31"/>
        <v>8</v>
      </c>
      <c r="D968" s="89">
        <v>2.1766999999999999</v>
      </c>
      <c r="E968" s="90">
        <v>2.1806000000000001</v>
      </c>
      <c r="F968" s="90">
        <v>2.1751999999999998</v>
      </c>
      <c r="G968" s="91">
        <v>2.1839</v>
      </c>
      <c r="H968" s="89">
        <v>2.8896000000000002</v>
      </c>
      <c r="I968" s="90">
        <v>2.8948</v>
      </c>
      <c r="J968" s="90">
        <v>2.8875999999999999</v>
      </c>
      <c r="K968" s="91">
        <v>2.8990999999999998</v>
      </c>
    </row>
    <row r="969" spans="1:11" x14ac:dyDescent="0.25">
      <c r="A969" s="40">
        <v>41876</v>
      </c>
      <c r="B969" s="68">
        <f t="shared" si="30"/>
        <v>2014</v>
      </c>
      <c r="C969" s="68">
        <f t="shared" si="31"/>
        <v>8</v>
      </c>
      <c r="D969" s="89">
        <v>2.1776</v>
      </c>
      <c r="E969" s="90">
        <v>2.1815000000000002</v>
      </c>
      <c r="F969" s="90">
        <v>2.1760999999999999</v>
      </c>
      <c r="G969" s="91">
        <v>2.1848000000000001</v>
      </c>
      <c r="H969" s="89">
        <v>0.28739999999999999</v>
      </c>
      <c r="I969" s="90">
        <v>2.8791000000000002</v>
      </c>
      <c r="J969" s="90">
        <v>0.28720000000000001</v>
      </c>
      <c r="K969" s="91">
        <v>2.8834</v>
      </c>
    </row>
    <row r="970" spans="1:11" x14ac:dyDescent="0.25">
      <c r="A970" s="40">
        <v>41877</v>
      </c>
      <c r="B970" s="68">
        <f t="shared" si="30"/>
        <v>2014</v>
      </c>
      <c r="C970" s="68">
        <f t="shared" si="31"/>
        <v>8</v>
      </c>
      <c r="D970" s="89">
        <v>2.1686999999999999</v>
      </c>
      <c r="E970" s="90">
        <v>2.1726000000000001</v>
      </c>
      <c r="F970" s="90">
        <v>2.1671999999999998</v>
      </c>
      <c r="G970" s="91">
        <v>2.1758999999999999</v>
      </c>
      <c r="H970" s="89">
        <v>2.8622999999999998</v>
      </c>
      <c r="I970" s="90">
        <v>2.8675000000000002</v>
      </c>
      <c r="J970" s="90">
        <v>2.8603000000000001</v>
      </c>
      <c r="K970" s="91">
        <v>2.8717999999999999</v>
      </c>
    </row>
    <row r="971" spans="1:11" x14ac:dyDescent="0.25">
      <c r="A971" s="40">
        <v>41878</v>
      </c>
      <c r="B971" s="68">
        <f t="shared" si="30"/>
        <v>2014</v>
      </c>
      <c r="C971" s="68">
        <f t="shared" si="31"/>
        <v>8</v>
      </c>
      <c r="D971" s="89">
        <v>2.1581000000000001</v>
      </c>
      <c r="E971" s="90">
        <v>0.2162</v>
      </c>
      <c r="F971" s="90">
        <v>2.1566000000000001</v>
      </c>
      <c r="G971" s="91">
        <v>2.1652</v>
      </c>
      <c r="H971" s="89">
        <v>2.8448000000000002</v>
      </c>
      <c r="I971" s="90">
        <v>2.8498999999999999</v>
      </c>
      <c r="J971" s="90">
        <v>2.8428</v>
      </c>
      <c r="K971" s="91">
        <v>2.8542000000000001</v>
      </c>
    </row>
    <row r="972" spans="1:11" x14ac:dyDescent="0.25">
      <c r="A972" s="40">
        <v>41879</v>
      </c>
      <c r="B972" s="68">
        <f t="shared" si="30"/>
        <v>2014</v>
      </c>
      <c r="C972" s="68">
        <f t="shared" si="31"/>
        <v>8</v>
      </c>
      <c r="D972" s="89">
        <v>2.1619000000000002</v>
      </c>
      <c r="E972" s="90">
        <v>2.1657999999999999</v>
      </c>
      <c r="F972" s="90">
        <v>2.1604000000000001</v>
      </c>
      <c r="G972" s="91">
        <v>0.21690000000000001</v>
      </c>
      <c r="H972" s="89">
        <v>2.8527999999999998</v>
      </c>
      <c r="I972" s="90">
        <v>0.2858</v>
      </c>
      <c r="J972" s="90">
        <v>2.8508</v>
      </c>
      <c r="K972" s="91">
        <v>2.8622999999999998</v>
      </c>
    </row>
    <row r="973" spans="1:11" x14ac:dyDescent="0.25">
      <c r="A973" s="40">
        <v>41880</v>
      </c>
      <c r="B973" s="68">
        <f t="shared" si="30"/>
        <v>2014</v>
      </c>
      <c r="C973" s="68">
        <f t="shared" si="31"/>
        <v>8</v>
      </c>
      <c r="D973" s="89">
        <v>2.1583999999999999</v>
      </c>
      <c r="E973" s="90">
        <v>2.1623000000000001</v>
      </c>
      <c r="F973" s="90">
        <v>2.1568999999999998</v>
      </c>
      <c r="G973" s="91">
        <v>2.1655000000000002</v>
      </c>
      <c r="H973" s="89">
        <v>2.8451</v>
      </c>
      <c r="I973" s="90">
        <v>2.8502000000000001</v>
      </c>
      <c r="J973" s="90">
        <v>2.8431000000000002</v>
      </c>
      <c r="K973" s="91">
        <v>2.8544999999999998</v>
      </c>
    </row>
    <row r="974" spans="1:11" x14ac:dyDescent="0.25">
      <c r="A974" s="40">
        <v>41880</v>
      </c>
      <c r="B974" s="68">
        <f t="shared" si="30"/>
        <v>2014</v>
      </c>
      <c r="C974" s="68">
        <f t="shared" si="31"/>
        <v>8</v>
      </c>
      <c r="D974" s="89">
        <v>2.1583999999999999</v>
      </c>
      <c r="E974" s="90">
        <v>2.1623000000000001</v>
      </c>
      <c r="F974" s="90">
        <v>2.1568999999999998</v>
      </c>
      <c r="G974" s="91">
        <v>2.1655000000000002</v>
      </c>
      <c r="H974" s="89">
        <v>2.8451</v>
      </c>
      <c r="I974" s="90">
        <v>2.8502000000000001</v>
      </c>
      <c r="J974" s="90">
        <v>2.8431000000000002</v>
      </c>
      <c r="K974" s="91">
        <v>2.8544999999999998</v>
      </c>
    </row>
    <row r="975" spans="1:11" x14ac:dyDescent="0.25">
      <c r="A975" s="40">
        <v>41880</v>
      </c>
      <c r="B975" s="68">
        <f t="shared" si="30"/>
        <v>2014</v>
      </c>
      <c r="C975" s="68">
        <f t="shared" si="31"/>
        <v>8</v>
      </c>
      <c r="D975" s="89">
        <v>2.1583999999999999</v>
      </c>
      <c r="E975" s="90">
        <v>2.1623000000000001</v>
      </c>
      <c r="F975" s="90">
        <v>2.1568999999999998</v>
      </c>
      <c r="G975" s="91">
        <v>2.1655000000000002</v>
      </c>
      <c r="H975" s="89">
        <v>2.8451</v>
      </c>
      <c r="I975" s="90">
        <v>2.8502000000000001</v>
      </c>
      <c r="J975" s="90">
        <v>2.8431000000000002</v>
      </c>
      <c r="K975" s="91">
        <v>2.8544999999999998</v>
      </c>
    </row>
    <row r="976" spans="1:11" x14ac:dyDescent="0.25">
      <c r="A976" s="40">
        <v>41883</v>
      </c>
      <c r="B976" s="68">
        <f t="shared" si="30"/>
        <v>2014</v>
      </c>
      <c r="C976" s="68">
        <f t="shared" si="31"/>
        <v>9</v>
      </c>
      <c r="D976" s="89">
        <v>2.1604999999999999</v>
      </c>
      <c r="E976" s="90">
        <v>2.1644000000000001</v>
      </c>
      <c r="F976" s="90">
        <v>0.21590000000000001</v>
      </c>
      <c r="G976" s="91">
        <v>2.1676000000000002</v>
      </c>
      <c r="H976" s="89">
        <v>2.8380999999999998</v>
      </c>
      <c r="I976" s="90">
        <v>2.8433000000000002</v>
      </c>
      <c r="J976" s="90">
        <v>2.8361000000000001</v>
      </c>
      <c r="K976" s="91">
        <v>2.8475999999999999</v>
      </c>
    </row>
    <row r="977" spans="1:11" x14ac:dyDescent="0.25">
      <c r="A977" s="40">
        <v>41884</v>
      </c>
      <c r="B977" s="68">
        <f t="shared" si="30"/>
        <v>2014</v>
      </c>
      <c r="C977" s="68">
        <f t="shared" si="31"/>
        <v>9</v>
      </c>
      <c r="D977" s="89">
        <v>2.1673</v>
      </c>
      <c r="E977" s="90">
        <v>2.1711999999999998</v>
      </c>
      <c r="F977" s="90">
        <v>2.1657999999999999</v>
      </c>
      <c r="G977" s="91">
        <v>2.1745000000000001</v>
      </c>
      <c r="H977" s="89">
        <v>2.8435000000000001</v>
      </c>
      <c r="I977" s="90">
        <v>2.8485999999999998</v>
      </c>
      <c r="J977" s="90">
        <v>2.8414999999999999</v>
      </c>
      <c r="K977" s="91">
        <v>2.8529</v>
      </c>
    </row>
    <row r="978" spans="1:11" x14ac:dyDescent="0.25">
      <c r="A978" s="40">
        <v>41885</v>
      </c>
      <c r="B978" s="68">
        <f t="shared" si="30"/>
        <v>2014</v>
      </c>
      <c r="C978" s="68">
        <f t="shared" si="31"/>
        <v>9</v>
      </c>
      <c r="D978" s="89">
        <v>2.1617000000000002</v>
      </c>
      <c r="E978" s="90">
        <v>2.1656</v>
      </c>
      <c r="F978" s="90">
        <v>2.1602000000000001</v>
      </c>
      <c r="G978" s="91">
        <v>2.1688000000000001</v>
      </c>
      <c r="H978" s="89">
        <v>2.8418000000000001</v>
      </c>
      <c r="I978" s="90">
        <v>2.8469000000000002</v>
      </c>
      <c r="J978" s="90">
        <v>2.8397999999999999</v>
      </c>
      <c r="K978" s="91">
        <v>2.8512</v>
      </c>
    </row>
    <row r="979" spans="1:11" x14ac:dyDescent="0.25">
      <c r="A979" s="40">
        <v>41886</v>
      </c>
      <c r="B979" s="68">
        <f t="shared" si="30"/>
        <v>2014</v>
      </c>
      <c r="C979" s="68">
        <f t="shared" si="31"/>
        <v>9</v>
      </c>
      <c r="D979" s="89">
        <v>2.1564000000000001</v>
      </c>
      <c r="E979" s="90">
        <v>2.1602999999999999</v>
      </c>
      <c r="F979" s="90">
        <v>2.1549</v>
      </c>
      <c r="G979" s="91">
        <v>2.1635</v>
      </c>
      <c r="H979" s="89">
        <v>3.0348000000000002</v>
      </c>
      <c r="I979" s="90">
        <v>2.8351000000000002</v>
      </c>
      <c r="J979" s="90">
        <v>0.2828</v>
      </c>
      <c r="K979" s="91">
        <v>2.8393999999999999</v>
      </c>
    </row>
    <row r="980" spans="1:11" x14ac:dyDescent="0.25">
      <c r="A980" s="40">
        <v>41887</v>
      </c>
      <c r="B980" s="68">
        <f t="shared" si="30"/>
        <v>2014</v>
      </c>
      <c r="C980" s="68">
        <f t="shared" si="31"/>
        <v>9</v>
      </c>
      <c r="D980" s="89">
        <v>2.1635</v>
      </c>
      <c r="E980" s="90">
        <v>2.1674000000000002</v>
      </c>
      <c r="F980" s="90">
        <v>0.2162</v>
      </c>
      <c r="G980" s="91">
        <v>2.1707000000000001</v>
      </c>
      <c r="H980" s="89">
        <v>0.2802</v>
      </c>
      <c r="I980" s="90">
        <v>2.8071000000000002</v>
      </c>
      <c r="J980" s="90">
        <v>4.4775</v>
      </c>
      <c r="K980" s="91">
        <v>2.8113000000000001</v>
      </c>
    </row>
    <row r="981" spans="1:11" x14ac:dyDescent="0.25">
      <c r="A981" s="40">
        <v>41887</v>
      </c>
      <c r="B981" s="68">
        <f t="shared" si="30"/>
        <v>2014</v>
      </c>
      <c r="C981" s="68">
        <f t="shared" si="31"/>
        <v>9</v>
      </c>
      <c r="D981" s="89">
        <v>2.1635</v>
      </c>
      <c r="E981" s="90">
        <v>2.1674000000000002</v>
      </c>
      <c r="F981" s="90">
        <v>0.2162</v>
      </c>
      <c r="G981" s="91">
        <v>2.1707000000000001</v>
      </c>
      <c r="H981" s="89">
        <v>0.2802</v>
      </c>
      <c r="I981" s="90">
        <v>2.8071000000000002</v>
      </c>
      <c r="J981" s="90">
        <v>4.4775</v>
      </c>
      <c r="K981" s="91">
        <v>2.8113000000000001</v>
      </c>
    </row>
    <row r="982" spans="1:11" x14ac:dyDescent="0.25">
      <c r="A982" s="40">
        <v>41887</v>
      </c>
      <c r="B982" s="68">
        <f t="shared" si="30"/>
        <v>2014</v>
      </c>
      <c r="C982" s="68">
        <f t="shared" si="31"/>
        <v>9</v>
      </c>
      <c r="D982" s="89">
        <v>2.1635</v>
      </c>
      <c r="E982" s="90">
        <v>2.1674000000000002</v>
      </c>
      <c r="F982" s="90">
        <v>0.2162</v>
      </c>
      <c r="G982" s="91">
        <v>2.1707000000000001</v>
      </c>
      <c r="H982" s="89">
        <v>0.2802</v>
      </c>
      <c r="I982" s="90">
        <v>2.8071000000000002</v>
      </c>
      <c r="J982" s="90">
        <v>4.4775</v>
      </c>
      <c r="K982" s="91">
        <v>2.8113000000000001</v>
      </c>
    </row>
    <row r="983" spans="1:11" x14ac:dyDescent="0.25">
      <c r="A983" s="40">
        <v>41890</v>
      </c>
      <c r="B983" s="68">
        <f t="shared" si="30"/>
        <v>2014</v>
      </c>
      <c r="C983" s="68">
        <f t="shared" si="31"/>
        <v>9</v>
      </c>
      <c r="D983" s="89">
        <v>2.1627000000000001</v>
      </c>
      <c r="E983" s="90">
        <v>2.1665999999999999</v>
      </c>
      <c r="F983" s="90">
        <v>2.1612</v>
      </c>
      <c r="G983" s="91">
        <v>2.1698</v>
      </c>
      <c r="H983" s="89">
        <v>2.8003</v>
      </c>
      <c r="I983" s="90">
        <v>2.8054000000000001</v>
      </c>
      <c r="J983" s="90">
        <v>2.7982999999999998</v>
      </c>
      <c r="K983" s="91">
        <v>2.8096000000000001</v>
      </c>
    </row>
    <row r="984" spans="1:11" x14ac:dyDescent="0.25">
      <c r="A984" s="40">
        <v>41891</v>
      </c>
      <c r="B984" s="68">
        <f t="shared" si="30"/>
        <v>2014</v>
      </c>
      <c r="C984" s="68">
        <f t="shared" si="31"/>
        <v>9</v>
      </c>
      <c r="D984" s="89">
        <v>2.1901000000000002</v>
      </c>
      <c r="E984" s="90">
        <v>0.21940000000000001</v>
      </c>
      <c r="F984" s="90">
        <v>2.1886000000000001</v>
      </c>
      <c r="G984" s="91">
        <v>2.1972999999999998</v>
      </c>
      <c r="H984" s="89">
        <v>2.8218000000000001</v>
      </c>
      <c r="I984" s="90">
        <v>2.8269000000000002</v>
      </c>
      <c r="J984" s="90">
        <v>2.8197999999999999</v>
      </c>
      <c r="K984" s="91">
        <v>2.8311000000000002</v>
      </c>
    </row>
    <row r="985" spans="1:11" x14ac:dyDescent="0.25">
      <c r="A985" s="40">
        <v>41892</v>
      </c>
      <c r="B985" s="68">
        <f t="shared" si="30"/>
        <v>2014</v>
      </c>
      <c r="C985" s="68">
        <f t="shared" si="31"/>
        <v>9</v>
      </c>
      <c r="D985" s="89">
        <v>2.2021999999999999</v>
      </c>
      <c r="E985" s="90">
        <v>2.2061999999999999</v>
      </c>
      <c r="F985" s="90">
        <v>2.2006999999999999</v>
      </c>
      <c r="G985" s="91">
        <v>2.2094999999999998</v>
      </c>
      <c r="H985" s="89">
        <v>2.8492000000000002</v>
      </c>
      <c r="I985" s="90">
        <v>2.8542999999999998</v>
      </c>
      <c r="J985" s="90">
        <v>2.8472</v>
      </c>
      <c r="K985" s="91">
        <v>2.8586</v>
      </c>
    </row>
    <row r="986" spans="1:11" x14ac:dyDescent="0.25">
      <c r="A986" s="40">
        <v>41893</v>
      </c>
      <c r="B986" s="68">
        <f t="shared" si="30"/>
        <v>2014</v>
      </c>
      <c r="C986" s="68">
        <f t="shared" si="31"/>
        <v>9</v>
      </c>
      <c r="D986" s="89">
        <v>2.1924000000000001</v>
      </c>
      <c r="E986" s="90">
        <v>2.1962999999999999</v>
      </c>
      <c r="F986" s="90">
        <v>2.1909000000000001</v>
      </c>
      <c r="G986" s="91">
        <v>2.1996000000000002</v>
      </c>
      <c r="H986" s="89">
        <v>2.8332999999999999</v>
      </c>
      <c r="I986" s="90">
        <v>2.8384</v>
      </c>
      <c r="J986" s="90">
        <v>2.8313000000000001</v>
      </c>
      <c r="K986" s="91">
        <v>2.8426999999999998</v>
      </c>
    </row>
    <row r="987" spans="1:11" x14ac:dyDescent="0.25">
      <c r="A987" s="40">
        <v>41894</v>
      </c>
      <c r="B987" s="68">
        <f t="shared" si="30"/>
        <v>2014</v>
      </c>
      <c r="C987" s="68">
        <f t="shared" si="31"/>
        <v>9</v>
      </c>
      <c r="D987" s="89">
        <v>2.2014</v>
      </c>
      <c r="E987" s="90">
        <v>2.2054</v>
      </c>
      <c r="F987" s="90">
        <v>2.1999</v>
      </c>
      <c r="G987" s="91">
        <v>2.2086999999999999</v>
      </c>
      <c r="H987" s="89">
        <v>2.8454999999999999</v>
      </c>
      <c r="I987" s="90">
        <v>2.8506</v>
      </c>
      <c r="J987" s="90">
        <v>2.8435000000000001</v>
      </c>
      <c r="K987" s="91">
        <v>2.8549000000000002</v>
      </c>
    </row>
    <row r="988" spans="1:11" x14ac:dyDescent="0.25">
      <c r="A988" s="40">
        <v>41894</v>
      </c>
      <c r="B988" s="68">
        <f t="shared" si="30"/>
        <v>2014</v>
      </c>
      <c r="C988" s="68">
        <f t="shared" si="31"/>
        <v>9</v>
      </c>
      <c r="D988" s="89">
        <v>2.2014</v>
      </c>
      <c r="E988" s="90">
        <v>2.2054</v>
      </c>
      <c r="F988" s="90">
        <v>2.1999</v>
      </c>
      <c r="G988" s="91">
        <v>2.2086999999999999</v>
      </c>
      <c r="H988" s="89">
        <v>2.8454999999999999</v>
      </c>
      <c r="I988" s="90">
        <v>2.8506</v>
      </c>
      <c r="J988" s="90">
        <v>2.8435000000000001</v>
      </c>
      <c r="K988" s="91">
        <v>2.8549000000000002</v>
      </c>
    </row>
    <row r="989" spans="1:11" x14ac:dyDescent="0.25">
      <c r="A989" s="40">
        <v>41894</v>
      </c>
      <c r="B989" s="68">
        <f t="shared" si="30"/>
        <v>2014</v>
      </c>
      <c r="C989" s="68">
        <f t="shared" si="31"/>
        <v>9</v>
      </c>
      <c r="D989" s="89">
        <v>2.2014</v>
      </c>
      <c r="E989" s="90">
        <v>2.2054</v>
      </c>
      <c r="F989" s="90">
        <v>2.1999</v>
      </c>
      <c r="G989" s="91">
        <v>2.2086999999999999</v>
      </c>
      <c r="H989" s="89">
        <v>2.8454999999999999</v>
      </c>
      <c r="I989" s="90">
        <v>2.8506</v>
      </c>
      <c r="J989" s="90">
        <v>2.8435000000000001</v>
      </c>
      <c r="K989" s="91">
        <v>2.8549000000000002</v>
      </c>
    </row>
    <row r="990" spans="1:11" x14ac:dyDescent="0.25">
      <c r="A990" s="40">
        <v>41897</v>
      </c>
      <c r="B990" s="68">
        <f t="shared" si="30"/>
        <v>2014</v>
      </c>
      <c r="C990" s="68">
        <f t="shared" si="31"/>
        <v>9</v>
      </c>
      <c r="D990" s="89">
        <v>2.2143999999999999</v>
      </c>
      <c r="E990" s="90">
        <v>2.2183999999999999</v>
      </c>
      <c r="F990" s="90">
        <v>2.2128000000000001</v>
      </c>
      <c r="G990" s="91">
        <v>2.2216999999999998</v>
      </c>
      <c r="H990" s="89">
        <v>0.28620000000000001</v>
      </c>
      <c r="I990" s="90">
        <v>2.8671000000000002</v>
      </c>
      <c r="J990" s="90">
        <v>3.1444000000000001</v>
      </c>
      <c r="K990" s="91">
        <v>2.8714</v>
      </c>
    </row>
    <row r="991" spans="1:11" x14ac:dyDescent="0.25">
      <c r="A991" s="40">
        <v>41898</v>
      </c>
      <c r="B991" s="68">
        <f t="shared" si="30"/>
        <v>2014</v>
      </c>
      <c r="C991" s="68">
        <f t="shared" si="31"/>
        <v>9</v>
      </c>
      <c r="D991" s="89">
        <v>2.2092000000000001</v>
      </c>
      <c r="E991" s="90">
        <v>2.2132000000000001</v>
      </c>
      <c r="F991" s="90">
        <v>2.2077</v>
      </c>
      <c r="G991" s="91">
        <v>2.2164999999999999</v>
      </c>
      <c r="H991" s="89">
        <v>3.1444000000000001</v>
      </c>
      <c r="I991" s="90">
        <v>2.8652000000000002</v>
      </c>
      <c r="J991" s="90">
        <v>0.2858</v>
      </c>
      <c r="K991" s="91">
        <v>2.8694999999999999</v>
      </c>
    </row>
    <row r="992" spans="1:11" x14ac:dyDescent="0.25">
      <c r="A992" s="40">
        <v>41899</v>
      </c>
      <c r="B992" s="68">
        <f t="shared" si="30"/>
        <v>2014</v>
      </c>
      <c r="C992" s="68">
        <f t="shared" si="31"/>
        <v>9</v>
      </c>
      <c r="D992" s="89">
        <v>2.2058</v>
      </c>
      <c r="E992" s="90">
        <v>2.2098</v>
      </c>
      <c r="F992" s="90">
        <v>2.2042999999999999</v>
      </c>
      <c r="G992" s="91">
        <v>2.2130999999999998</v>
      </c>
      <c r="H992" s="89">
        <v>2.8586</v>
      </c>
      <c r="I992" s="90">
        <v>2.8637000000000001</v>
      </c>
      <c r="J992" s="90">
        <v>2.8565999999999998</v>
      </c>
      <c r="K992" s="91">
        <v>0.2868</v>
      </c>
    </row>
    <row r="993" spans="1:11" x14ac:dyDescent="0.25">
      <c r="A993" s="40">
        <v>41900</v>
      </c>
      <c r="B993" s="68">
        <f t="shared" si="30"/>
        <v>2014</v>
      </c>
      <c r="C993" s="68">
        <f t="shared" si="31"/>
        <v>9</v>
      </c>
      <c r="D993" s="89">
        <v>2.2223000000000002</v>
      </c>
      <c r="E993" s="90">
        <v>2.2263000000000002</v>
      </c>
      <c r="F993" s="90">
        <v>2.2206999999999999</v>
      </c>
      <c r="G993" s="91">
        <v>2.2296</v>
      </c>
      <c r="H993" s="89">
        <v>2.8622999999999998</v>
      </c>
      <c r="I993" s="90">
        <v>2.8673999999999999</v>
      </c>
      <c r="J993" s="90">
        <v>2.8603000000000001</v>
      </c>
      <c r="K993" s="91">
        <v>2.8717000000000001</v>
      </c>
    </row>
    <row r="994" spans="1:11" x14ac:dyDescent="0.25">
      <c r="A994" s="40">
        <v>41901</v>
      </c>
      <c r="B994" s="68">
        <f t="shared" si="30"/>
        <v>2014</v>
      </c>
      <c r="C994" s="68">
        <f t="shared" si="31"/>
        <v>9</v>
      </c>
      <c r="D994" s="89">
        <v>2.2231999999999998</v>
      </c>
      <c r="E994" s="90">
        <v>2.2271999999999998</v>
      </c>
      <c r="F994" s="90">
        <v>2.2216</v>
      </c>
      <c r="G994" s="91">
        <v>2.2305000000000001</v>
      </c>
      <c r="H994" s="89">
        <v>2.8624000000000001</v>
      </c>
      <c r="I994" s="90">
        <v>2.8675000000000002</v>
      </c>
      <c r="J994" s="90">
        <v>2.8603999999999998</v>
      </c>
      <c r="K994" s="91">
        <v>2.8717999999999999</v>
      </c>
    </row>
    <row r="995" spans="1:11" x14ac:dyDescent="0.25">
      <c r="A995" s="40">
        <v>41901</v>
      </c>
      <c r="B995" s="68">
        <f t="shared" si="30"/>
        <v>2014</v>
      </c>
      <c r="C995" s="68">
        <f t="shared" si="31"/>
        <v>9</v>
      </c>
      <c r="D995" s="89">
        <v>2.2231999999999998</v>
      </c>
      <c r="E995" s="90">
        <v>2.2271999999999998</v>
      </c>
      <c r="F995" s="90">
        <v>2.2216</v>
      </c>
      <c r="G995" s="91">
        <v>2.2305000000000001</v>
      </c>
      <c r="H995" s="89">
        <v>2.8624000000000001</v>
      </c>
      <c r="I995" s="90">
        <v>2.8675000000000002</v>
      </c>
      <c r="J995" s="90">
        <v>2.8603999999999998</v>
      </c>
      <c r="K995" s="91">
        <v>2.8717999999999999</v>
      </c>
    </row>
    <row r="996" spans="1:11" x14ac:dyDescent="0.25">
      <c r="A996" s="40">
        <v>41901</v>
      </c>
      <c r="B996" s="68">
        <f t="shared" si="30"/>
        <v>2014</v>
      </c>
      <c r="C996" s="68">
        <f t="shared" si="31"/>
        <v>9</v>
      </c>
      <c r="D996" s="89">
        <v>2.2231999999999998</v>
      </c>
      <c r="E996" s="90">
        <v>2.2271999999999998</v>
      </c>
      <c r="F996" s="90">
        <v>2.2216</v>
      </c>
      <c r="G996" s="91">
        <v>2.2305000000000001</v>
      </c>
      <c r="H996" s="89">
        <v>2.8624000000000001</v>
      </c>
      <c r="I996" s="90">
        <v>2.8675000000000002</v>
      </c>
      <c r="J996" s="90">
        <v>2.8603999999999998</v>
      </c>
      <c r="K996" s="91">
        <v>2.8717999999999999</v>
      </c>
    </row>
    <row r="997" spans="1:11" x14ac:dyDescent="0.25">
      <c r="A997" s="40">
        <v>41904</v>
      </c>
      <c r="B997" s="68">
        <f t="shared" si="30"/>
        <v>2014</v>
      </c>
      <c r="C997" s="68">
        <f t="shared" si="31"/>
        <v>9</v>
      </c>
      <c r="D997" s="89">
        <v>4.5323000000000002</v>
      </c>
      <c r="E997" s="90">
        <v>0.22439999999999999</v>
      </c>
      <c r="F997" s="90">
        <v>2.2383999999999999</v>
      </c>
      <c r="G997" s="91">
        <v>2.2473999999999998</v>
      </c>
      <c r="H997" s="89">
        <v>2.8780999999999999</v>
      </c>
      <c r="I997" s="90">
        <v>2.8833000000000002</v>
      </c>
      <c r="J997" s="90">
        <v>2.8761000000000001</v>
      </c>
      <c r="K997" s="91">
        <v>2.8875999999999999</v>
      </c>
    </row>
    <row r="998" spans="1:11" x14ac:dyDescent="0.25">
      <c r="A998" s="40">
        <v>41905</v>
      </c>
      <c r="B998" s="68">
        <f t="shared" si="30"/>
        <v>2014</v>
      </c>
      <c r="C998" s="68">
        <f t="shared" si="31"/>
        <v>9</v>
      </c>
      <c r="D998" s="89">
        <v>2.2319</v>
      </c>
      <c r="E998" s="90">
        <v>0.22359999999999999</v>
      </c>
      <c r="F998" s="90">
        <v>2.2303000000000002</v>
      </c>
      <c r="G998" s="91">
        <v>2.2393999999999998</v>
      </c>
      <c r="H998" s="89">
        <v>2.8744999999999998</v>
      </c>
      <c r="I998" s="90">
        <v>2.8797000000000001</v>
      </c>
      <c r="J998" s="90">
        <v>2.8725000000000001</v>
      </c>
      <c r="K998" s="91">
        <v>0.28839999999999999</v>
      </c>
    </row>
    <row r="999" spans="1:11" x14ac:dyDescent="0.25">
      <c r="A999" s="40">
        <v>41906</v>
      </c>
      <c r="B999" s="68">
        <f t="shared" si="30"/>
        <v>2014</v>
      </c>
      <c r="C999" s="68">
        <f t="shared" si="31"/>
        <v>9</v>
      </c>
      <c r="D999" s="89">
        <v>2.2324999999999999</v>
      </c>
      <c r="E999" s="90">
        <v>2.2366000000000001</v>
      </c>
      <c r="F999" s="90">
        <v>2.2309000000000001</v>
      </c>
      <c r="G999" s="91">
        <v>4.5323000000000002</v>
      </c>
      <c r="H999" s="89">
        <v>2.8677000000000001</v>
      </c>
      <c r="I999" s="90">
        <v>2.8727999999999998</v>
      </c>
      <c r="J999" s="90">
        <v>2.8656999999999999</v>
      </c>
      <c r="K999" s="91">
        <v>2.8771</v>
      </c>
    </row>
    <row r="1000" spans="1:11" x14ac:dyDescent="0.25">
      <c r="A1000" s="40">
        <v>41907</v>
      </c>
      <c r="B1000" s="68">
        <f t="shared" si="30"/>
        <v>2014</v>
      </c>
      <c r="C1000" s="68">
        <f t="shared" si="31"/>
        <v>9</v>
      </c>
      <c r="D1000" s="89">
        <v>2.2482000000000002</v>
      </c>
      <c r="E1000" s="90">
        <v>2.2523</v>
      </c>
      <c r="F1000" s="90">
        <v>2.2465999999999999</v>
      </c>
      <c r="G1000" s="91">
        <v>2.2557</v>
      </c>
      <c r="H1000" s="89">
        <v>2.8607</v>
      </c>
      <c r="I1000" s="90">
        <v>2.8658999999999999</v>
      </c>
      <c r="J1000" s="90">
        <v>2.8586999999999998</v>
      </c>
      <c r="K1000" s="91">
        <v>2.8702000000000001</v>
      </c>
    </row>
    <row r="1001" spans="1:11" x14ac:dyDescent="0.25">
      <c r="A1001" s="40">
        <v>41908</v>
      </c>
      <c r="B1001" s="68">
        <f t="shared" si="30"/>
        <v>2014</v>
      </c>
      <c r="C1001" s="68">
        <f t="shared" si="31"/>
        <v>9</v>
      </c>
      <c r="D1001" s="89">
        <v>2.2557</v>
      </c>
      <c r="E1001" s="90">
        <v>2.2597999999999998</v>
      </c>
      <c r="F1001" s="90">
        <v>2.2541000000000002</v>
      </c>
      <c r="G1001" s="91">
        <v>2.2631999999999999</v>
      </c>
      <c r="H1001" s="89">
        <v>2.8748</v>
      </c>
      <c r="I1001" s="90">
        <v>3.2174</v>
      </c>
      <c r="J1001" s="90">
        <v>2.8727999999999998</v>
      </c>
      <c r="K1001" s="91">
        <v>2.8843000000000001</v>
      </c>
    </row>
    <row r="1002" spans="1:11" x14ac:dyDescent="0.25">
      <c r="A1002" s="40">
        <v>41908</v>
      </c>
      <c r="B1002" s="68">
        <f t="shared" si="30"/>
        <v>2014</v>
      </c>
      <c r="C1002" s="68">
        <f t="shared" si="31"/>
        <v>9</v>
      </c>
      <c r="D1002" s="89">
        <v>2.2557</v>
      </c>
      <c r="E1002" s="90">
        <v>2.2597999999999998</v>
      </c>
      <c r="F1002" s="90">
        <v>2.2541000000000002</v>
      </c>
      <c r="G1002" s="91">
        <v>2.2631999999999999</v>
      </c>
      <c r="H1002" s="89">
        <v>2.8748</v>
      </c>
      <c r="I1002" s="90">
        <v>3.2174</v>
      </c>
      <c r="J1002" s="90">
        <v>2.8727999999999998</v>
      </c>
      <c r="K1002" s="91">
        <v>2.8843000000000001</v>
      </c>
    </row>
    <row r="1003" spans="1:11" x14ac:dyDescent="0.25">
      <c r="A1003" s="40">
        <v>41908</v>
      </c>
      <c r="B1003" s="68">
        <f t="shared" si="30"/>
        <v>2014</v>
      </c>
      <c r="C1003" s="68">
        <f t="shared" si="31"/>
        <v>9</v>
      </c>
      <c r="D1003" s="89">
        <v>2.2557</v>
      </c>
      <c r="E1003" s="90">
        <v>2.2597999999999998</v>
      </c>
      <c r="F1003" s="90">
        <v>2.2541000000000002</v>
      </c>
      <c r="G1003" s="91">
        <v>2.2631999999999999</v>
      </c>
      <c r="H1003" s="89">
        <v>2.8748</v>
      </c>
      <c r="I1003" s="90">
        <v>3.2174</v>
      </c>
      <c r="J1003" s="90">
        <v>2.8727999999999998</v>
      </c>
      <c r="K1003" s="91">
        <v>2.8843000000000001</v>
      </c>
    </row>
    <row r="1004" spans="1:11" x14ac:dyDescent="0.25">
      <c r="A1004" s="40">
        <v>41911</v>
      </c>
      <c r="B1004" s="68">
        <f t="shared" si="30"/>
        <v>2014</v>
      </c>
      <c r="C1004" s="68">
        <f t="shared" si="31"/>
        <v>9</v>
      </c>
      <c r="D1004" s="89">
        <v>2.2789000000000001</v>
      </c>
      <c r="E1004" s="90">
        <v>0.2283</v>
      </c>
      <c r="F1004" s="90">
        <v>2.2772999999999999</v>
      </c>
      <c r="G1004" s="91">
        <v>2.2864</v>
      </c>
      <c r="H1004" s="89">
        <v>2.8914</v>
      </c>
      <c r="I1004" s="90">
        <v>2.8965999999999998</v>
      </c>
      <c r="J1004" s="90">
        <v>2.8894000000000002</v>
      </c>
      <c r="K1004" s="91">
        <v>2.9009</v>
      </c>
    </row>
    <row r="1005" spans="1:11" x14ac:dyDescent="0.25">
      <c r="A1005" s="40">
        <v>41912</v>
      </c>
      <c r="B1005" s="68">
        <f t="shared" si="30"/>
        <v>2014</v>
      </c>
      <c r="C1005" s="68">
        <f t="shared" si="31"/>
        <v>9</v>
      </c>
      <c r="D1005" s="89">
        <v>2.2772000000000001</v>
      </c>
      <c r="E1005" s="90">
        <v>2.2812999999999999</v>
      </c>
      <c r="F1005" s="90">
        <v>2.2755999999999998</v>
      </c>
      <c r="G1005" s="91">
        <v>2.2847</v>
      </c>
      <c r="H1005" s="89">
        <v>2.8746</v>
      </c>
      <c r="I1005" s="90">
        <v>2.8797999999999999</v>
      </c>
      <c r="J1005" s="90">
        <v>2.8725999999999998</v>
      </c>
      <c r="K1005" s="91">
        <v>2.8841000000000001</v>
      </c>
    </row>
    <row r="1006" spans="1:11" x14ac:dyDescent="0.25">
      <c r="A1006" s="40">
        <v>41913</v>
      </c>
      <c r="B1006" s="68">
        <f t="shared" si="30"/>
        <v>2014</v>
      </c>
      <c r="C1006" s="68">
        <f t="shared" si="31"/>
        <v>10</v>
      </c>
      <c r="D1006" s="89">
        <v>2.2829000000000002</v>
      </c>
      <c r="E1006" s="90">
        <v>2.2871000000000001</v>
      </c>
      <c r="F1006" s="90">
        <v>2.2812999999999999</v>
      </c>
      <c r="G1006" s="91">
        <v>2.2905000000000002</v>
      </c>
      <c r="H1006" s="89">
        <v>2.8771</v>
      </c>
      <c r="I1006" s="90">
        <v>2.8822999999999999</v>
      </c>
      <c r="J1006" s="90">
        <v>2.8751000000000002</v>
      </c>
      <c r="K1006" s="91">
        <v>2.8866000000000001</v>
      </c>
    </row>
    <row r="1007" spans="1:11" x14ac:dyDescent="0.25">
      <c r="A1007" s="40">
        <v>41914</v>
      </c>
      <c r="B1007" s="68">
        <f t="shared" si="30"/>
        <v>2014</v>
      </c>
      <c r="C1007" s="68">
        <f t="shared" si="31"/>
        <v>10</v>
      </c>
      <c r="D1007" s="89">
        <v>0.2273</v>
      </c>
      <c r="E1007" s="90">
        <v>2.2770999999999999</v>
      </c>
      <c r="F1007" s="90">
        <v>2.2713999999999999</v>
      </c>
      <c r="G1007" s="91">
        <v>2.2805</v>
      </c>
      <c r="H1007" s="89">
        <v>2.8708999999999998</v>
      </c>
      <c r="I1007" s="90">
        <v>2.8761000000000001</v>
      </c>
      <c r="J1007" s="90">
        <v>2.8689</v>
      </c>
      <c r="K1007" s="91">
        <v>2.8803999999999998</v>
      </c>
    </row>
    <row r="1008" spans="1:11" x14ac:dyDescent="0.25">
      <c r="A1008" s="40">
        <v>41914</v>
      </c>
      <c r="B1008" s="68">
        <f t="shared" si="30"/>
        <v>2014</v>
      </c>
      <c r="C1008" s="68">
        <f t="shared" si="31"/>
        <v>10</v>
      </c>
      <c r="D1008" s="89">
        <v>0.2273</v>
      </c>
      <c r="E1008" s="90">
        <v>2.2770999999999999</v>
      </c>
      <c r="F1008" s="90">
        <v>2.2713999999999999</v>
      </c>
      <c r="G1008" s="91">
        <v>2.2805</v>
      </c>
      <c r="H1008" s="89">
        <v>2.8708999999999998</v>
      </c>
      <c r="I1008" s="90">
        <v>2.8761000000000001</v>
      </c>
      <c r="J1008" s="90">
        <v>2.8689</v>
      </c>
      <c r="K1008" s="91">
        <v>2.8803999999999998</v>
      </c>
    </row>
    <row r="1009" spans="1:11" x14ac:dyDescent="0.25">
      <c r="A1009" s="40">
        <v>41914</v>
      </c>
      <c r="B1009" s="68">
        <f t="shared" si="30"/>
        <v>2014</v>
      </c>
      <c r="C1009" s="68">
        <f t="shared" si="31"/>
        <v>10</v>
      </c>
      <c r="D1009" s="89">
        <v>0.2273</v>
      </c>
      <c r="E1009" s="90">
        <v>2.2770999999999999</v>
      </c>
      <c r="F1009" s="90">
        <v>2.2713999999999999</v>
      </c>
      <c r="G1009" s="91">
        <v>2.2805</v>
      </c>
      <c r="H1009" s="89">
        <v>2.8708999999999998</v>
      </c>
      <c r="I1009" s="90">
        <v>2.8761000000000001</v>
      </c>
      <c r="J1009" s="90">
        <v>2.8689</v>
      </c>
      <c r="K1009" s="91">
        <v>2.8803999999999998</v>
      </c>
    </row>
    <row r="1010" spans="1:11" x14ac:dyDescent="0.25">
      <c r="A1010" s="40">
        <v>41914</v>
      </c>
      <c r="B1010" s="68">
        <f t="shared" si="30"/>
        <v>2014</v>
      </c>
      <c r="C1010" s="68">
        <f t="shared" si="31"/>
        <v>10</v>
      </c>
      <c r="D1010" s="89">
        <v>0.2273</v>
      </c>
      <c r="E1010" s="90">
        <v>2.2770999999999999</v>
      </c>
      <c r="F1010" s="90">
        <v>2.2713999999999999</v>
      </c>
      <c r="G1010" s="91">
        <v>2.2805</v>
      </c>
      <c r="H1010" s="89">
        <v>2.8708999999999998</v>
      </c>
      <c r="I1010" s="90">
        <v>2.8761000000000001</v>
      </c>
      <c r="J1010" s="90">
        <v>2.8689</v>
      </c>
      <c r="K1010" s="91">
        <v>2.8803999999999998</v>
      </c>
    </row>
    <row r="1011" spans="1:11" x14ac:dyDescent="0.25">
      <c r="A1011" s="40">
        <v>41914</v>
      </c>
      <c r="B1011" s="68">
        <f t="shared" si="30"/>
        <v>2014</v>
      </c>
      <c r="C1011" s="68">
        <f t="shared" si="31"/>
        <v>10</v>
      </c>
      <c r="D1011" s="89">
        <v>0.2273</v>
      </c>
      <c r="E1011" s="90">
        <v>2.2770999999999999</v>
      </c>
      <c r="F1011" s="90">
        <v>2.2713999999999999</v>
      </c>
      <c r="G1011" s="91">
        <v>2.2805</v>
      </c>
      <c r="H1011" s="89">
        <v>2.8708999999999998</v>
      </c>
      <c r="I1011" s="90">
        <v>2.8761000000000001</v>
      </c>
      <c r="J1011" s="90">
        <v>2.8689</v>
      </c>
      <c r="K1011" s="91">
        <v>2.8803999999999998</v>
      </c>
    </row>
    <row r="1012" spans="1:11" x14ac:dyDescent="0.25">
      <c r="A1012" s="40">
        <v>41914</v>
      </c>
      <c r="B1012" s="68">
        <f t="shared" si="30"/>
        <v>2014</v>
      </c>
      <c r="C1012" s="68">
        <f t="shared" si="31"/>
        <v>10</v>
      </c>
      <c r="D1012" s="89">
        <v>0.2273</v>
      </c>
      <c r="E1012" s="90">
        <v>2.2770999999999999</v>
      </c>
      <c r="F1012" s="90">
        <v>2.2713999999999999</v>
      </c>
      <c r="G1012" s="91">
        <v>2.2805</v>
      </c>
      <c r="H1012" s="89">
        <v>2.8708999999999998</v>
      </c>
      <c r="I1012" s="90">
        <v>2.8761000000000001</v>
      </c>
      <c r="J1012" s="90">
        <v>2.8689</v>
      </c>
      <c r="K1012" s="91">
        <v>2.8803999999999998</v>
      </c>
    </row>
    <row r="1013" spans="1:11" x14ac:dyDescent="0.25">
      <c r="A1013" s="40">
        <v>41920</v>
      </c>
      <c r="B1013" s="68">
        <f t="shared" si="30"/>
        <v>2014</v>
      </c>
      <c r="C1013" s="68">
        <f t="shared" si="31"/>
        <v>10</v>
      </c>
      <c r="D1013" s="89">
        <v>0.2288</v>
      </c>
      <c r="E1013" s="90">
        <v>2.2921</v>
      </c>
      <c r="F1013" s="90">
        <v>2.2864</v>
      </c>
      <c r="G1013" s="91">
        <v>2.2955000000000001</v>
      </c>
      <c r="H1013" s="89">
        <v>0.28949999999999998</v>
      </c>
      <c r="I1013" s="90">
        <v>2.9003000000000001</v>
      </c>
      <c r="J1013" s="90">
        <v>0.2893</v>
      </c>
      <c r="K1013" s="91">
        <v>2.9047000000000001</v>
      </c>
    </row>
    <row r="1014" spans="1:11" x14ac:dyDescent="0.25">
      <c r="A1014" s="40">
        <v>41921</v>
      </c>
      <c r="B1014" s="68">
        <f t="shared" si="30"/>
        <v>2014</v>
      </c>
      <c r="C1014" s="68">
        <f t="shared" si="31"/>
        <v>10</v>
      </c>
      <c r="D1014" s="89">
        <v>2.2572999999999999</v>
      </c>
      <c r="E1014" s="90">
        <v>2.2614000000000001</v>
      </c>
      <c r="F1014" s="90">
        <v>2.2557</v>
      </c>
      <c r="G1014" s="91">
        <v>2.2648000000000001</v>
      </c>
      <c r="H1014" s="89">
        <v>2.8803999999999998</v>
      </c>
      <c r="I1014" s="90">
        <v>2.8856000000000002</v>
      </c>
      <c r="J1014" s="90">
        <v>2.8784000000000001</v>
      </c>
      <c r="K1014" s="91">
        <v>2.8898999999999999</v>
      </c>
    </row>
    <row r="1015" spans="1:11" x14ac:dyDescent="0.25">
      <c r="A1015" s="40">
        <v>41922</v>
      </c>
      <c r="B1015" s="68">
        <f t="shared" si="30"/>
        <v>2014</v>
      </c>
      <c r="C1015" s="68">
        <f t="shared" si="31"/>
        <v>10</v>
      </c>
      <c r="D1015" s="89">
        <v>2.2789000000000001</v>
      </c>
      <c r="E1015" s="90">
        <v>0.2283</v>
      </c>
      <c r="F1015" s="90">
        <v>2.2772999999999999</v>
      </c>
      <c r="G1015" s="91">
        <v>2.2864</v>
      </c>
      <c r="H1015" s="89">
        <v>2.8851</v>
      </c>
      <c r="I1015" s="90">
        <v>2.8902999999999999</v>
      </c>
      <c r="J1015" s="90">
        <v>2.8831000000000002</v>
      </c>
      <c r="K1015" s="91">
        <v>2.8946000000000001</v>
      </c>
    </row>
    <row r="1016" spans="1:11" x14ac:dyDescent="0.25">
      <c r="A1016" s="40">
        <v>41922</v>
      </c>
      <c r="B1016" s="68">
        <f t="shared" si="30"/>
        <v>2014</v>
      </c>
      <c r="C1016" s="68">
        <f t="shared" si="31"/>
        <v>10</v>
      </c>
      <c r="D1016" s="89">
        <v>2.2789000000000001</v>
      </c>
      <c r="E1016" s="90">
        <v>0.2283</v>
      </c>
      <c r="F1016" s="90">
        <v>2.2772999999999999</v>
      </c>
      <c r="G1016" s="91">
        <v>2.2864</v>
      </c>
      <c r="H1016" s="89">
        <v>2.8851</v>
      </c>
      <c r="I1016" s="90">
        <v>2.8902999999999999</v>
      </c>
      <c r="J1016" s="90">
        <v>2.8831000000000002</v>
      </c>
      <c r="K1016" s="91">
        <v>2.8946000000000001</v>
      </c>
    </row>
    <row r="1017" spans="1:11" x14ac:dyDescent="0.25">
      <c r="A1017" s="40">
        <v>41922</v>
      </c>
      <c r="B1017" s="68">
        <f t="shared" si="30"/>
        <v>2014</v>
      </c>
      <c r="C1017" s="68">
        <f t="shared" si="31"/>
        <v>10</v>
      </c>
      <c r="D1017" s="89">
        <v>2.2789000000000001</v>
      </c>
      <c r="E1017" s="90">
        <v>0.2283</v>
      </c>
      <c r="F1017" s="90">
        <v>2.2772999999999999</v>
      </c>
      <c r="G1017" s="91">
        <v>2.2864</v>
      </c>
      <c r="H1017" s="89">
        <v>2.8851</v>
      </c>
      <c r="I1017" s="90">
        <v>2.8902999999999999</v>
      </c>
      <c r="J1017" s="90">
        <v>2.8831000000000002</v>
      </c>
      <c r="K1017" s="91">
        <v>2.8946000000000001</v>
      </c>
    </row>
    <row r="1018" spans="1:11" x14ac:dyDescent="0.25">
      <c r="A1018" s="40">
        <v>41925</v>
      </c>
      <c r="B1018" s="68">
        <f t="shared" si="30"/>
        <v>2014</v>
      </c>
      <c r="C1018" s="68">
        <f t="shared" si="31"/>
        <v>10</v>
      </c>
      <c r="D1018" s="89">
        <v>2.2700999999999998</v>
      </c>
      <c r="E1018" s="90">
        <v>2.2742</v>
      </c>
      <c r="F1018" s="90">
        <v>2.2685</v>
      </c>
      <c r="G1018" s="91">
        <v>2.2776000000000001</v>
      </c>
      <c r="H1018" s="89">
        <v>0.2878</v>
      </c>
      <c r="I1018" s="90">
        <v>2.8832</v>
      </c>
      <c r="J1018" s="90">
        <v>0.28760000000000002</v>
      </c>
      <c r="K1018" s="91">
        <v>2.8875000000000002</v>
      </c>
    </row>
    <row r="1019" spans="1:11" x14ac:dyDescent="0.25">
      <c r="A1019" s="40">
        <v>41926</v>
      </c>
      <c r="B1019" s="68">
        <f t="shared" si="30"/>
        <v>2014</v>
      </c>
      <c r="C1019" s="68">
        <f t="shared" si="31"/>
        <v>10</v>
      </c>
      <c r="D1019" s="89">
        <v>2.2783000000000002</v>
      </c>
      <c r="E1019" s="90">
        <v>2.2824</v>
      </c>
      <c r="F1019" s="90">
        <v>2.2766999999999999</v>
      </c>
      <c r="G1019" s="91">
        <v>2.2858000000000001</v>
      </c>
      <c r="H1019" s="89">
        <v>2.8862000000000001</v>
      </c>
      <c r="I1019" s="90">
        <v>2.8914</v>
      </c>
      <c r="J1019" s="90">
        <v>2.8841999999999999</v>
      </c>
      <c r="K1019" s="91">
        <v>2.8957000000000002</v>
      </c>
    </row>
    <row r="1020" spans="1:11" x14ac:dyDescent="0.25">
      <c r="A1020" s="40">
        <v>41927</v>
      </c>
      <c r="B1020" s="68">
        <f t="shared" si="30"/>
        <v>2014</v>
      </c>
      <c r="C1020" s="68">
        <f t="shared" si="31"/>
        <v>10</v>
      </c>
      <c r="D1020" s="89">
        <v>2.2696000000000001</v>
      </c>
      <c r="E1020" s="90">
        <v>2.2736999999999998</v>
      </c>
      <c r="F1020" s="90">
        <v>0.2268</v>
      </c>
      <c r="G1020" s="91">
        <v>2.2770999999999999</v>
      </c>
      <c r="H1020" s="89">
        <v>2.8717999999999999</v>
      </c>
      <c r="I1020" s="90">
        <v>2.8769</v>
      </c>
      <c r="J1020" s="90">
        <v>2.8698000000000001</v>
      </c>
      <c r="K1020" s="91">
        <v>2.8812000000000002</v>
      </c>
    </row>
    <row r="1021" spans="1:11" x14ac:dyDescent="0.25">
      <c r="A1021" s="40">
        <v>41928</v>
      </c>
      <c r="B1021" s="68">
        <f t="shared" si="30"/>
        <v>2014</v>
      </c>
      <c r="C1021" s="68">
        <f t="shared" si="31"/>
        <v>10</v>
      </c>
      <c r="D1021" s="89">
        <v>2.2728999999999999</v>
      </c>
      <c r="E1021" s="90">
        <v>0.22770000000000001</v>
      </c>
      <c r="F1021" s="90">
        <v>2.2713000000000001</v>
      </c>
      <c r="G1021" s="91">
        <v>2.2804000000000002</v>
      </c>
      <c r="H1021" s="89">
        <v>2.9026999999999998</v>
      </c>
      <c r="I1021" s="90">
        <v>2.9079000000000002</v>
      </c>
      <c r="J1021" s="90">
        <v>2.9007000000000001</v>
      </c>
      <c r="K1021" s="91">
        <v>2.9123000000000001</v>
      </c>
    </row>
    <row r="1022" spans="1:11" x14ac:dyDescent="0.25">
      <c r="A1022" s="40">
        <v>41929</v>
      </c>
      <c r="B1022" s="68">
        <f t="shared" si="30"/>
        <v>2014</v>
      </c>
      <c r="C1022" s="68">
        <f t="shared" si="31"/>
        <v>10</v>
      </c>
      <c r="D1022" s="89">
        <v>2.2509000000000001</v>
      </c>
      <c r="E1022" s="90">
        <v>0.22550000000000001</v>
      </c>
      <c r="F1022" s="90">
        <v>2.2492999999999999</v>
      </c>
      <c r="G1022" s="91">
        <v>2.2584</v>
      </c>
      <c r="H1022" s="89">
        <v>2.8824000000000001</v>
      </c>
      <c r="I1022" s="90">
        <v>2.8875999999999999</v>
      </c>
      <c r="J1022" s="90">
        <v>2.8803999999999998</v>
      </c>
      <c r="K1022" s="91">
        <v>2.8919000000000001</v>
      </c>
    </row>
    <row r="1023" spans="1:11" x14ac:dyDescent="0.25">
      <c r="A1023" s="40">
        <v>41929</v>
      </c>
      <c r="B1023" s="68">
        <f t="shared" si="30"/>
        <v>2014</v>
      </c>
      <c r="C1023" s="68">
        <f t="shared" si="31"/>
        <v>10</v>
      </c>
      <c r="D1023" s="89">
        <v>2.2509000000000001</v>
      </c>
      <c r="E1023" s="90">
        <v>0.22550000000000001</v>
      </c>
      <c r="F1023" s="90">
        <v>2.2492999999999999</v>
      </c>
      <c r="G1023" s="91">
        <v>2.2584</v>
      </c>
      <c r="H1023" s="89">
        <v>2.8824000000000001</v>
      </c>
      <c r="I1023" s="90">
        <v>2.8875999999999999</v>
      </c>
      <c r="J1023" s="90">
        <v>2.8803999999999998</v>
      </c>
      <c r="K1023" s="91">
        <v>2.8919000000000001</v>
      </c>
    </row>
    <row r="1024" spans="1:11" x14ac:dyDescent="0.25">
      <c r="A1024" s="40">
        <v>41929</v>
      </c>
      <c r="B1024" s="68">
        <f t="shared" si="30"/>
        <v>2014</v>
      </c>
      <c r="C1024" s="68">
        <f t="shared" si="31"/>
        <v>10</v>
      </c>
      <c r="D1024" s="89">
        <v>2.2509000000000001</v>
      </c>
      <c r="E1024" s="90">
        <v>0.22550000000000001</v>
      </c>
      <c r="F1024" s="90">
        <v>2.2492999999999999</v>
      </c>
      <c r="G1024" s="91">
        <v>2.2584</v>
      </c>
      <c r="H1024" s="89">
        <v>2.8824000000000001</v>
      </c>
      <c r="I1024" s="90">
        <v>2.8875999999999999</v>
      </c>
      <c r="J1024" s="90">
        <v>2.8803999999999998</v>
      </c>
      <c r="K1024" s="91">
        <v>2.8919000000000001</v>
      </c>
    </row>
    <row r="1025" spans="1:11" x14ac:dyDescent="0.25">
      <c r="A1025" s="40">
        <v>41932</v>
      </c>
      <c r="B1025" s="68">
        <f t="shared" si="30"/>
        <v>2014</v>
      </c>
      <c r="C1025" s="68">
        <f t="shared" si="31"/>
        <v>10</v>
      </c>
      <c r="D1025" s="89">
        <v>2.2452000000000001</v>
      </c>
      <c r="E1025" s="90">
        <v>2.2492000000000001</v>
      </c>
      <c r="F1025" s="90">
        <v>2.2435999999999998</v>
      </c>
      <c r="G1025" s="91">
        <v>2.2526000000000002</v>
      </c>
      <c r="H1025" s="89">
        <v>2.8666999999999998</v>
      </c>
      <c r="I1025" s="90">
        <v>2.8719000000000001</v>
      </c>
      <c r="J1025" s="90">
        <v>2.8647</v>
      </c>
      <c r="K1025" s="91">
        <v>2.8761999999999999</v>
      </c>
    </row>
    <row r="1026" spans="1:11" x14ac:dyDescent="0.25">
      <c r="A1026" s="40">
        <v>41933</v>
      </c>
      <c r="B1026" s="68">
        <f t="shared" si="30"/>
        <v>2014</v>
      </c>
      <c r="C1026" s="68">
        <f t="shared" si="31"/>
        <v>10</v>
      </c>
      <c r="D1026" s="89">
        <v>2.2395999999999998</v>
      </c>
      <c r="E1026" s="90">
        <v>2.2435999999999998</v>
      </c>
      <c r="F1026" s="90">
        <v>0.2238</v>
      </c>
      <c r="G1026" s="91">
        <v>0.22470000000000001</v>
      </c>
      <c r="H1026" s="89">
        <v>2.8641999999999999</v>
      </c>
      <c r="I1026" s="90">
        <v>2.8693</v>
      </c>
      <c r="J1026" s="90">
        <v>2.8622000000000001</v>
      </c>
      <c r="K1026" s="91">
        <v>2.8736000000000002</v>
      </c>
    </row>
    <row r="1027" spans="1:11" x14ac:dyDescent="0.25">
      <c r="A1027" s="40">
        <v>41934</v>
      </c>
      <c r="B1027" s="68">
        <f t="shared" si="30"/>
        <v>2014</v>
      </c>
      <c r="C1027" s="68">
        <f t="shared" si="31"/>
        <v>10</v>
      </c>
      <c r="D1027" s="89">
        <v>2.2444000000000002</v>
      </c>
      <c r="E1027" s="90">
        <v>2.2484000000000002</v>
      </c>
      <c r="F1027" s="90">
        <v>2.2427999999999999</v>
      </c>
      <c r="G1027" s="91">
        <v>2.2517999999999998</v>
      </c>
      <c r="H1027" s="89">
        <v>2.8513000000000002</v>
      </c>
      <c r="I1027" s="90">
        <v>2.8565</v>
      </c>
      <c r="J1027" s="90">
        <v>2.8492999999999999</v>
      </c>
      <c r="K1027" s="91">
        <v>2.8607999999999998</v>
      </c>
    </row>
    <row r="1028" spans="1:11" x14ac:dyDescent="0.25">
      <c r="A1028" s="40">
        <v>41935</v>
      </c>
      <c r="B1028" s="68">
        <f t="shared" ref="B1028:B1091" si="32">YEAR(A1028)</f>
        <v>2014</v>
      </c>
      <c r="C1028" s="68">
        <f t="shared" ref="C1028:C1091" si="33">MONTH(A1028)</f>
        <v>10</v>
      </c>
      <c r="D1028" s="89">
        <v>2.2385999999999999</v>
      </c>
      <c r="E1028" s="90">
        <v>2.2425999999999999</v>
      </c>
      <c r="F1028" s="90">
        <v>0.22370000000000001</v>
      </c>
      <c r="G1028" s="91">
        <v>0.22459999999999999</v>
      </c>
      <c r="H1028" s="89">
        <v>2.8334000000000001</v>
      </c>
      <c r="I1028" s="90">
        <v>2.8384999999999998</v>
      </c>
      <c r="J1028" s="90">
        <v>2.8313999999999999</v>
      </c>
      <c r="K1028" s="91">
        <v>2.8428</v>
      </c>
    </row>
    <row r="1029" spans="1:11" x14ac:dyDescent="0.25">
      <c r="A1029" s="40">
        <v>41936</v>
      </c>
      <c r="B1029" s="68">
        <f t="shared" si="32"/>
        <v>2014</v>
      </c>
      <c r="C1029" s="68">
        <f t="shared" si="33"/>
        <v>10</v>
      </c>
      <c r="D1029" s="89">
        <v>2.2378</v>
      </c>
      <c r="E1029" s="90">
        <v>2.2418</v>
      </c>
      <c r="F1029" s="90">
        <v>2.2362000000000002</v>
      </c>
      <c r="G1029" s="91">
        <v>2.2452000000000001</v>
      </c>
      <c r="H1029" s="89">
        <v>0.28310000000000002</v>
      </c>
      <c r="I1029" s="90">
        <v>2.8361000000000001</v>
      </c>
      <c r="J1029" s="90">
        <v>0.28289999999999998</v>
      </c>
      <c r="K1029" s="91">
        <v>2.8403999999999998</v>
      </c>
    </row>
    <row r="1030" spans="1:11" x14ac:dyDescent="0.25">
      <c r="A1030" s="40">
        <v>41936</v>
      </c>
      <c r="B1030" s="68">
        <f t="shared" si="32"/>
        <v>2014</v>
      </c>
      <c r="C1030" s="68">
        <f t="shared" si="33"/>
        <v>10</v>
      </c>
      <c r="D1030" s="89">
        <v>2.2378</v>
      </c>
      <c r="E1030" s="90">
        <v>2.2418</v>
      </c>
      <c r="F1030" s="90">
        <v>2.2362000000000002</v>
      </c>
      <c r="G1030" s="91">
        <v>2.2452000000000001</v>
      </c>
      <c r="H1030" s="89">
        <v>0.28310000000000002</v>
      </c>
      <c r="I1030" s="90">
        <v>2.8361000000000001</v>
      </c>
      <c r="J1030" s="90">
        <v>0.28289999999999998</v>
      </c>
      <c r="K1030" s="91">
        <v>2.8403999999999998</v>
      </c>
    </row>
    <row r="1031" spans="1:11" x14ac:dyDescent="0.25">
      <c r="A1031" s="40">
        <v>41936</v>
      </c>
      <c r="B1031" s="68">
        <f t="shared" si="32"/>
        <v>2014</v>
      </c>
      <c r="C1031" s="68">
        <f t="shared" si="33"/>
        <v>10</v>
      </c>
      <c r="D1031" s="89">
        <v>2.2378</v>
      </c>
      <c r="E1031" s="90">
        <v>2.2418</v>
      </c>
      <c r="F1031" s="90">
        <v>2.2362000000000002</v>
      </c>
      <c r="G1031" s="91">
        <v>2.2452000000000001</v>
      </c>
      <c r="H1031" s="89">
        <v>0.28310000000000002</v>
      </c>
      <c r="I1031" s="90">
        <v>2.8361000000000001</v>
      </c>
      <c r="J1031" s="90">
        <v>0.28289999999999998</v>
      </c>
      <c r="K1031" s="91">
        <v>2.8403999999999998</v>
      </c>
    </row>
    <row r="1032" spans="1:11" x14ac:dyDescent="0.25">
      <c r="A1032" s="40">
        <v>41939</v>
      </c>
      <c r="B1032" s="68">
        <f t="shared" si="32"/>
        <v>2014</v>
      </c>
      <c r="C1032" s="68">
        <f t="shared" si="33"/>
        <v>10</v>
      </c>
      <c r="D1032" s="89">
        <v>2.2357</v>
      </c>
      <c r="E1032" s="90">
        <v>2.2397999999999998</v>
      </c>
      <c r="F1032" s="90">
        <v>2.2341000000000002</v>
      </c>
      <c r="G1032" s="91">
        <v>2.2431999999999999</v>
      </c>
      <c r="H1032" s="89">
        <v>2.8357000000000001</v>
      </c>
      <c r="I1032" s="90">
        <v>2.8408000000000002</v>
      </c>
      <c r="J1032" s="90">
        <v>2.8336999999999999</v>
      </c>
      <c r="K1032" s="91">
        <v>2.8451</v>
      </c>
    </row>
    <row r="1033" spans="1:11" x14ac:dyDescent="0.25">
      <c r="A1033" s="40">
        <v>41939</v>
      </c>
      <c r="B1033" s="68">
        <f t="shared" si="32"/>
        <v>2014</v>
      </c>
      <c r="C1033" s="68">
        <f t="shared" si="33"/>
        <v>10</v>
      </c>
      <c r="D1033" s="89">
        <v>2.2357</v>
      </c>
      <c r="E1033" s="90">
        <v>2.2397999999999998</v>
      </c>
      <c r="F1033" s="90">
        <v>2.2341000000000002</v>
      </c>
      <c r="G1033" s="91">
        <v>2.2431999999999999</v>
      </c>
      <c r="H1033" s="89">
        <v>2.8357000000000001</v>
      </c>
      <c r="I1033" s="90">
        <v>2.8408000000000002</v>
      </c>
      <c r="J1033" s="90">
        <v>2.8336999999999999</v>
      </c>
      <c r="K1033" s="91">
        <v>2.8451</v>
      </c>
    </row>
    <row r="1034" spans="1:11" x14ac:dyDescent="0.25">
      <c r="A1034" s="40">
        <v>41939</v>
      </c>
      <c r="B1034" s="68">
        <f t="shared" si="32"/>
        <v>2014</v>
      </c>
      <c r="C1034" s="68">
        <f t="shared" si="33"/>
        <v>10</v>
      </c>
      <c r="D1034" s="89">
        <v>2.2357</v>
      </c>
      <c r="E1034" s="90">
        <v>2.2397999999999998</v>
      </c>
      <c r="F1034" s="90">
        <v>2.2341000000000002</v>
      </c>
      <c r="G1034" s="91">
        <v>2.2431999999999999</v>
      </c>
      <c r="H1034" s="89">
        <v>2.8357000000000001</v>
      </c>
      <c r="I1034" s="90">
        <v>2.8408000000000002</v>
      </c>
      <c r="J1034" s="90">
        <v>2.8336999999999999</v>
      </c>
      <c r="K1034" s="91">
        <v>2.8451</v>
      </c>
    </row>
    <row r="1035" spans="1:11" x14ac:dyDescent="0.25">
      <c r="A1035" s="40">
        <v>41942</v>
      </c>
      <c r="B1035" s="68">
        <f t="shared" si="32"/>
        <v>2014</v>
      </c>
      <c r="C1035" s="68">
        <f t="shared" si="33"/>
        <v>10</v>
      </c>
      <c r="D1035" s="89">
        <v>2.2170999999999998</v>
      </c>
      <c r="E1035" s="90">
        <v>2.2210999999999999</v>
      </c>
      <c r="F1035" s="90">
        <v>2.2155</v>
      </c>
      <c r="G1035" s="91">
        <v>2.2244000000000002</v>
      </c>
      <c r="H1035" s="89">
        <v>2.7902</v>
      </c>
      <c r="I1035" s="90">
        <v>2.7951999999999999</v>
      </c>
      <c r="J1035" s="90">
        <v>2.7881999999999998</v>
      </c>
      <c r="K1035" s="91">
        <v>2.7993999999999999</v>
      </c>
    </row>
    <row r="1036" spans="1:11" x14ac:dyDescent="0.25">
      <c r="A1036" s="40">
        <v>41943</v>
      </c>
      <c r="B1036" s="68">
        <f t="shared" si="32"/>
        <v>2014</v>
      </c>
      <c r="C1036" s="68">
        <f t="shared" si="33"/>
        <v>10</v>
      </c>
      <c r="D1036" s="89">
        <v>2.2027000000000001</v>
      </c>
      <c r="E1036" s="90">
        <v>2.2067000000000001</v>
      </c>
      <c r="F1036" s="90">
        <v>2.2012</v>
      </c>
      <c r="G1036" s="91">
        <v>4.4227999999999996</v>
      </c>
      <c r="H1036" s="89">
        <v>2.7662</v>
      </c>
      <c r="I1036" s="90">
        <v>2.7711999999999999</v>
      </c>
      <c r="J1036" s="90">
        <v>2.7643</v>
      </c>
      <c r="K1036" s="91">
        <v>2.7753999999999999</v>
      </c>
    </row>
    <row r="1037" spans="1:11" x14ac:dyDescent="0.25">
      <c r="A1037" s="40">
        <v>41943</v>
      </c>
      <c r="B1037" s="68">
        <f t="shared" si="32"/>
        <v>2014</v>
      </c>
      <c r="C1037" s="68">
        <f t="shared" si="33"/>
        <v>10</v>
      </c>
      <c r="D1037" s="89">
        <v>2.2027000000000001</v>
      </c>
      <c r="E1037" s="90">
        <v>2.2067000000000001</v>
      </c>
      <c r="F1037" s="90">
        <v>2.2012</v>
      </c>
      <c r="G1037" s="91">
        <v>4.4227999999999996</v>
      </c>
      <c r="H1037" s="89">
        <v>2.7662</v>
      </c>
      <c r="I1037" s="90">
        <v>2.7711999999999999</v>
      </c>
      <c r="J1037" s="90">
        <v>2.7643</v>
      </c>
      <c r="K1037" s="91">
        <v>2.7753999999999999</v>
      </c>
    </row>
    <row r="1038" spans="1:11" x14ac:dyDescent="0.25">
      <c r="A1038" s="40">
        <v>41943</v>
      </c>
      <c r="B1038" s="68">
        <f t="shared" si="32"/>
        <v>2014</v>
      </c>
      <c r="C1038" s="68">
        <f t="shared" si="33"/>
        <v>10</v>
      </c>
      <c r="D1038" s="89">
        <v>2.2027000000000001</v>
      </c>
      <c r="E1038" s="90">
        <v>2.2067000000000001</v>
      </c>
      <c r="F1038" s="90">
        <v>2.2012</v>
      </c>
      <c r="G1038" s="91">
        <v>4.4227999999999996</v>
      </c>
      <c r="H1038" s="89">
        <v>2.7662</v>
      </c>
      <c r="I1038" s="90">
        <v>2.7711999999999999</v>
      </c>
      <c r="J1038" s="90">
        <v>2.7643</v>
      </c>
      <c r="K1038" s="91">
        <v>2.7753999999999999</v>
      </c>
    </row>
    <row r="1039" spans="1:11" x14ac:dyDescent="0.25">
      <c r="A1039" s="40">
        <v>41946</v>
      </c>
      <c r="B1039" s="68">
        <f t="shared" si="32"/>
        <v>2014</v>
      </c>
      <c r="C1039" s="68">
        <f t="shared" si="33"/>
        <v>11</v>
      </c>
      <c r="D1039" s="89">
        <v>0.2225</v>
      </c>
      <c r="E1039" s="90">
        <v>0.22289999999999999</v>
      </c>
      <c r="F1039" s="90">
        <v>2.2233999999999998</v>
      </c>
      <c r="G1039" s="91">
        <v>2.2323</v>
      </c>
      <c r="H1039" s="89">
        <v>2.7806000000000002</v>
      </c>
      <c r="I1039" s="90">
        <v>2.7856000000000001</v>
      </c>
      <c r="J1039" s="90">
        <v>2.7787000000000002</v>
      </c>
      <c r="K1039" s="91">
        <v>2.7898000000000001</v>
      </c>
    </row>
    <row r="1040" spans="1:11" x14ac:dyDescent="0.25">
      <c r="A1040" s="40">
        <v>41947</v>
      </c>
      <c r="B1040" s="68">
        <f t="shared" si="32"/>
        <v>2014</v>
      </c>
      <c r="C1040" s="68">
        <f t="shared" si="33"/>
        <v>11</v>
      </c>
      <c r="D1040" s="89">
        <v>2.2235999999999998</v>
      </c>
      <c r="E1040" s="90">
        <v>2.2275999999999998</v>
      </c>
      <c r="F1040" s="90">
        <v>0.22220000000000001</v>
      </c>
      <c r="G1040" s="91">
        <v>2.2309000000000001</v>
      </c>
      <c r="H1040" s="89">
        <v>2.7827000000000002</v>
      </c>
      <c r="I1040" s="90">
        <v>2.7877000000000001</v>
      </c>
      <c r="J1040" s="90">
        <v>2.7808000000000002</v>
      </c>
      <c r="K1040" s="91">
        <v>2.7919</v>
      </c>
    </row>
    <row r="1041" spans="1:11" x14ac:dyDescent="0.25">
      <c r="A1041" s="40">
        <v>41948</v>
      </c>
      <c r="B1041" s="68">
        <f t="shared" si="32"/>
        <v>2014</v>
      </c>
      <c r="C1041" s="68">
        <f t="shared" si="33"/>
        <v>11</v>
      </c>
      <c r="D1041" s="89">
        <v>2.2349000000000001</v>
      </c>
      <c r="E1041" s="90">
        <v>2.2389000000000001</v>
      </c>
      <c r="F1041" s="90">
        <v>2.2332999999999998</v>
      </c>
      <c r="G1041" s="91">
        <v>2.2423000000000002</v>
      </c>
      <c r="H1041" s="89">
        <v>2.7923</v>
      </c>
      <c r="I1041" s="90">
        <v>2.7972999999999999</v>
      </c>
      <c r="J1041" s="90">
        <v>2.7902999999999998</v>
      </c>
      <c r="K1041" s="91">
        <v>2.8014999999999999</v>
      </c>
    </row>
    <row r="1042" spans="1:11" x14ac:dyDescent="0.25">
      <c r="A1042" s="40">
        <v>41949</v>
      </c>
      <c r="B1042" s="68">
        <f t="shared" si="32"/>
        <v>2014</v>
      </c>
      <c r="C1042" s="68">
        <f t="shared" si="33"/>
        <v>11</v>
      </c>
      <c r="D1042" s="89">
        <v>2.2387000000000001</v>
      </c>
      <c r="E1042" s="90">
        <v>2.2427000000000001</v>
      </c>
      <c r="F1042" s="90">
        <v>2.2370999999999999</v>
      </c>
      <c r="G1042" s="91">
        <v>2.2461000000000002</v>
      </c>
      <c r="H1042" s="89">
        <v>2.8020999999999998</v>
      </c>
      <c r="I1042" s="90">
        <v>2.8071000000000002</v>
      </c>
      <c r="J1042" s="90">
        <v>2.8001</v>
      </c>
      <c r="K1042" s="91">
        <v>2.8113000000000001</v>
      </c>
    </row>
    <row r="1043" spans="1:11" x14ac:dyDescent="0.25">
      <c r="A1043" s="40">
        <v>41950</v>
      </c>
      <c r="B1043" s="68">
        <f t="shared" si="32"/>
        <v>2014</v>
      </c>
      <c r="C1043" s="68">
        <f t="shared" si="33"/>
        <v>11</v>
      </c>
      <c r="D1043" s="89">
        <v>2.2707000000000002</v>
      </c>
      <c r="E1043" s="90">
        <v>2.2747999999999999</v>
      </c>
      <c r="F1043" s="90">
        <v>2.2690999999999999</v>
      </c>
      <c r="G1043" s="91">
        <v>2.2782</v>
      </c>
      <c r="H1043" s="89">
        <v>2.8157999999999999</v>
      </c>
      <c r="I1043" s="90">
        <v>2.8209</v>
      </c>
      <c r="J1043" s="90">
        <v>2.8138000000000001</v>
      </c>
      <c r="K1043" s="91">
        <v>2.8250999999999999</v>
      </c>
    </row>
    <row r="1044" spans="1:11" x14ac:dyDescent="0.25">
      <c r="A1044" s="40">
        <v>41950</v>
      </c>
      <c r="B1044" s="68">
        <f t="shared" si="32"/>
        <v>2014</v>
      </c>
      <c r="C1044" s="68">
        <f t="shared" si="33"/>
        <v>11</v>
      </c>
      <c r="D1044" s="89">
        <v>2.2707000000000002</v>
      </c>
      <c r="E1044" s="90">
        <v>2.2747999999999999</v>
      </c>
      <c r="F1044" s="90">
        <v>2.2690999999999999</v>
      </c>
      <c r="G1044" s="91">
        <v>2.2782</v>
      </c>
      <c r="H1044" s="89">
        <v>2.8157999999999999</v>
      </c>
      <c r="I1044" s="90">
        <v>2.8209</v>
      </c>
      <c r="J1044" s="90">
        <v>2.8138000000000001</v>
      </c>
      <c r="K1044" s="91">
        <v>2.8250999999999999</v>
      </c>
    </row>
    <row r="1045" spans="1:11" x14ac:dyDescent="0.25">
      <c r="A1045" s="40">
        <v>41950</v>
      </c>
      <c r="B1045" s="68">
        <f t="shared" si="32"/>
        <v>2014</v>
      </c>
      <c r="C1045" s="68">
        <f t="shared" si="33"/>
        <v>11</v>
      </c>
      <c r="D1045" s="89">
        <v>2.2707000000000002</v>
      </c>
      <c r="E1045" s="90">
        <v>2.2747999999999999</v>
      </c>
      <c r="F1045" s="90">
        <v>2.2690999999999999</v>
      </c>
      <c r="G1045" s="91">
        <v>2.2782</v>
      </c>
      <c r="H1045" s="89">
        <v>2.8157999999999999</v>
      </c>
      <c r="I1045" s="90">
        <v>2.8209</v>
      </c>
      <c r="J1045" s="90">
        <v>2.8138000000000001</v>
      </c>
      <c r="K1045" s="91">
        <v>2.8250999999999999</v>
      </c>
    </row>
    <row r="1046" spans="1:11" x14ac:dyDescent="0.25">
      <c r="A1046" s="40">
        <v>41953</v>
      </c>
      <c r="B1046" s="68">
        <f t="shared" si="32"/>
        <v>2014</v>
      </c>
      <c r="C1046" s="68">
        <f t="shared" si="33"/>
        <v>11</v>
      </c>
      <c r="D1046" s="89">
        <v>2.2469000000000001</v>
      </c>
      <c r="E1046" s="90">
        <v>2.2509000000000001</v>
      </c>
      <c r="F1046" s="90">
        <v>2.2452999999999999</v>
      </c>
      <c r="G1046" s="91">
        <v>2.2543000000000002</v>
      </c>
      <c r="H1046" s="89">
        <v>2.8048999999999999</v>
      </c>
      <c r="I1046" s="90">
        <v>2.9618000000000002</v>
      </c>
      <c r="J1046" s="90">
        <v>2.8029000000000002</v>
      </c>
      <c r="K1046" s="91">
        <v>2.8142</v>
      </c>
    </row>
    <row r="1047" spans="1:11" x14ac:dyDescent="0.25">
      <c r="A1047" s="40">
        <v>41954</v>
      </c>
      <c r="B1047" s="68">
        <f t="shared" si="32"/>
        <v>2014</v>
      </c>
      <c r="C1047" s="68">
        <f t="shared" si="33"/>
        <v>11</v>
      </c>
      <c r="D1047" s="89">
        <v>2.2635999999999998</v>
      </c>
      <c r="E1047" s="90">
        <v>2.2675999999999998</v>
      </c>
      <c r="F1047" s="90">
        <v>0.22620000000000001</v>
      </c>
      <c r="G1047" s="91">
        <v>0.2271</v>
      </c>
      <c r="H1047" s="89">
        <v>2.8108</v>
      </c>
      <c r="I1047" s="90">
        <v>2.8159000000000001</v>
      </c>
      <c r="J1047" s="90">
        <v>2.8088000000000002</v>
      </c>
      <c r="K1047" s="91">
        <v>2.8201000000000001</v>
      </c>
    </row>
    <row r="1048" spans="1:11" x14ac:dyDescent="0.25">
      <c r="A1048" s="40">
        <v>41955</v>
      </c>
      <c r="B1048" s="68">
        <f t="shared" si="32"/>
        <v>2014</v>
      </c>
      <c r="C1048" s="68">
        <f t="shared" si="33"/>
        <v>11</v>
      </c>
      <c r="D1048" s="89">
        <v>0.2258</v>
      </c>
      <c r="E1048" s="90">
        <v>2.2621000000000002</v>
      </c>
      <c r="F1048" s="90">
        <v>2.2564000000000002</v>
      </c>
      <c r="G1048" s="91">
        <v>2.2654999999999998</v>
      </c>
      <c r="H1048" s="89">
        <v>2.8149000000000002</v>
      </c>
      <c r="I1048" s="90">
        <v>2.9983</v>
      </c>
      <c r="J1048" s="90">
        <v>2.8129</v>
      </c>
      <c r="K1048" s="91">
        <v>2.8241999999999998</v>
      </c>
    </row>
    <row r="1049" spans="1:11" x14ac:dyDescent="0.25">
      <c r="A1049" s="40">
        <v>41956</v>
      </c>
      <c r="B1049" s="68">
        <f t="shared" si="32"/>
        <v>2014</v>
      </c>
      <c r="C1049" s="68">
        <f t="shared" si="33"/>
        <v>11</v>
      </c>
      <c r="D1049" s="89">
        <v>0.22450000000000001</v>
      </c>
      <c r="E1049" s="90">
        <v>2.2490999999999999</v>
      </c>
      <c r="F1049" s="90">
        <v>2.2433999999999998</v>
      </c>
      <c r="G1049" s="91">
        <v>2.2524999999999999</v>
      </c>
      <c r="H1049" s="89">
        <v>2.7982999999999998</v>
      </c>
      <c r="I1049" s="90">
        <v>2.8033999999999999</v>
      </c>
      <c r="J1049" s="90">
        <v>2.7963</v>
      </c>
      <c r="K1049" s="91">
        <v>2.8075999999999999</v>
      </c>
    </row>
    <row r="1050" spans="1:11" x14ac:dyDescent="0.25">
      <c r="A1050" s="40">
        <v>41957</v>
      </c>
      <c r="B1050" s="68">
        <f t="shared" si="32"/>
        <v>2014</v>
      </c>
      <c r="C1050" s="68">
        <f t="shared" si="33"/>
        <v>11</v>
      </c>
      <c r="D1050" s="89">
        <v>2.2418999999999998</v>
      </c>
      <c r="E1050" s="90">
        <v>0.22459999999999999</v>
      </c>
      <c r="F1050" s="90">
        <v>2.2403</v>
      </c>
      <c r="G1050" s="91">
        <v>2.2494000000000001</v>
      </c>
      <c r="H1050" s="89">
        <v>0.27910000000000001</v>
      </c>
      <c r="I1050" s="90">
        <v>0.27960000000000002</v>
      </c>
      <c r="J1050" s="90">
        <v>0.27889999999999998</v>
      </c>
      <c r="K1050" s="91">
        <v>2.8001999999999998</v>
      </c>
    </row>
    <row r="1051" spans="1:11" x14ac:dyDescent="0.25">
      <c r="A1051" s="40">
        <v>41957</v>
      </c>
      <c r="B1051" s="68">
        <f t="shared" si="32"/>
        <v>2014</v>
      </c>
      <c r="C1051" s="68">
        <f t="shared" si="33"/>
        <v>11</v>
      </c>
      <c r="D1051" s="89">
        <v>2.2418999999999998</v>
      </c>
      <c r="E1051" s="90">
        <v>0.22459999999999999</v>
      </c>
      <c r="F1051" s="90">
        <v>2.2403</v>
      </c>
      <c r="G1051" s="91">
        <v>2.2494000000000001</v>
      </c>
      <c r="H1051" s="89">
        <v>0.27910000000000001</v>
      </c>
      <c r="I1051" s="90">
        <v>0.27960000000000002</v>
      </c>
      <c r="J1051" s="90">
        <v>0.27889999999999998</v>
      </c>
      <c r="K1051" s="91">
        <v>2.8001999999999998</v>
      </c>
    </row>
    <row r="1052" spans="1:11" x14ac:dyDescent="0.25">
      <c r="A1052" s="40">
        <v>41957</v>
      </c>
      <c r="B1052" s="68">
        <f t="shared" si="32"/>
        <v>2014</v>
      </c>
      <c r="C1052" s="68">
        <f t="shared" si="33"/>
        <v>11</v>
      </c>
      <c r="D1052" s="89">
        <v>2.2418999999999998</v>
      </c>
      <c r="E1052" s="90">
        <v>0.22459999999999999</v>
      </c>
      <c r="F1052" s="90">
        <v>2.2403</v>
      </c>
      <c r="G1052" s="91">
        <v>2.2494000000000001</v>
      </c>
      <c r="H1052" s="89">
        <v>0.27910000000000001</v>
      </c>
      <c r="I1052" s="90">
        <v>0.27960000000000002</v>
      </c>
      <c r="J1052" s="90">
        <v>0.27889999999999998</v>
      </c>
      <c r="K1052" s="91">
        <v>2.8001999999999998</v>
      </c>
    </row>
    <row r="1053" spans="1:11" x14ac:dyDescent="0.25">
      <c r="A1053" s="40">
        <v>41960</v>
      </c>
      <c r="B1053" s="68">
        <f t="shared" si="32"/>
        <v>2014</v>
      </c>
      <c r="C1053" s="68">
        <f t="shared" si="33"/>
        <v>11</v>
      </c>
      <c r="D1053" s="89">
        <v>2.2284999999999999</v>
      </c>
      <c r="E1053" s="90">
        <v>2.2324999999999999</v>
      </c>
      <c r="F1053" s="90">
        <v>2.2269000000000001</v>
      </c>
      <c r="G1053" s="91">
        <v>2.2357999999999998</v>
      </c>
      <c r="H1053" s="89">
        <v>2.7860999999999998</v>
      </c>
      <c r="I1053" s="90">
        <v>2.7911000000000001</v>
      </c>
      <c r="J1053" s="90">
        <v>2.7841</v>
      </c>
      <c r="K1053" s="91">
        <v>2.7953000000000001</v>
      </c>
    </row>
    <row r="1054" spans="1:11" x14ac:dyDescent="0.25">
      <c r="A1054" s="40">
        <v>41961</v>
      </c>
      <c r="B1054" s="68">
        <f t="shared" si="32"/>
        <v>2014</v>
      </c>
      <c r="C1054" s="68">
        <f t="shared" si="33"/>
        <v>11</v>
      </c>
      <c r="D1054" s="89">
        <v>2.2204999999999999</v>
      </c>
      <c r="E1054" s="90">
        <v>2.2244999999999999</v>
      </c>
      <c r="F1054" s="90">
        <v>2.2189000000000001</v>
      </c>
      <c r="G1054" s="91">
        <v>2.2277999999999998</v>
      </c>
      <c r="H1054" s="89">
        <v>2.7776999999999998</v>
      </c>
      <c r="I1054" s="90">
        <v>2.7827000000000002</v>
      </c>
      <c r="J1054" s="90">
        <v>2.7757999999999998</v>
      </c>
      <c r="K1054" s="91">
        <v>2.7869000000000002</v>
      </c>
    </row>
    <row r="1055" spans="1:11" x14ac:dyDescent="0.25">
      <c r="A1055" s="40">
        <v>41962</v>
      </c>
      <c r="B1055" s="68">
        <f t="shared" si="32"/>
        <v>2014</v>
      </c>
      <c r="C1055" s="68">
        <f t="shared" si="33"/>
        <v>11</v>
      </c>
      <c r="D1055" s="89">
        <v>2.2275</v>
      </c>
      <c r="E1055" s="90">
        <v>2.2315</v>
      </c>
      <c r="F1055" s="90">
        <v>2.2259000000000002</v>
      </c>
      <c r="G1055" s="91">
        <v>2.2347999999999999</v>
      </c>
      <c r="H1055" s="89">
        <v>2.7932999999999999</v>
      </c>
      <c r="I1055" s="90">
        <v>2.7982999999999998</v>
      </c>
      <c r="J1055" s="90">
        <v>2.7913000000000001</v>
      </c>
      <c r="K1055" s="91">
        <v>2.8025000000000002</v>
      </c>
    </row>
    <row r="1056" spans="1:11" x14ac:dyDescent="0.25">
      <c r="A1056" s="40">
        <v>41963</v>
      </c>
      <c r="B1056" s="68">
        <f t="shared" si="32"/>
        <v>2014</v>
      </c>
      <c r="C1056" s="68">
        <f t="shared" si="33"/>
        <v>11</v>
      </c>
      <c r="D1056" s="89">
        <v>2.2317</v>
      </c>
      <c r="E1056" s="90">
        <v>2.2357</v>
      </c>
      <c r="F1056" s="90">
        <v>2.2301000000000002</v>
      </c>
      <c r="G1056" s="91">
        <v>2.2391000000000001</v>
      </c>
      <c r="H1056" s="89">
        <v>2.7959000000000001</v>
      </c>
      <c r="I1056" s="90">
        <v>2.8008999999999999</v>
      </c>
      <c r="J1056" s="90">
        <v>2.7938999999999998</v>
      </c>
      <c r="K1056" s="91">
        <v>2.8050999999999999</v>
      </c>
    </row>
    <row r="1057" spans="1:11" x14ac:dyDescent="0.25">
      <c r="A1057" s="40">
        <v>41964</v>
      </c>
      <c r="B1057" s="68">
        <f t="shared" si="32"/>
        <v>2014</v>
      </c>
      <c r="C1057" s="68">
        <f t="shared" si="33"/>
        <v>11</v>
      </c>
      <c r="D1057" s="89">
        <v>2.2218</v>
      </c>
      <c r="E1057" s="90">
        <v>2.2258</v>
      </c>
      <c r="F1057" s="90">
        <v>2.2202000000000002</v>
      </c>
      <c r="G1057" s="91">
        <v>2.2290999999999999</v>
      </c>
      <c r="H1057" s="89">
        <v>2.7667000000000002</v>
      </c>
      <c r="I1057" s="90">
        <v>2.7717000000000001</v>
      </c>
      <c r="J1057" s="90">
        <v>2.7648000000000001</v>
      </c>
      <c r="K1057" s="91">
        <v>2.7759</v>
      </c>
    </row>
    <row r="1058" spans="1:11" x14ac:dyDescent="0.25">
      <c r="A1058" s="40">
        <v>41964</v>
      </c>
      <c r="B1058" s="68">
        <f t="shared" si="32"/>
        <v>2014</v>
      </c>
      <c r="C1058" s="68">
        <f t="shared" si="33"/>
        <v>11</v>
      </c>
      <c r="D1058" s="89">
        <v>2.2218</v>
      </c>
      <c r="E1058" s="90">
        <v>2.2258</v>
      </c>
      <c r="F1058" s="90">
        <v>2.2202000000000002</v>
      </c>
      <c r="G1058" s="91">
        <v>2.2290999999999999</v>
      </c>
      <c r="H1058" s="89">
        <v>2.7667000000000002</v>
      </c>
      <c r="I1058" s="90">
        <v>2.7717000000000001</v>
      </c>
      <c r="J1058" s="90">
        <v>2.7648000000000001</v>
      </c>
      <c r="K1058" s="91">
        <v>2.7759</v>
      </c>
    </row>
    <row r="1059" spans="1:11" x14ac:dyDescent="0.25">
      <c r="A1059" s="40">
        <v>41964</v>
      </c>
      <c r="B1059" s="68">
        <f t="shared" si="32"/>
        <v>2014</v>
      </c>
      <c r="C1059" s="68">
        <f t="shared" si="33"/>
        <v>11</v>
      </c>
      <c r="D1059" s="89">
        <v>2.2218</v>
      </c>
      <c r="E1059" s="90">
        <v>2.2258</v>
      </c>
      <c r="F1059" s="90">
        <v>2.2202000000000002</v>
      </c>
      <c r="G1059" s="91">
        <v>2.2290999999999999</v>
      </c>
      <c r="H1059" s="89">
        <v>2.7667000000000002</v>
      </c>
      <c r="I1059" s="90">
        <v>2.7717000000000001</v>
      </c>
      <c r="J1059" s="90">
        <v>2.7648000000000001</v>
      </c>
      <c r="K1059" s="91">
        <v>2.7759</v>
      </c>
    </row>
    <row r="1060" spans="1:11" x14ac:dyDescent="0.25">
      <c r="A1060" s="40">
        <v>41967</v>
      </c>
      <c r="B1060" s="68">
        <f t="shared" si="32"/>
        <v>2014</v>
      </c>
      <c r="C1060" s="68">
        <f t="shared" si="33"/>
        <v>11</v>
      </c>
      <c r="D1060" s="89">
        <v>0.22259999999999999</v>
      </c>
      <c r="E1060" s="90">
        <v>4.4958</v>
      </c>
      <c r="F1060" s="90">
        <v>2.2244000000000002</v>
      </c>
      <c r="G1060" s="91">
        <v>2.2332999999999998</v>
      </c>
      <c r="H1060" s="89">
        <v>2.7608999999999999</v>
      </c>
      <c r="I1060" s="90">
        <v>2.7658999999999998</v>
      </c>
      <c r="J1060" s="90">
        <v>0.27589999999999998</v>
      </c>
      <c r="K1060" s="91">
        <v>2.8157000000000001</v>
      </c>
    </row>
    <row r="1061" spans="1:11" x14ac:dyDescent="0.25">
      <c r="A1061" s="40">
        <v>41968</v>
      </c>
      <c r="B1061" s="68">
        <f t="shared" si="32"/>
        <v>2014</v>
      </c>
      <c r="C1061" s="68">
        <f t="shared" si="33"/>
        <v>11</v>
      </c>
      <c r="D1061" s="89">
        <v>2.2282000000000002</v>
      </c>
      <c r="E1061" s="90">
        <v>2.2322000000000002</v>
      </c>
      <c r="F1061" s="90">
        <v>2.2265999999999999</v>
      </c>
      <c r="G1061" s="91">
        <v>2.2355</v>
      </c>
      <c r="H1061" s="89">
        <v>2.7702</v>
      </c>
      <c r="I1061" s="90">
        <v>2.7751999999999999</v>
      </c>
      <c r="J1061" s="90">
        <v>2.7683</v>
      </c>
      <c r="K1061" s="91">
        <v>2.7793999999999999</v>
      </c>
    </row>
    <row r="1062" spans="1:11" x14ac:dyDescent="0.25">
      <c r="A1062" s="40">
        <v>41969</v>
      </c>
      <c r="B1062" s="68">
        <f t="shared" si="32"/>
        <v>2014</v>
      </c>
      <c r="C1062" s="68">
        <f t="shared" si="33"/>
        <v>11</v>
      </c>
      <c r="D1062" s="89">
        <v>2.2214</v>
      </c>
      <c r="E1062" s="90">
        <v>2.2254999999999998</v>
      </c>
      <c r="F1062" s="90">
        <v>2.2198000000000002</v>
      </c>
      <c r="G1062" s="91">
        <v>2.2288000000000001</v>
      </c>
      <c r="H1062" s="89">
        <v>2.7688000000000001</v>
      </c>
      <c r="I1062" s="90">
        <v>2.7738</v>
      </c>
      <c r="J1062" s="90">
        <v>2.7669000000000001</v>
      </c>
      <c r="K1062" s="91">
        <v>0.27779999999999999</v>
      </c>
    </row>
    <row r="1063" spans="1:11" x14ac:dyDescent="0.25">
      <c r="A1063" s="40">
        <v>41970</v>
      </c>
      <c r="B1063" s="68">
        <f t="shared" si="32"/>
        <v>2014</v>
      </c>
      <c r="C1063" s="68">
        <f t="shared" si="33"/>
        <v>11</v>
      </c>
      <c r="D1063" s="89">
        <v>2.2149000000000001</v>
      </c>
      <c r="E1063" s="90">
        <v>2.2189000000000001</v>
      </c>
      <c r="F1063" s="90">
        <v>2.2132999999999998</v>
      </c>
      <c r="G1063" s="91">
        <v>2.2222</v>
      </c>
      <c r="H1063" s="89">
        <v>2.7644000000000002</v>
      </c>
      <c r="I1063" s="90">
        <v>2.7694000000000001</v>
      </c>
      <c r="J1063" s="90">
        <v>2.7625000000000002</v>
      </c>
      <c r="K1063" s="91">
        <v>2.7736000000000001</v>
      </c>
    </row>
    <row r="1064" spans="1:11" x14ac:dyDescent="0.25">
      <c r="A1064" s="40">
        <v>41971</v>
      </c>
      <c r="B1064" s="68">
        <f t="shared" si="32"/>
        <v>2014</v>
      </c>
      <c r="C1064" s="68">
        <f t="shared" si="33"/>
        <v>11</v>
      </c>
      <c r="D1064" s="89">
        <v>2.2101999999999999</v>
      </c>
      <c r="E1064" s="90">
        <v>2.2141000000000002</v>
      </c>
      <c r="F1064" s="90">
        <v>2.2086999999999999</v>
      </c>
      <c r="G1064" s="91">
        <v>2.2174</v>
      </c>
      <c r="H1064" s="89">
        <v>2.7534999999999998</v>
      </c>
      <c r="I1064" s="90">
        <v>2.7585000000000002</v>
      </c>
      <c r="J1064" s="90">
        <v>2.7515999999999998</v>
      </c>
      <c r="K1064" s="91">
        <v>2.7625999999999999</v>
      </c>
    </row>
    <row r="1065" spans="1:11" x14ac:dyDescent="0.25">
      <c r="A1065" s="40">
        <v>41971</v>
      </c>
      <c r="B1065" s="68">
        <f t="shared" si="32"/>
        <v>2014</v>
      </c>
      <c r="C1065" s="68">
        <f t="shared" si="33"/>
        <v>11</v>
      </c>
      <c r="D1065" s="89">
        <v>2.2101999999999999</v>
      </c>
      <c r="E1065" s="90">
        <v>2.2141000000000002</v>
      </c>
      <c r="F1065" s="90">
        <v>2.2086999999999999</v>
      </c>
      <c r="G1065" s="91">
        <v>2.2174</v>
      </c>
      <c r="H1065" s="89">
        <v>2.7534999999999998</v>
      </c>
      <c r="I1065" s="90">
        <v>2.7585000000000002</v>
      </c>
      <c r="J1065" s="90">
        <v>2.7515999999999998</v>
      </c>
      <c r="K1065" s="91">
        <v>2.7625999999999999</v>
      </c>
    </row>
    <row r="1066" spans="1:11" x14ac:dyDescent="0.25">
      <c r="A1066" s="40">
        <v>41971</v>
      </c>
      <c r="B1066" s="68">
        <f t="shared" si="32"/>
        <v>2014</v>
      </c>
      <c r="C1066" s="68">
        <f t="shared" si="33"/>
        <v>11</v>
      </c>
      <c r="D1066" s="89">
        <v>2.2101999999999999</v>
      </c>
      <c r="E1066" s="90">
        <v>2.2141000000000002</v>
      </c>
      <c r="F1066" s="90">
        <v>2.2086999999999999</v>
      </c>
      <c r="G1066" s="91">
        <v>2.2174</v>
      </c>
      <c r="H1066" s="89">
        <v>2.7534999999999998</v>
      </c>
      <c r="I1066" s="90">
        <v>2.7585000000000002</v>
      </c>
      <c r="J1066" s="90">
        <v>2.7515999999999998</v>
      </c>
      <c r="K1066" s="91">
        <v>2.7625999999999999</v>
      </c>
    </row>
    <row r="1067" spans="1:11" x14ac:dyDescent="0.25">
      <c r="A1067" s="40">
        <v>41974</v>
      </c>
      <c r="B1067" s="68">
        <f t="shared" si="32"/>
        <v>2014</v>
      </c>
      <c r="C1067" s="68">
        <f t="shared" si="33"/>
        <v>12</v>
      </c>
      <c r="D1067" s="89">
        <v>2.2201</v>
      </c>
      <c r="E1067" s="90">
        <v>2.2241</v>
      </c>
      <c r="F1067" s="90">
        <v>2.2185000000000001</v>
      </c>
      <c r="G1067" s="91">
        <v>2.2273999999999998</v>
      </c>
      <c r="H1067" s="89">
        <v>2.7667000000000002</v>
      </c>
      <c r="I1067" s="90">
        <v>2.7717000000000001</v>
      </c>
      <c r="J1067" s="90">
        <v>2.7648000000000001</v>
      </c>
      <c r="K1067" s="91">
        <v>2.7759</v>
      </c>
    </row>
    <row r="1068" spans="1:11" x14ac:dyDescent="0.25">
      <c r="A1068" s="40">
        <v>41975</v>
      </c>
      <c r="B1068" s="68">
        <f t="shared" si="32"/>
        <v>2014</v>
      </c>
      <c r="C1068" s="68">
        <f t="shared" si="33"/>
        <v>12</v>
      </c>
      <c r="D1068" s="89">
        <v>2.2195999999999998</v>
      </c>
      <c r="E1068" s="90">
        <v>2.2235999999999998</v>
      </c>
      <c r="F1068" s="90">
        <v>0.2218</v>
      </c>
      <c r="G1068" s="91">
        <v>2.2269000000000001</v>
      </c>
      <c r="H1068" s="89">
        <v>2.7605</v>
      </c>
      <c r="I1068" s="90">
        <v>2.7654999999999998</v>
      </c>
      <c r="J1068" s="90">
        <v>2.7585999999999999</v>
      </c>
      <c r="K1068" s="91">
        <v>2.7696000000000001</v>
      </c>
    </row>
    <row r="1069" spans="1:11" x14ac:dyDescent="0.25">
      <c r="A1069" s="40">
        <v>41976</v>
      </c>
      <c r="B1069" s="68">
        <f t="shared" si="32"/>
        <v>2014</v>
      </c>
      <c r="C1069" s="68">
        <f t="shared" si="33"/>
        <v>12</v>
      </c>
      <c r="D1069" s="89">
        <v>2.2353000000000001</v>
      </c>
      <c r="E1069" s="90">
        <v>2.2393000000000001</v>
      </c>
      <c r="F1069" s="90">
        <v>2.2336999999999998</v>
      </c>
      <c r="G1069" s="91">
        <v>2.2427000000000001</v>
      </c>
      <c r="H1069" s="89">
        <v>2.7578</v>
      </c>
      <c r="I1069" s="90">
        <v>2.7627999999999999</v>
      </c>
      <c r="J1069" s="90">
        <v>2.7559</v>
      </c>
      <c r="K1069" s="91">
        <v>2.7669000000000001</v>
      </c>
    </row>
    <row r="1070" spans="1:11" x14ac:dyDescent="0.25">
      <c r="A1070" s="40">
        <v>41977</v>
      </c>
      <c r="B1070" s="68">
        <f t="shared" si="32"/>
        <v>2014</v>
      </c>
      <c r="C1070" s="68">
        <f t="shared" si="33"/>
        <v>12</v>
      </c>
      <c r="D1070" s="89">
        <v>2.2363</v>
      </c>
      <c r="E1070" s="90">
        <v>2.2403</v>
      </c>
      <c r="F1070" s="90">
        <v>2.2347000000000001</v>
      </c>
      <c r="G1070" s="91">
        <v>2.2437</v>
      </c>
      <c r="H1070" s="89">
        <v>0.27539999999999998</v>
      </c>
      <c r="I1070" s="90">
        <v>0.27589999999999998</v>
      </c>
      <c r="J1070" s="90">
        <v>2.7521</v>
      </c>
      <c r="K1070" s="91">
        <v>2.7631000000000001</v>
      </c>
    </row>
    <row r="1071" spans="1:11" x14ac:dyDescent="0.25">
      <c r="A1071" s="40">
        <v>41978</v>
      </c>
      <c r="B1071" s="68">
        <f t="shared" si="32"/>
        <v>2014</v>
      </c>
      <c r="C1071" s="68">
        <f t="shared" si="33"/>
        <v>12</v>
      </c>
      <c r="D1071" s="89">
        <v>2.2357999999999998</v>
      </c>
      <c r="E1071" s="90">
        <v>2.2397999999999998</v>
      </c>
      <c r="F1071" s="90">
        <v>2.2342</v>
      </c>
      <c r="G1071" s="91">
        <v>2.2431999999999999</v>
      </c>
      <c r="H1071" s="89">
        <v>2.7618</v>
      </c>
      <c r="I1071" s="90">
        <v>2.7667999999999999</v>
      </c>
      <c r="J1071" s="90">
        <v>2.7599</v>
      </c>
      <c r="K1071" s="91">
        <v>0.27710000000000001</v>
      </c>
    </row>
    <row r="1072" spans="1:11" x14ac:dyDescent="0.25">
      <c r="A1072" s="40">
        <v>41978</v>
      </c>
      <c r="B1072" s="68">
        <f t="shared" si="32"/>
        <v>2014</v>
      </c>
      <c r="C1072" s="68">
        <f t="shared" si="33"/>
        <v>12</v>
      </c>
      <c r="D1072" s="89">
        <v>2.2357999999999998</v>
      </c>
      <c r="E1072" s="90">
        <v>2.2397999999999998</v>
      </c>
      <c r="F1072" s="90">
        <v>2.2342</v>
      </c>
      <c r="G1072" s="91">
        <v>2.2431999999999999</v>
      </c>
      <c r="H1072" s="89">
        <v>2.7618</v>
      </c>
      <c r="I1072" s="90">
        <v>2.7667999999999999</v>
      </c>
      <c r="J1072" s="90">
        <v>2.7599</v>
      </c>
      <c r="K1072" s="91">
        <v>0.27710000000000001</v>
      </c>
    </row>
    <row r="1073" spans="1:11" x14ac:dyDescent="0.25">
      <c r="A1073" s="40">
        <v>41978</v>
      </c>
      <c r="B1073" s="68">
        <f t="shared" si="32"/>
        <v>2014</v>
      </c>
      <c r="C1073" s="68">
        <f t="shared" si="33"/>
        <v>12</v>
      </c>
      <c r="D1073" s="89">
        <v>2.2357999999999998</v>
      </c>
      <c r="E1073" s="90">
        <v>2.2397999999999998</v>
      </c>
      <c r="F1073" s="90">
        <v>2.2342</v>
      </c>
      <c r="G1073" s="91">
        <v>2.2431999999999999</v>
      </c>
      <c r="H1073" s="89">
        <v>2.7618</v>
      </c>
      <c r="I1073" s="90">
        <v>2.7667999999999999</v>
      </c>
      <c r="J1073" s="90">
        <v>2.7599</v>
      </c>
      <c r="K1073" s="91">
        <v>0.27710000000000001</v>
      </c>
    </row>
    <row r="1074" spans="1:11" x14ac:dyDescent="0.25">
      <c r="A1074" s="40">
        <v>41981</v>
      </c>
      <c r="B1074" s="68">
        <f t="shared" si="32"/>
        <v>2014</v>
      </c>
      <c r="C1074" s="68">
        <f t="shared" si="33"/>
        <v>12</v>
      </c>
      <c r="D1074" s="89">
        <v>2.2726999999999999</v>
      </c>
      <c r="E1074" s="90">
        <v>2.2768000000000002</v>
      </c>
      <c r="F1074" s="90">
        <v>2.2711000000000001</v>
      </c>
      <c r="G1074" s="91">
        <v>2.2801999999999998</v>
      </c>
      <c r="H1074" s="89">
        <v>2.7867000000000002</v>
      </c>
      <c r="I1074" s="90">
        <v>2.7917000000000001</v>
      </c>
      <c r="J1074" s="90">
        <v>2.7847</v>
      </c>
      <c r="K1074" s="91">
        <v>2.7959000000000001</v>
      </c>
    </row>
    <row r="1075" spans="1:11" x14ac:dyDescent="0.25">
      <c r="A1075" s="40">
        <v>41982</v>
      </c>
      <c r="B1075" s="68">
        <f t="shared" si="32"/>
        <v>2014</v>
      </c>
      <c r="C1075" s="68">
        <f t="shared" si="33"/>
        <v>12</v>
      </c>
      <c r="D1075" s="89">
        <v>2.2591000000000001</v>
      </c>
      <c r="E1075" s="90">
        <v>2.2631999999999999</v>
      </c>
      <c r="F1075" s="90">
        <v>2.2574999999999998</v>
      </c>
      <c r="G1075" s="91">
        <v>2.2665999999999999</v>
      </c>
      <c r="H1075" s="89">
        <v>2.7930999999999999</v>
      </c>
      <c r="I1075" s="90">
        <v>2.7980999999999998</v>
      </c>
      <c r="J1075" s="90">
        <v>2.7911000000000001</v>
      </c>
      <c r="K1075" s="91">
        <v>2.8022999999999998</v>
      </c>
    </row>
    <row r="1076" spans="1:11" x14ac:dyDescent="0.25">
      <c r="A1076" s="40">
        <v>41983</v>
      </c>
      <c r="B1076" s="68">
        <f t="shared" si="32"/>
        <v>2014</v>
      </c>
      <c r="C1076" s="68">
        <f t="shared" si="33"/>
        <v>12</v>
      </c>
      <c r="D1076" s="89">
        <v>2.2605</v>
      </c>
      <c r="E1076" s="90">
        <v>2.2645</v>
      </c>
      <c r="F1076" s="90">
        <v>2.2589000000000001</v>
      </c>
      <c r="G1076" s="91">
        <v>2.2679</v>
      </c>
      <c r="H1076" s="89">
        <v>2.7984</v>
      </c>
      <c r="I1076" s="90">
        <v>2.8035000000000001</v>
      </c>
      <c r="J1076" s="90">
        <v>2.7964000000000002</v>
      </c>
      <c r="K1076" s="91">
        <v>2.8077000000000001</v>
      </c>
    </row>
    <row r="1077" spans="1:11" x14ac:dyDescent="0.25">
      <c r="A1077" s="40">
        <v>41984</v>
      </c>
      <c r="B1077" s="68">
        <f t="shared" si="32"/>
        <v>2014</v>
      </c>
      <c r="C1077" s="68">
        <f t="shared" si="33"/>
        <v>12</v>
      </c>
      <c r="D1077" s="89">
        <v>2.2599</v>
      </c>
      <c r="E1077" s="90">
        <v>0.22639999999999999</v>
      </c>
      <c r="F1077" s="90">
        <v>2.2583000000000002</v>
      </c>
      <c r="G1077" s="91">
        <v>2.2673999999999999</v>
      </c>
      <c r="H1077" s="89">
        <v>2.8128000000000002</v>
      </c>
      <c r="I1077" s="90">
        <v>2.8178999999999998</v>
      </c>
      <c r="J1077" s="90">
        <v>2.8108</v>
      </c>
      <c r="K1077" s="91">
        <v>2.8220999999999998</v>
      </c>
    </row>
    <row r="1078" spans="1:11" x14ac:dyDescent="0.25">
      <c r="A1078" s="40">
        <v>41985</v>
      </c>
      <c r="B1078" s="68">
        <f t="shared" si="32"/>
        <v>2014</v>
      </c>
      <c r="C1078" s="68">
        <f t="shared" si="33"/>
        <v>12</v>
      </c>
      <c r="D1078" s="89">
        <v>2.2782</v>
      </c>
      <c r="E1078" s="90">
        <v>2.2823000000000002</v>
      </c>
      <c r="F1078" s="90">
        <v>2.2766000000000002</v>
      </c>
      <c r="G1078" s="91">
        <v>2.2856999999999998</v>
      </c>
      <c r="H1078" s="89">
        <v>2.8336999999999999</v>
      </c>
      <c r="I1078" s="90">
        <v>2.8388</v>
      </c>
      <c r="J1078" s="90">
        <v>2.8317000000000001</v>
      </c>
      <c r="K1078" s="91">
        <v>2.8431000000000002</v>
      </c>
    </row>
    <row r="1079" spans="1:11" x14ac:dyDescent="0.25">
      <c r="A1079" s="40">
        <v>41985</v>
      </c>
      <c r="B1079" s="68">
        <f t="shared" si="32"/>
        <v>2014</v>
      </c>
      <c r="C1079" s="68">
        <f t="shared" si="33"/>
        <v>12</v>
      </c>
      <c r="D1079" s="89">
        <v>2.2782</v>
      </c>
      <c r="E1079" s="90">
        <v>2.2823000000000002</v>
      </c>
      <c r="F1079" s="90">
        <v>2.2766000000000002</v>
      </c>
      <c r="G1079" s="91">
        <v>2.2856999999999998</v>
      </c>
      <c r="H1079" s="89">
        <v>2.8336999999999999</v>
      </c>
      <c r="I1079" s="90">
        <v>2.8388</v>
      </c>
      <c r="J1079" s="90">
        <v>2.8317000000000001</v>
      </c>
      <c r="K1079" s="91">
        <v>2.8431000000000002</v>
      </c>
    </row>
    <row r="1080" spans="1:11" x14ac:dyDescent="0.25">
      <c r="A1080" s="40">
        <v>41985</v>
      </c>
      <c r="B1080" s="68">
        <f t="shared" si="32"/>
        <v>2014</v>
      </c>
      <c r="C1080" s="68">
        <f t="shared" si="33"/>
        <v>12</v>
      </c>
      <c r="D1080" s="89">
        <v>2.2782</v>
      </c>
      <c r="E1080" s="90">
        <v>2.2823000000000002</v>
      </c>
      <c r="F1080" s="90">
        <v>2.2766000000000002</v>
      </c>
      <c r="G1080" s="91">
        <v>2.2856999999999998</v>
      </c>
      <c r="H1080" s="89">
        <v>2.8336999999999999</v>
      </c>
      <c r="I1080" s="90">
        <v>2.8388</v>
      </c>
      <c r="J1080" s="90">
        <v>2.8317000000000001</v>
      </c>
      <c r="K1080" s="91">
        <v>2.8431000000000002</v>
      </c>
    </row>
    <row r="1081" spans="1:11" x14ac:dyDescent="0.25">
      <c r="A1081" s="40">
        <v>41988</v>
      </c>
      <c r="B1081" s="68">
        <f t="shared" si="32"/>
        <v>2014</v>
      </c>
      <c r="C1081" s="68">
        <f t="shared" si="33"/>
        <v>12</v>
      </c>
      <c r="D1081" s="89">
        <v>2.3184</v>
      </c>
      <c r="E1081" s="90">
        <v>2.3226</v>
      </c>
      <c r="F1081" s="90">
        <v>2.3168000000000002</v>
      </c>
      <c r="G1081" s="91">
        <v>2.3260999999999998</v>
      </c>
      <c r="H1081" s="89">
        <v>2.8816000000000002</v>
      </c>
      <c r="I1081" s="90">
        <v>2.8868</v>
      </c>
      <c r="J1081" s="90">
        <v>2.8795999999999999</v>
      </c>
      <c r="K1081" s="91">
        <v>2.8910999999999998</v>
      </c>
    </row>
    <row r="1082" spans="1:11" x14ac:dyDescent="0.25">
      <c r="A1082" s="40">
        <v>41989</v>
      </c>
      <c r="B1082" s="68">
        <f t="shared" si="32"/>
        <v>2014</v>
      </c>
      <c r="C1082" s="68">
        <f t="shared" si="33"/>
        <v>12</v>
      </c>
      <c r="D1082" s="89">
        <v>2.3671000000000002</v>
      </c>
      <c r="E1082" s="90">
        <v>2.3714</v>
      </c>
      <c r="F1082" s="90">
        <v>2.3654000000000002</v>
      </c>
      <c r="G1082" s="91">
        <v>0.23749999999999999</v>
      </c>
      <c r="H1082" s="89">
        <v>2.9601000000000002</v>
      </c>
      <c r="I1082" s="90">
        <v>2.9653999999999998</v>
      </c>
      <c r="J1082" s="90">
        <v>0.29580000000000001</v>
      </c>
      <c r="K1082" s="91">
        <v>2.9698000000000002</v>
      </c>
    </row>
    <row r="1083" spans="1:11" x14ac:dyDescent="0.25">
      <c r="A1083" s="40">
        <v>41990</v>
      </c>
      <c r="B1083" s="68">
        <f t="shared" si="32"/>
        <v>2014</v>
      </c>
      <c r="C1083" s="68">
        <f t="shared" si="33"/>
        <v>12</v>
      </c>
      <c r="D1083" s="89">
        <v>2.3653</v>
      </c>
      <c r="E1083" s="90">
        <v>2.3696000000000002</v>
      </c>
      <c r="F1083" s="90">
        <v>2.3635999999999999</v>
      </c>
      <c r="G1083" s="91">
        <v>2.3732000000000002</v>
      </c>
      <c r="H1083" s="89">
        <v>2.9474</v>
      </c>
      <c r="I1083" s="90">
        <v>2.9527000000000001</v>
      </c>
      <c r="J1083" s="90">
        <v>2.9453</v>
      </c>
      <c r="K1083" s="91">
        <v>2.9571000000000001</v>
      </c>
    </row>
    <row r="1084" spans="1:11" x14ac:dyDescent="0.25">
      <c r="A1084" s="40">
        <v>41991</v>
      </c>
      <c r="B1084" s="68">
        <f t="shared" si="32"/>
        <v>2014</v>
      </c>
      <c r="C1084" s="68">
        <f t="shared" si="33"/>
        <v>12</v>
      </c>
      <c r="D1084" s="89">
        <v>0.23230000000000001</v>
      </c>
      <c r="E1084" s="90">
        <v>2.3271999999999999</v>
      </c>
      <c r="F1084" s="90">
        <v>2.3214000000000001</v>
      </c>
      <c r="G1084" s="91">
        <v>2.3307000000000002</v>
      </c>
      <c r="H1084" s="89">
        <v>2.8601999999999999</v>
      </c>
      <c r="I1084" s="90">
        <v>2.8653</v>
      </c>
      <c r="J1084" s="90">
        <v>2.8582000000000001</v>
      </c>
      <c r="K1084" s="91">
        <v>2.8696000000000002</v>
      </c>
    </row>
    <row r="1085" spans="1:11" x14ac:dyDescent="0.25">
      <c r="A1085" s="40">
        <v>41992</v>
      </c>
      <c r="B1085" s="68">
        <f t="shared" si="32"/>
        <v>2014</v>
      </c>
      <c r="C1085" s="68">
        <f t="shared" si="33"/>
        <v>12</v>
      </c>
      <c r="D1085" s="89">
        <v>2.3220999999999998</v>
      </c>
      <c r="E1085" s="90">
        <v>2.3262999999999998</v>
      </c>
      <c r="F1085" s="90">
        <v>2.3205</v>
      </c>
      <c r="G1085" s="91">
        <v>2.3298000000000001</v>
      </c>
      <c r="H1085" s="89">
        <v>2.8504</v>
      </c>
      <c r="I1085" s="90">
        <v>2.8555999999999999</v>
      </c>
      <c r="J1085" s="90">
        <v>2.8483999999999998</v>
      </c>
      <c r="K1085" s="91">
        <v>2.8599000000000001</v>
      </c>
    </row>
    <row r="1086" spans="1:11" x14ac:dyDescent="0.25">
      <c r="A1086" s="40">
        <v>41992</v>
      </c>
      <c r="B1086" s="68">
        <f t="shared" si="32"/>
        <v>2014</v>
      </c>
      <c r="C1086" s="68">
        <f t="shared" si="33"/>
        <v>12</v>
      </c>
      <c r="D1086" s="89">
        <v>2.3220999999999998</v>
      </c>
      <c r="E1086" s="90">
        <v>2.3262999999999998</v>
      </c>
      <c r="F1086" s="90">
        <v>2.3205</v>
      </c>
      <c r="G1086" s="91">
        <v>2.3298000000000001</v>
      </c>
      <c r="H1086" s="89">
        <v>2.8504</v>
      </c>
      <c r="I1086" s="90">
        <v>2.8555999999999999</v>
      </c>
      <c r="J1086" s="90">
        <v>2.8483999999999998</v>
      </c>
      <c r="K1086" s="91">
        <v>2.8599000000000001</v>
      </c>
    </row>
    <row r="1087" spans="1:11" x14ac:dyDescent="0.25">
      <c r="A1087" s="40">
        <v>41992</v>
      </c>
      <c r="B1087" s="68">
        <f t="shared" si="32"/>
        <v>2014</v>
      </c>
      <c r="C1087" s="68">
        <f t="shared" si="33"/>
        <v>12</v>
      </c>
      <c r="D1087" s="89">
        <v>2.3220999999999998</v>
      </c>
      <c r="E1087" s="90">
        <v>2.3262999999999998</v>
      </c>
      <c r="F1087" s="90">
        <v>2.3205</v>
      </c>
      <c r="G1087" s="91">
        <v>2.3298000000000001</v>
      </c>
      <c r="H1087" s="89">
        <v>2.8504</v>
      </c>
      <c r="I1087" s="90">
        <v>2.8555999999999999</v>
      </c>
      <c r="J1087" s="90">
        <v>2.8483999999999998</v>
      </c>
      <c r="K1087" s="91">
        <v>2.8599000000000001</v>
      </c>
    </row>
    <row r="1088" spans="1:11" x14ac:dyDescent="0.25">
      <c r="A1088" s="40">
        <v>41995</v>
      </c>
      <c r="B1088" s="68">
        <f t="shared" si="32"/>
        <v>2014</v>
      </c>
      <c r="C1088" s="68">
        <f t="shared" si="33"/>
        <v>12</v>
      </c>
      <c r="D1088" s="89">
        <v>0.23169999999999999</v>
      </c>
      <c r="E1088" s="90">
        <v>2.3212000000000002</v>
      </c>
      <c r="F1088" s="90">
        <v>2.3153999999999999</v>
      </c>
      <c r="G1088" s="91">
        <v>2.3247</v>
      </c>
      <c r="H1088" s="89">
        <v>2.8405</v>
      </c>
      <c r="I1088" s="90">
        <v>2.8456000000000001</v>
      </c>
      <c r="J1088" s="90">
        <v>2.8384999999999998</v>
      </c>
      <c r="K1088" s="91">
        <v>2.8498999999999999</v>
      </c>
    </row>
    <row r="1089" spans="1:11" x14ac:dyDescent="0.25">
      <c r="A1089" s="40">
        <v>41996</v>
      </c>
      <c r="B1089" s="68">
        <f t="shared" si="32"/>
        <v>2014</v>
      </c>
      <c r="C1089" s="68">
        <f t="shared" si="33"/>
        <v>12</v>
      </c>
      <c r="D1089" s="89">
        <v>2.3165</v>
      </c>
      <c r="E1089" s="90">
        <v>2.3206000000000002</v>
      </c>
      <c r="F1089" s="90">
        <v>2.3149000000000002</v>
      </c>
      <c r="G1089" s="91">
        <v>2.3241000000000001</v>
      </c>
      <c r="H1089" s="89">
        <v>2.8317000000000001</v>
      </c>
      <c r="I1089" s="90">
        <v>2.8368000000000002</v>
      </c>
      <c r="J1089" s="90">
        <v>2.8296999999999999</v>
      </c>
      <c r="K1089" s="91">
        <v>2.8411</v>
      </c>
    </row>
    <row r="1090" spans="1:11" x14ac:dyDescent="0.25">
      <c r="A1090" s="40">
        <v>41997</v>
      </c>
      <c r="B1090" s="68">
        <f t="shared" si="32"/>
        <v>2014</v>
      </c>
      <c r="C1090" s="68">
        <f t="shared" si="33"/>
        <v>12</v>
      </c>
      <c r="D1090" s="89">
        <v>2.3209</v>
      </c>
      <c r="E1090" s="90">
        <v>2.3250999999999999</v>
      </c>
      <c r="F1090" s="90">
        <v>2.3193000000000001</v>
      </c>
      <c r="G1090" s="91">
        <v>2.3285999999999998</v>
      </c>
      <c r="H1090" s="89">
        <v>2.8311999999999999</v>
      </c>
      <c r="I1090" s="90">
        <v>2.8363</v>
      </c>
      <c r="J1090" s="90">
        <v>2.8292000000000002</v>
      </c>
      <c r="K1090" s="91">
        <v>2.8405999999999998</v>
      </c>
    </row>
    <row r="1091" spans="1:11" x14ac:dyDescent="0.25">
      <c r="A1091" s="40">
        <v>41998</v>
      </c>
      <c r="B1091" s="68">
        <f t="shared" si="32"/>
        <v>2014</v>
      </c>
      <c r="C1091" s="68">
        <f t="shared" si="33"/>
        <v>12</v>
      </c>
      <c r="D1091" s="89">
        <v>2.3176999999999999</v>
      </c>
      <c r="E1091" s="90">
        <v>2.3218999999999999</v>
      </c>
      <c r="F1091" s="90">
        <v>2.3161</v>
      </c>
      <c r="G1091" s="91">
        <v>2.3254000000000001</v>
      </c>
      <c r="H1091" s="89">
        <v>2.8368000000000002</v>
      </c>
      <c r="I1091" s="90">
        <v>2.8418999999999999</v>
      </c>
      <c r="J1091" s="90">
        <v>2.8348</v>
      </c>
      <c r="K1091" s="91">
        <v>2.8462000000000001</v>
      </c>
    </row>
    <row r="1092" spans="1:11" x14ac:dyDescent="0.25">
      <c r="A1092" s="40">
        <v>41999</v>
      </c>
      <c r="B1092" s="68">
        <f t="shared" ref="B1092:B1155" si="34">YEAR(A1092)</f>
        <v>2014</v>
      </c>
      <c r="C1092" s="68">
        <f t="shared" ref="C1092:C1155" si="35">MONTH(A1092)</f>
        <v>12</v>
      </c>
      <c r="D1092" s="89">
        <v>2.3182</v>
      </c>
      <c r="E1092" s="90">
        <v>2.3224</v>
      </c>
      <c r="F1092" s="90">
        <v>2.3166000000000002</v>
      </c>
      <c r="G1092" s="91">
        <v>2.3258999999999999</v>
      </c>
      <c r="H1092" s="89">
        <v>2.8254999999999999</v>
      </c>
      <c r="I1092" s="90">
        <v>2.8306</v>
      </c>
      <c r="J1092" s="90">
        <v>2.8235000000000001</v>
      </c>
      <c r="K1092" s="91">
        <v>2.8348</v>
      </c>
    </row>
    <row r="1093" spans="1:11" x14ac:dyDescent="0.25">
      <c r="A1093" s="40">
        <v>41999</v>
      </c>
      <c r="B1093" s="68">
        <f t="shared" si="34"/>
        <v>2014</v>
      </c>
      <c r="C1093" s="68">
        <f t="shared" si="35"/>
        <v>12</v>
      </c>
      <c r="D1093" s="89">
        <v>2.3182</v>
      </c>
      <c r="E1093" s="90">
        <v>2.3224</v>
      </c>
      <c r="F1093" s="90">
        <v>2.3166000000000002</v>
      </c>
      <c r="G1093" s="91">
        <v>2.3258999999999999</v>
      </c>
      <c r="H1093" s="89">
        <v>2.8254999999999999</v>
      </c>
      <c r="I1093" s="90">
        <v>2.8306</v>
      </c>
      <c r="J1093" s="90">
        <v>2.8235000000000001</v>
      </c>
      <c r="K1093" s="91">
        <v>2.8348</v>
      </c>
    </row>
    <row r="1094" spans="1:11" x14ac:dyDescent="0.25">
      <c r="A1094" s="40">
        <v>41999</v>
      </c>
      <c r="B1094" s="68">
        <f t="shared" si="34"/>
        <v>2014</v>
      </c>
      <c r="C1094" s="68">
        <f t="shared" si="35"/>
        <v>12</v>
      </c>
      <c r="D1094" s="89">
        <v>2.3182</v>
      </c>
      <c r="E1094" s="90">
        <v>2.3224</v>
      </c>
      <c r="F1094" s="90">
        <v>2.3166000000000002</v>
      </c>
      <c r="G1094" s="91">
        <v>2.3258999999999999</v>
      </c>
      <c r="H1094" s="89">
        <v>2.8254999999999999</v>
      </c>
      <c r="I1094" s="90">
        <v>2.8306</v>
      </c>
      <c r="J1094" s="90">
        <v>2.8235000000000001</v>
      </c>
      <c r="K1094" s="91">
        <v>2.8348</v>
      </c>
    </row>
    <row r="1095" spans="1:11" x14ac:dyDescent="0.25">
      <c r="A1095" s="40">
        <v>42002</v>
      </c>
      <c r="B1095" s="68">
        <f t="shared" si="34"/>
        <v>2014</v>
      </c>
      <c r="C1095" s="68">
        <f t="shared" si="35"/>
        <v>12</v>
      </c>
      <c r="D1095" s="89">
        <v>2.3235000000000001</v>
      </c>
      <c r="E1095" s="90">
        <v>2.3277000000000001</v>
      </c>
      <c r="F1095" s="90">
        <v>2.3218999999999999</v>
      </c>
      <c r="G1095" s="91">
        <v>2.3311999999999999</v>
      </c>
      <c r="H1095" s="89">
        <v>2.8338999999999999</v>
      </c>
      <c r="I1095" s="90">
        <v>0.28389999999999999</v>
      </c>
      <c r="J1095" s="90">
        <v>2.8319000000000001</v>
      </c>
      <c r="K1095" s="91">
        <v>2.8433000000000002</v>
      </c>
    </row>
    <row r="1096" spans="1:11" x14ac:dyDescent="0.25">
      <c r="A1096" s="40">
        <v>42003</v>
      </c>
      <c r="B1096" s="68">
        <f t="shared" si="34"/>
        <v>2014</v>
      </c>
      <c r="C1096" s="68">
        <f t="shared" si="35"/>
        <v>12</v>
      </c>
      <c r="D1096" s="89">
        <v>2.3189000000000002</v>
      </c>
      <c r="E1096" s="90">
        <v>0.23230000000000001</v>
      </c>
      <c r="F1096" s="90">
        <v>2.3172999999999999</v>
      </c>
      <c r="G1096" s="91">
        <v>2.3264999999999998</v>
      </c>
      <c r="H1096" s="89">
        <v>2.8207</v>
      </c>
      <c r="I1096" s="90">
        <v>2.8258000000000001</v>
      </c>
      <c r="J1096" s="90">
        <v>2.8187000000000002</v>
      </c>
      <c r="K1096" s="91">
        <v>3.0348000000000002</v>
      </c>
    </row>
    <row r="1097" spans="1:11" x14ac:dyDescent="0.25">
      <c r="A1097" s="40">
        <v>42004</v>
      </c>
      <c r="B1097" s="68">
        <f t="shared" si="34"/>
        <v>2014</v>
      </c>
      <c r="C1097" s="68">
        <f t="shared" si="35"/>
        <v>12</v>
      </c>
      <c r="D1097" s="89">
        <v>2.3269000000000002</v>
      </c>
      <c r="E1097" s="90">
        <v>2.3311000000000002</v>
      </c>
      <c r="F1097" s="90">
        <v>2.3252999999999999</v>
      </c>
      <c r="G1097" s="91">
        <v>2.3346</v>
      </c>
      <c r="H1097" s="89">
        <v>2.8271999999999999</v>
      </c>
      <c r="I1097" s="90">
        <v>2.8323</v>
      </c>
      <c r="J1097" s="90">
        <v>2.8252000000000002</v>
      </c>
      <c r="K1097" s="91">
        <v>2.8365</v>
      </c>
    </row>
    <row r="1098" spans="1:11" x14ac:dyDescent="0.25">
      <c r="A1098" s="40">
        <v>42004</v>
      </c>
      <c r="B1098" s="68">
        <f t="shared" si="34"/>
        <v>2014</v>
      </c>
      <c r="C1098" s="68">
        <f t="shared" si="35"/>
        <v>12</v>
      </c>
      <c r="D1098" s="89">
        <v>2.3269000000000002</v>
      </c>
      <c r="E1098" s="90">
        <v>2.3311000000000002</v>
      </c>
      <c r="F1098" s="90">
        <v>2.3252999999999999</v>
      </c>
      <c r="G1098" s="91">
        <v>2.3346</v>
      </c>
      <c r="H1098" s="89">
        <v>2.8271999999999999</v>
      </c>
      <c r="I1098" s="90">
        <v>2.8323</v>
      </c>
      <c r="J1098" s="90">
        <v>2.8252000000000002</v>
      </c>
      <c r="K1098" s="91">
        <v>2.8365</v>
      </c>
    </row>
    <row r="1099" spans="1:11" x14ac:dyDescent="0.25">
      <c r="A1099" s="40">
        <v>42006</v>
      </c>
      <c r="B1099" s="68">
        <f t="shared" si="34"/>
        <v>2015</v>
      </c>
      <c r="C1099" s="68">
        <f t="shared" si="35"/>
        <v>1</v>
      </c>
      <c r="D1099" s="89">
        <v>2.3449</v>
      </c>
      <c r="E1099" s="90">
        <v>2.3491</v>
      </c>
      <c r="F1099" s="90">
        <v>2.3433000000000002</v>
      </c>
      <c r="G1099" s="91">
        <v>2.3525999999999998</v>
      </c>
      <c r="H1099" s="89">
        <v>2.8258000000000001</v>
      </c>
      <c r="I1099" s="90">
        <v>2.8309000000000002</v>
      </c>
      <c r="J1099" s="90">
        <v>2.8237999999999999</v>
      </c>
      <c r="K1099" s="91">
        <v>2.8351000000000002</v>
      </c>
    </row>
    <row r="1100" spans="1:11" x14ac:dyDescent="0.25">
      <c r="A1100" s="40">
        <v>42006</v>
      </c>
      <c r="B1100" s="68">
        <f t="shared" si="34"/>
        <v>2015</v>
      </c>
      <c r="C1100" s="68">
        <f t="shared" si="35"/>
        <v>1</v>
      </c>
      <c r="D1100" s="89">
        <v>2.3449</v>
      </c>
      <c r="E1100" s="90">
        <v>2.3491</v>
      </c>
      <c r="F1100" s="90">
        <v>2.3433000000000002</v>
      </c>
      <c r="G1100" s="91">
        <v>2.3525999999999998</v>
      </c>
      <c r="H1100" s="89">
        <v>2.8258000000000001</v>
      </c>
      <c r="I1100" s="90">
        <v>2.8309000000000002</v>
      </c>
      <c r="J1100" s="90">
        <v>2.8237999999999999</v>
      </c>
      <c r="K1100" s="91">
        <v>2.8351000000000002</v>
      </c>
    </row>
    <row r="1101" spans="1:11" x14ac:dyDescent="0.25">
      <c r="A1101" s="40">
        <v>42006</v>
      </c>
      <c r="B1101" s="68">
        <f t="shared" si="34"/>
        <v>2015</v>
      </c>
      <c r="C1101" s="68">
        <f t="shared" si="35"/>
        <v>1</v>
      </c>
      <c r="D1101" s="89">
        <v>2.3449</v>
      </c>
      <c r="E1101" s="90">
        <v>2.3491</v>
      </c>
      <c r="F1101" s="90">
        <v>2.3433000000000002</v>
      </c>
      <c r="G1101" s="91">
        <v>2.3525999999999998</v>
      </c>
      <c r="H1101" s="89">
        <v>2.8258000000000001</v>
      </c>
      <c r="I1101" s="90">
        <v>2.8309000000000002</v>
      </c>
      <c r="J1101" s="90">
        <v>2.8237999999999999</v>
      </c>
      <c r="K1101" s="91">
        <v>2.8351000000000002</v>
      </c>
    </row>
    <row r="1102" spans="1:11" x14ac:dyDescent="0.25">
      <c r="A1102" s="40">
        <v>42009</v>
      </c>
      <c r="B1102" s="68">
        <f t="shared" si="34"/>
        <v>2015</v>
      </c>
      <c r="C1102" s="68">
        <f t="shared" si="35"/>
        <v>1</v>
      </c>
      <c r="D1102" s="89">
        <v>2.3411</v>
      </c>
      <c r="E1102" s="90">
        <v>2.3452999999999999</v>
      </c>
      <c r="F1102" s="90">
        <v>2.3395000000000001</v>
      </c>
      <c r="G1102" s="91">
        <v>2.3488000000000002</v>
      </c>
      <c r="H1102" s="89">
        <v>2.7930999999999999</v>
      </c>
      <c r="I1102" s="90">
        <v>2.7980999999999998</v>
      </c>
      <c r="J1102" s="90">
        <v>2.7911000000000001</v>
      </c>
      <c r="K1102" s="91">
        <v>2.8022999999999998</v>
      </c>
    </row>
    <row r="1103" spans="1:11" x14ac:dyDescent="0.25">
      <c r="A1103" s="40">
        <v>42010</v>
      </c>
      <c r="B1103" s="68">
        <f t="shared" si="34"/>
        <v>2015</v>
      </c>
      <c r="C1103" s="68">
        <f t="shared" si="35"/>
        <v>1</v>
      </c>
      <c r="D1103" s="89">
        <v>2.3277000000000001</v>
      </c>
      <c r="E1103" s="90">
        <v>2.3319000000000001</v>
      </c>
      <c r="F1103" s="90">
        <v>2.3260999999999998</v>
      </c>
      <c r="G1103" s="91">
        <v>2.3353999999999999</v>
      </c>
      <c r="H1103" s="89">
        <v>2.7736000000000001</v>
      </c>
      <c r="I1103" s="90">
        <v>2.7786</v>
      </c>
      <c r="J1103" s="90">
        <v>2.7717000000000001</v>
      </c>
      <c r="K1103" s="91">
        <v>2.7827999999999999</v>
      </c>
    </row>
    <row r="1104" spans="1:11" x14ac:dyDescent="0.25">
      <c r="A1104" s="40">
        <v>42011</v>
      </c>
      <c r="B1104" s="68">
        <f t="shared" si="34"/>
        <v>2015</v>
      </c>
      <c r="C1104" s="68">
        <f t="shared" si="35"/>
        <v>1</v>
      </c>
      <c r="D1104" s="89">
        <v>2.3254999999999999</v>
      </c>
      <c r="E1104" s="90">
        <v>2.3296999999999999</v>
      </c>
      <c r="F1104" s="90">
        <v>2.3239000000000001</v>
      </c>
      <c r="G1104" s="91">
        <v>2.3332000000000002</v>
      </c>
      <c r="H1104" s="89">
        <v>2.7566999999999999</v>
      </c>
      <c r="I1104" s="90">
        <v>2.7616999999999998</v>
      </c>
      <c r="J1104" s="90">
        <v>2.7547999999999999</v>
      </c>
      <c r="K1104" s="91">
        <v>2.7658</v>
      </c>
    </row>
    <row r="1105" spans="1:11" x14ac:dyDescent="0.25">
      <c r="A1105" s="40">
        <v>42012</v>
      </c>
      <c r="B1105" s="68">
        <f t="shared" si="34"/>
        <v>2015</v>
      </c>
      <c r="C1105" s="68">
        <f t="shared" si="35"/>
        <v>1</v>
      </c>
      <c r="D1105" s="89">
        <v>2.3075999999999999</v>
      </c>
      <c r="E1105" s="90">
        <v>2.3117999999999999</v>
      </c>
      <c r="F1105" s="90">
        <v>0.2306</v>
      </c>
      <c r="G1105" s="91">
        <v>2.3153000000000001</v>
      </c>
      <c r="H1105" s="89">
        <v>2.7199</v>
      </c>
      <c r="I1105" s="90">
        <v>2.7248000000000001</v>
      </c>
      <c r="J1105" s="90">
        <v>0.27179999999999999</v>
      </c>
      <c r="K1105" s="91">
        <v>2.7288999999999999</v>
      </c>
    </row>
    <row r="1106" spans="1:11" x14ac:dyDescent="0.25">
      <c r="A1106" s="40">
        <v>42013</v>
      </c>
      <c r="B1106" s="68">
        <f t="shared" si="34"/>
        <v>2015</v>
      </c>
      <c r="C1106" s="68">
        <f t="shared" si="35"/>
        <v>1</v>
      </c>
      <c r="D1106" s="89">
        <v>2.3005</v>
      </c>
      <c r="E1106" s="90">
        <v>2.3047</v>
      </c>
      <c r="F1106" s="90">
        <v>2.2989000000000002</v>
      </c>
      <c r="G1106" s="91">
        <v>2.3081999999999998</v>
      </c>
      <c r="H1106" s="89">
        <v>2.7168999999999999</v>
      </c>
      <c r="I1106" s="90">
        <v>2.7218</v>
      </c>
      <c r="J1106" s="90">
        <v>0.27150000000000002</v>
      </c>
      <c r="K1106" s="91">
        <v>2.7259000000000002</v>
      </c>
    </row>
    <row r="1107" spans="1:11" x14ac:dyDescent="0.25">
      <c r="A1107" s="40">
        <v>42013</v>
      </c>
      <c r="B1107" s="68">
        <f t="shared" si="34"/>
        <v>2015</v>
      </c>
      <c r="C1107" s="68">
        <f t="shared" si="35"/>
        <v>1</v>
      </c>
      <c r="D1107" s="89">
        <v>2.3005</v>
      </c>
      <c r="E1107" s="90">
        <v>2.3047</v>
      </c>
      <c r="F1107" s="90">
        <v>2.2989000000000002</v>
      </c>
      <c r="G1107" s="91">
        <v>2.3081999999999998</v>
      </c>
      <c r="H1107" s="89">
        <v>2.7168999999999999</v>
      </c>
      <c r="I1107" s="90">
        <v>2.7218</v>
      </c>
      <c r="J1107" s="90">
        <v>0.27150000000000002</v>
      </c>
      <c r="K1107" s="91">
        <v>2.7259000000000002</v>
      </c>
    </row>
    <row r="1108" spans="1:11" x14ac:dyDescent="0.25">
      <c r="A1108" s="40">
        <v>42013</v>
      </c>
      <c r="B1108" s="68">
        <f t="shared" si="34"/>
        <v>2015</v>
      </c>
      <c r="C1108" s="68">
        <f t="shared" si="35"/>
        <v>1</v>
      </c>
      <c r="D1108" s="89">
        <v>2.3005</v>
      </c>
      <c r="E1108" s="90">
        <v>2.3047</v>
      </c>
      <c r="F1108" s="90">
        <v>2.2989000000000002</v>
      </c>
      <c r="G1108" s="91">
        <v>2.3081999999999998</v>
      </c>
      <c r="H1108" s="89">
        <v>2.7168999999999999</v>
      </c>
      <c r="I1108" s="90">
        <v>2.7218</v>
      </c>
      <c r="J1108" s="90">
        <v>0.27150000000000002</v>
      </c>
      <c r="K1108" s="91">
        <v>2.7259000000000002</v>
      </c>
    </row>
    <row r="1109" spans="1:11" x14ac:dyDescent="0.25">
      <c r="A1109" s="40">
        <v>42016</v>
      </c>
      <c r="B1109" s="68">
        <f t="shared" si="34"/>
        <v>2015</v>
      </c>
      <c r="C1109" s="68">
        <f t="shared" si="35"/>
        <v>1</v>
      </c>
      <c r="D1109" s="89">
        <v>2.2890999999999999</v>
      </c>
      <c r="E1109" s="90">
        <v>2.2932000000000001</v>
      </c>
      <c r="F1109" s="90">
        <v>2.2875000000000001</v>
      </c>
      <c r="G1109" s="91">
        <v>2.2966000000000002</v>
      </c>
      <c r="H1109" s="89">
        <v>2.7037</v>
      </c>
      <c r="I1109" s="90">
        <v>2.7086000000000001</v>
      </c>
      <c r="J1109" s="90">
        <v>2.7018</v>
      </c>
      <c r="K1109" s="91">
        <v>2.7126999999999999</v>
      </c>
    </row>
    <row r="1110" spans="1:11" x14ac:dyDescent="0.25">
      <c r="A1110" s="40">
        <v>42017</v>
      </c>
      <c r="B1110" s="68">
        <f t="shared" si="34"/>
        <v>2015</v>
      </c>
      <c r="C1110" s="68">
        <f t="shared" si="35"/>
        <v>1</v>
      </c>
      <c r="D1110" s="89">
        <v>2.2778</v>
      </c>
      <c r="E1110" s="90">
        <v>2.2818999999999998</v>
      </c>
      <c r="F1110" s="90">
        <v>2.2761999999999998</v>
      </c>
      <c r="G1110" s="91">
        <v>2.2852999999999999</v>
      </c>
      <c r="H1110" s="89">
        <v>2.6899000000000002</v>
      </c>
      <c r="I1110" s="90">
        <v>2.6947999999999999</v>
      </c>
      <c r="J1110" s="90">
        <v>0.26879999999999998</v>
      </c>
      <c r="K1110" s="91">
        <v>2.6987999999999999</v>
      </c>
    </row>
    <row r="1111" spans="1:11" x14ac:dyDescent="0.25">
      <c r="A1111" s="40">
        <v>42018</v>
      </c>
      <c r="B1111" s="68">
        <f t="shared" si="34"/>
        <v>2015</v>
      </c>
      <c r="C1111" s="68">
        <f t="shared" si="35"/>
        <v>1</v>
      </c>
      <c r="D1111" s="89">
        <v>2.2927</v>
      </c>
      <c r="E1111" s="90">
        <v>2.2968000000000002</v>
      </c>
      <c r="F1111" s="90">
        <v>2.2911000000000001</v>
      </c>
      <c r="G1111" s="91">
        <v>2.3001999999999998</v>
      </c>
      <c r="H1111" s="89">
        <v>2.6979000000000002</v>
      </c>
      <c r="I1111" s="90">
        <v>2.7027999999999999</v>
      </c>
      <c r="J1111" s="90">
        <v>0.26960000000000001</v>
      </c>
      <c r="K1111" s="91">
        <v>2.7069000000000001</v>
      </c>
    </row>
    <row r="1112" spans="1:11" x14ac:dyDescent="0.25">
      <c r="A1112" s="40">
        <v>42019</v>
      </c>
      <c r="B1112" s="68">
        <f t="shared" si="34"/>
        <v>2015</v>
      </c>
      <c r="C1112" s="68">
        <f t="shared" si="35"/>
        <v>1</v>
      </c>
      <c r="D1112" s="89">
        <v>2.2803</v>
      </c>
      <c r="E1112" s="90">
        <v>2.2844000000000002</v>
      </c>
      <c r="F1112" s="90">
        <v>2.2787000000000002</v>
      </c>
      <c r="G1112" s="91">
        <v>2.2877999999999998</v>
      </c>
      <c r="H1112" s="89">
        <v>2.6737000000000002</v>
      </c>
      <c r="I1112" s="90">
        <v>2.6785000000000001</v>
      </c>
      <c r="J1112" s="90">
        <v>2.6718000000000002</v>
      </c>
      <c r="K1112" s="91">
        <v>2.6825000000000001</v>
      </c>
    </row>
    <row r="1113" spans="1:11" x14ac:dyDescent="0.25">
      <c r="A1113" s="40">
        <v>42020</v>
      </c>
      <c r="B1113" s="68">
        <f t="shared" si="34"/>
        <v>2015</v>
      </c>
      <c r="C1113" s="68">
        <f t="shared" si="35"/>
        <v>1</v>
      </c>
      <c r="D1113" s="89">
        <v>2.3083999999999998</v>
      </c>
      <c r="E1113" s="90">
        <v>2.3125</v>
      </c>
      <c r="F1113" s="90">
        <v>2.3068</v>
      </c>
      <c r="G1113" s="91">
        <v>0.2316</v>
      </c>
      <c r="H1113" s="89">
        <v>2.6798999999999999</v>
      </c>
      <c r="I1113" s="90">
        <v>2.6846999999999999</v>
      </c>
      <c r="J1113" s="90">
        <v>0.26779999999999998</v>
      </c>
      <c r="K1113" s="91">
        <v>2.6886999999999999</v>
      </c>
    </row>
    <row r="1114" spans="1:11" x14ac:dyDescent="0.25">
      <c r="A1114" s="40">
        <v>42020</v>
      </c>
      <c r="B1114" s="68">
        <f t="shared" si="34"/>
        <v>2015</v>
      </c>
      <c r="C1114" s="68">
        <f t="shared" si="35"/>
        <v>1</v>
      </c>
      <c r="D1114" s="89">
        <v>2.3083999999999998</v>
      </c>
      <c r="E1114" s="90">
        <v>2.3125</v>
      </c>
      <c r="F1114" s="90">
        <v>2.3068</v>
      </c>
      <c r="G1114" s="91">
        <v>0.2316</v>
      </c>
      <c r="H1114" s="89">
        <v>2.6798999999999999</v>
      </c>
      <c r="I1114" s="90">
        <v>2.6846999999999999</v>
      </c>
      <c r="J1114" s="90">
        <v>0.26779999999999998</v>
      </c>
      <c r="K1114" s="91">
        <v>2.6886999999999999</v>
      </c>
    </row>
    <row r="1115" spans="1:11" x14ac:dyDescent="0.25">
      <c r="A1115" s="40">
        <v>42020</v>
      </c>
      <c r="B1115" s="68">
        <f t="shared" si="34"/>
        <v>2015</v>
      </c>
      <c r="C1115" s="68">
        <f t="shared" si="35"/>
        <v>1</v>
      </c>
      <c r="D1115" s="89">
        <v>2.3083999999999998</v>
      </c>
      <c r="E1115" s="90">
        <v>2.3125</v>
      </c>
      <c r="F1115" s="90">
        <v>2.3068</v>
      </c>
      <c r="G1115" s="91">
        <v>0.2316</v>
      </c>
      <c r="H1115" s="89">
        <v>2.6798999999999999</v>
      </c>
      <c r="I1115" s="90">
        <v>2.6846999999999999</v>
      </c>
      <c r="J1115" s="90">
        <v>0.26779999999999998</v>
      </c>
      <c r="K1115" s="91">
        <v>2.6886999999999999</v>
      </c>
    </row>
    <row r="1116" spans="1:11" x14ac:dyDescent="0.25">
      <c r="A1116" s="40">
        <v>42023</v>
      </c>
      <c r="B1116" s="68">
        <f t="shared" si="34"/>
        <v>2015</v>
      </c>
      <c r="C1116" s="68">
        <f t="shared" si="35"/>
        <v>1</v>
      </c>
      <c r="D1116" s="89">
        <v>2.3382000000000001</v>
      </c>
      <c r="E1116" s="90">
        <v>2.3424</v>
      </c>
      <c r="F1116" s="90">
        <v>2.3365999999999998</v>
      </c>
      <c r="G1116" s="91">
        <v>2.3458999999999999</v>
      </c>
      <c r="H1116" s="89">
        <v>2.7103999999999999</v>
      </c>
      <c r="I1116" s="90">
        <v>2.7153</v>
      </c>
      <c r="J1116" s="90">
        <v>2.7084999999999999</v>
      </c>
      <c r="K1116" s="91">
        <v>2.7193999999999998</v>
      </c>
    </row>
    <row r="1117" spans="1:11" x14ac:dyDescent="0.25">
      <c r="A1117" s="40">
        <v>42024</v>
      </c>
      <c r="B1117" s="68">
        <f t="shared" si="34"/>
        <v>2015</v>
      </c>
      <c r="C1117" s="68">
        <f t="shared" si="35"/>
        <v>1</v>
      </c>
      <c r="D1117" s="89">
        <v>2.3357999999999999</v>
      </c>
      <c r="E1117" s="90">
        <v>1.2451000000000001</v>
      </c>
      <c r="F1117" s="90">
        <v>2.3342000000000001</v>
      </c>
      <c r="G1117" s="91">
        <v>2.3435000000000001</v>
      </c>
      <c r="H1117" s="89">
        <v>2.7077</v>
      </c>
      <c r="I1117" s="90">
        <v>2.7126000000000001</v>
      </c>
      <c r="J1117" s="90">
        <v>2.7058</v>
      </c>
      <c r="K1117" s="91">
        <v>2.7166999999999999</v>
      </c>
    </row>
    <row r="1118" spans="1:11" x14ac:dyDescent="0.25">
      <c r="A1118" s="40">
        <v>42025</v>
      </c>
      <c r="B1118" s="68">
        <f t="shared" si="34"/>
        <v>2015</v>
      </c>
      <c r="C1118" s="68">
        <f t="shared" si="35"/>
        <v>1</v>
      </c>
      <c r="D1118" s="89">
        <v>2.3393000000000002</v>
      </c>
      <c r="E1118" s="90">
        <v>2.3435000000000001</v>
      </c>
      <c r="F1118" s="90">
        <v>2.3376999999999999</v>
      </c>
      <c r="G1118" s="91">
        <v>0.23469999999999999</v>
      </c>
      <c r="H1118" s="89">
        <v>2.7069000000000001</v>
      </c>
      <c r="I1118" s="90">
        <v>2.7118000000000002</v>
      </c>
      <c r="J1118" s="90">
        <v>0.27050000000000002</v>
      </c>
      <c r="K1118" s="91">
        <v>2.7159</v>
      </c>
    </row>
    <row r="1119" spans="1:11" x14ac:dyDescent="0.25">
      <c r="A1119" s="40">
        <v>42026</v>
      </c>
      <c r="B1119" s="68">
        <f t="shared" si="34"/>
        <v>2015</v>
      </c>
      <c r="C1119" s="68">
        <f t="shared" si="35"/>
        <v>1</v>
      </c>
      <c r="D1119" s="89">
        <v>2.3464999999999998</v>
      </c>
      <c r="E1119" s="90">
        <v>2.3506999999999998</v>
      </c>
      <c r="F1119" s="90">
        <v>2.3449</v>
      </c>
      <c r="G1119" s="91">
        <v>2.3542000000000001</v>
      </c>
      <c r="H1119" s="89">
        <v>2.7254999999999998</v>
      </c>
      <c r="I1119" s="90">
        <v>2.7303999999999999</v>
      </c>
      <c r="J1119" s="90">
        <v>2.7235999999999998</v>
      </c>
      <c r="K1119" s="91">
        <v>2.7345000000000002</v>
      </c>
    </row>
    <row r="1120" spans="1:11" x14ac:dyDescent="0.25">
      <c r="A1120" s="40">
        <v>42027</v>
      </c>
      <c r="B1120" s="68">
        <f t="shared" si="34"/>
        <v>2015</v>
      </c>
      <c r="C1120" s="68">
        <f t="shared" si="35"/>
        <v>1</v>
      </c>
      <c r="D1120" s="89">
        <v>2.3336999999999999</v>
      </c>
      <c r="E1120" s="90">
        <v>2.3378999999999999</v>
      </c>
      <c r="F1120" s="90">
        <v>2.3321000000000001</v>
      </c>
      <c r="G1120" s="91">
        <v>2.3414000000000001</v>
      </c>
      <c r="H1120" s="89">
        <v>2.6234000000000002</v>
      </c>
      <c r="I1120" s="90">
        <v>2.6280999999999999</v>
      </c>
      <c r="J1120" s="90">
        <v>2.6215999999999999</v>
      </c>
      <c r="K1120" s="91">
        <v>0.26319999999999999</v>
      </c>
    </row>
    <row r="1121" spans="1:11" x14ac:dyDescent="0.25">
      <c r="A1121" s="40">
        <v>42027</v>
      </c>
      <c r="B1121" s="68">
        <f t="shared" si="34"/>
        <v>2015</v>
      </c>
      <c r="C1121" s="68">
        <f t="shared" si="35"/>
        <v>1</v>
      </c>
      <c r="D1121" s="89">
        <v>2.3336999999999999</v>
      </c>
      <c r="E1121" s="90">
        <v>2.3378999999999999</v>
      </c>
      <c r="F1121" s="90">
        <v>2.3321000000000001</v>
      </c>
      <c r="G1121" s="91">
        <v>2.3414000000000001</v>
      </c>
      <c r="H1121" s="89">
        <v>2.6234000000000002</v>
      </c>
      <c r="I1121" s="90">
        <v>2.6280999999999999</v>
      </c>
      <c r="J1121" s="90">
        <v>2.6215999999999999</v>
      </c>
      <c r="K1121" s="91">
        <v>0.26319999999999999</v>
      </c>
    </row>
    <row r="1122" spans="1:11" x14ac:dyDescent="0.25">
      <c r="A1122" s="40">
        <v>42027</v>
      </c>
      <c r="B1122" s="68">
        <f t="shared" si="34"/>
        <v>2015</v>
      </c>
      <c r="C1122" s="68">
        <f t="shared" si="35"/>
        <v>1</v>
      </c>
      <c r="D1122" s="89">
        <v>2.3336999999999999</v>
      </c>
      <c r="E1122" s="90">
        <v>2.3378999999999999</v>
      </c>
      <c r="F1122" s="90">
        <v>2.3321000000000001</v>
      </c>
      <c r="G1122" s="91">
        <v>2.3414000000000001</v>
      </c>
      <c r="H1122" s="89">
        <v>2.6234000000000002</v>
      </c>
      <c r="I1122" s="90">
        <v>2.6280999999999999</v>
      </c>
      <c r="J1122" s="90">
        <v>2.6215999999999999</v>
      </c>
      <c r="K1122" s="91">
        <v>0.26319999999999999</v>
      </c>
    </row>
    <row r="1123" spans="1:11" x14ac:dyDescent="0.25">
      <c r="A1123" s="40">
        <v>42030</v>
      </c>
      <c r="B1123" s="68">
        <f t="shared" si="34"/>
        <v>2015</v>
      </c>
      <c r="C1123" s="68">
        <f t="shared" si="35"/>
        <v>1</v>
      </c>
      <c r="D1123" s="89">
        <v>2.3597000000000001</v>
      </c>
      <c r="E1123" s="90">
        <v>2.3639000000000001</v>
      </c>
      <c r="F1123" s="90">
        <v>0.23580000000000001</v>
      </c>
      <c r="G1123" s="91">
        <v>2.3673999999999999</v>
      </c>
      <c r="H1123" s="89">
        <v>2.6515</v>
      </c>
      <c r="I1123" s="90">
        <v>2.6562000000000001</v>
      </c>
      <c r="J1123" s="90">
        <v>2.6496</v>
      </c>
      <c r="K1123" s="91">
        <v>2.6602000000000001</v>
      </c>
    </row>
    <row r="1124" spans="1:11" x14ac:dyDescent="0.25">
      <c r="A1124" s="40">
        <v>42031</v>
      </c>
      <c r="B1124" s="68">
        <f t="shared" si="34"/>
        <v>2015</v>
      </c>
      <c r="C1124" s="68">
        <f t="shared" si="35"/>
        <v>1</v>
      </c>
      <c r="D1124" s="89">
        <v>2.3561000000000001</v>
      </c>
      <c r="E1124" s="90">
        <v>2.3603999999999998</v>
      </c>
      <c r="F1124" s="90">
        <v>2.3544999999999998</v>
      </c>
      <c r="G1124" s="91">
        <v>2.3639000000000001</v>
      </c>
      <c r="H1124" s="89">
        <v>2.6610999999999998</v>
      </c>
      <c r="I1124" s="90">
        <v>2.6659000000000002</v>
      </c>
      <c r="J1124" s="90">
        <v>2.6591999999999998</v>
      </c>
      <c r="K1124" s="91">
        <v>2.6699000000000002</v>
      </c>
    </row>
    <row r="1125" spans="1:11" x14ac:dyDescent="0.25">
      <c r="A1125" s="40">
        <v>42032</v>
      </c>
      <c r="B1125" s="68">
        <f t="shared" si="34"/>
        <v>2015</v>
      </c>
      <c r="C1125" s="68">
        <f t="shared" si="35"/>
        <v>1</v>
      </c>
      <c r="D1125" s="89">
        <v>2.3620999999999999</v>
      </c>
      <c r="E1125" s="90">
        <v>2.3664000000000001</v>
      </c>
      <c r="F1125" s="90">
        <v>2.3603999999999998</v>
      </c>
      <c r="G1125" s="91">
        <v>2.3698999999999999</v>
      </c>
      <c r="H1125" s="89">
        <v>2.6821000000000002</v>
      </c>
      <c r="I1125" s="90">
        <v>2.6869000000000001</v>
      </c>
      <c r="J1125" s="90">
        <v>2.6802000000000001</v>
      </c>
      <c r="K1125" s="91">
        <v>2.6909000000000001</v>
      </c>
    </row>
    <row r="1126" spans="1:11" x14ac:dyDescent="0.25">
      <c r="A1126" s="40">
        <v>42033</v>
      </c>
      <c r="B1126" s="68">
        <f t="shared" si="34"/>
        <v>2015</v>
      </c>
      <c r="C1126" s="68">
        <f t="shared" si="35"/>
        <v>1</v>
      </c>
      <c r="D1126" s="89">
        <v>2.4013</v>
      </c>
      <c r="E1126" s="90">
        <v>2.4056999999999999</v>
      </c>
      <c r="F1126" s="90">
        <v>2.3996</v>
      </c>
      <c r="G1126" s="91">
        <v>2.4093</v>
      </c>
      <c r="H1126" s="89">
        <v>2.7136</v>
      </c>
      <c r="I1126" s="90">
        <v>2.7185000000000001</v>
      </c>
      <c r="J1126" s="90">
        <v>2.7117</v>
      </c>
      <c r="K1126" s="91">
        <v>2.7225999999999999</v>
      </c>
    </row>
    <row r="1127" spans="1:11" x14ac:dyDescent="0.25">
      <c r="A1127" s="40">
        <v>42034</v>
      </c>
      <c r="B1127" s="68">
        <f t="shared" si="34"/>
        <v>2015</v>
      </c>
      <c r="C1127" s="68">
        <f t="shared" si="35"/>
        <v>1</v>
      </c>
      <c r="D1127" s="89">
        <v>2.4176000000000002</v>
      </c>
      <c r="E1127" s="90">
        <v>2.4218999999999999</v>
      </c>
      <c r="F1127" s="90">
        <v>2.4159000000000002</v>
      </c>
      <c r="G1127" s="91">
        <v>2.4255</v>
      </c>
      <c r="H1127" s="89">
        <v>2.7397</v>
      </c>
      <c r="I1127" s="90">
        <v>2.7446000000000002</v>
      </c>
      <c r="J1127" s="90">
        <v>2.7378</v>
      </c>
      <c r="K1127" s="91">
        <v>2.7486999999999999</v>
      </c>
    </row>
    <row r="1128" spans="1:11" x14ac:dyDescent="0.25">
      <c r="A1128" s="40">
        <v>42034</v>
      </c>
      <c r="B1128" s="68">
        <f t="shared" si="34"/>
        <v>2015</v>
      </c>
      <c r="C1128" s="68">
        <f t="shared" si="35"/>
        <v>1</v>
      </c>
      <c r="D1128" s="89">
        <v>2.4176000000000002</v>
      </c>
      <c r="E1128" s="90">
        <v>2.4218999999999999</v>
      </c>
      <c r="F1128" s="90">
        <v>2.4159000000000002</v>
      </c>
      <c r="G1128" s="91">
        <v>2.4255</v>
      </c>
      <c r="H1128" s="89">
        <v>2.7397</v>
      </c>
      <c r="I1128" s="90">
        <v>2.7446000000000002</v>
      </c>
      <c r="J1128" s="90">
        <v>2.7378</v>
      </c>
      <c r="K1128" s="91">
        <v>2.7486999999999999</v>
      </c>
    </row>
    <row r="1129" spans="1:11" x14ac:dyDescent="0.25">
      <c r="A1129" s="40">
        <v>42034</v>
      </c>
      <c r="B1129" s="68">
        <f t="shared" si="34"/>
        <v>2015</v>
      </c>
      <c r="C1129" s="68">
        <f t="shared" si="35"/>
        <v>1</v>
      </c>
      <c r="D1129" s="89">
        <v>2.4176000000000002</v>
      </c>
      <c r="E1129" s="90">
        <v>2.4218999999999999</v>
      </c>
      <c r="F1129" s="90">
        <v>2.4159000000000002</v>
      </c>
      <c r="G1129" s="91">
        <v>2.4255</v>
      </c>
      <c r="H1129" s="89">
        <v>2.7397</v>
      </c>
      <c r="I1129" s="90">
        <v>2.7446000000000002</v>
      </c>
      <c r="J1129" s="90">
        <v>2.7378</v>
      </c>
      <c r="K1129" s="91">
        <v>2.7486999999999999</v>
      </c>
    </row>
    <row r="1130" spans="1:11" x14ac:dyDescent="0.25">
      <c r="A1130" s="40">
        <v>42037</v>
      </c>
      <c r="B1130" s="68">
        <f t="shared" si="34"/>
        <v>2015</v>
      </c>
      <c r="C1130" s="68">
        <f t="shared" si="35"/>
        <v>2</v>
      </c>
      <c r="D1130" s="89">
        <v>2.4236</v>
      </c>
      <c r="E1130" s="90">
        <v>0.24279999999999999</v>
      </c>
      <c r="F1130" s="90">
        <v>2.4218999999999999</v>
      </c>
      <c r="G1130" s="91">
        <v>2.4316</v>
      </c>
      <c r="H1130" s="89">
        <v>2.7454999999999998</v>
      </c>
      <c r="I1130" s="90">
        <v>2.7504</v>
      </c>
      <c r="J1130" s="90">
        <v>2.7435999999999998</v>
      </c>
      <c r="K1130" s="91">
        <v>2.7545000000000002</v>
      </c>
    </row>
    <row r="1131" spans="1:11" x14ac:dyDescent="0.25">
      <c r="A1131" s="40">
        <v>42038</v>
      </c>
      <c r="B1131" s="68">
        <f t="shared" si="34"/>
        <v>2015</v>
      </c>
      <c r="C1131" s="68">
        <f t="shared" si="35"/>
        <v>2</v>
      </c>
      <c r="D1131" s="89">
        <v>0.24149999999999999</v>
      </c>
      <c r="E1131" s="90">
        <v>2.4194</v>
      </c>
      <c r="F1131" s="90">
        <v>2.4133</v>
      </c>
      <c r="G1131" s="91">
        <v>0.24229999999999999</v>
      </c>
      <c r="H1131" s="89">
        <v>2.7381000000000002</v>
      </c>
      <c r="I1131" s="90">
        <v>2.7431000000000001</v>
      </c>
      <c r="J1131" s="90">
        <v>2.7362000000000002</v>
      </c>
      <c r="K1131" s="91">
        <v>2.7471999999999999</v>
      </c>
    </row>
    <row r="1132" spans="1:11" x14ac:dyDescent="0.25">
      <c r="A1132" s="40">
        <v>42039</v>
      </c>
      <c r="B1132" s="68">
        <f t="shared" si="34"/>
        <v>2015</v>
      </c>
      <c r="C1132" s="68">
        <f t="shared" si="35"/>
        <v>2</v>
      </c>
      <c r="D1132" s="89">
        <v>2.4098000000000002</v>
      </c>
      <c r="E1132" s="90">
        <v>2.4140999999999999</v>
      </c>
      <c r="F1132" s="90">
        <v>2.4081000000000001</v>
      </c>
      <c r="G1132" s="91">
        <v>2.4177</v>
      </c>
      <c r="H1132" s="89">
        <v>2.7608999999999999</v>
      </c>
      <c r="I1132" s="90">
        <v>2.7658999999999998</v>
      </c>
      <c r="J1132" s="90">
        <v>0.27589999999999998</v>
      </c>
      <c r="K1132" s="91">
        <v>2.8157000000000001</v>
      </c>
    </row>
    <row r="1133" spans="1:11" x14ac:dyDescent="0.25">
      <c r="A1133" s="40">
        <v>42040</v>
      </c>
      <c r="B1133" s="68">
        <f t="shared" si="34"/>
        <v>2015</v>
      </c>
      <c r="C1133" s="68">
        <f t="shared" si="35"/>
        <v>2</v>
      </c>
      <c r="D1133" s="89">
        <v>2.4441000000000002</v>
      </c>
      <c r="E1133" s="90">
        <v>2.4485000000000001</v>
      </c>
      <c r="F1133" s="90">
        <v>2.4424000000000001</v>
      </c>
      <c r="G1133" s="91">
        <v>2.4521999999999999</v>
      </c>
      <c r="H1133" s="89">
        <v>2.7867999999999999</v>
      </c>
      <c r="I1133" s="90">
        <v>2.7917999999999998</v>
      </c>
      <c r="J1133" s="90">
        <v>2.7848000000000002</v>
      </c>
      <c r="K1133" s="91">
        <v>0.27960000000000002</v>
      </c>
    </row>
    <row r="1134" spans="1:11" x14ac:dyDescent="0.25">
      <c r="A1134" s="40">
        <v>42041</v>
      </c>
      <c r="B1134" s="68">
        <f t="shared" si="34"/>
        <v>2015</v>
      </c>
      <c r="C1134" s="68">
        <f t="shared" si="35"/>
        <v>2</v>
      </c>
      <c r="D1134" s="89">
        <v>2.4342000000000001</v>
      </c>
      <c r="E1134" s="90">
        <v>2.4386000000000001</v>
      </c>
      <c r="F1134" s="90">
        <v>2.4325000000000001</v>
      </c>
      <c r="G1134" s="91">
        <v>2.4422999999999999</v>
      </c>
      <c r="H1134" s="89">
        <v>2.7867000000000002</v>
      </c>
      <c r="I1134" s="90">
        <v>2.7917000000000001</v>
      </c>
      <c r="J1134" s="90">
        <v>2.7847</v>
      </c>
      <c r="K1134" s="91">
        <v>2.7959000000000001</v>
      </c>
    </row>
    <row r="1135" spans="1:11" x14ac:dyDescent="0.25">
      <c r="A1135" s="40">
        <v>42041</v>
      </c>
      <c r="B1135" s="68">
        <f t="shared" si="34"/>
        <v>2015</v>
      </c>
      <c r="C1135" s="68">
        <f t="shared" si="35"/>
        <v>2</v>
      </c>
      <c r="D1135" s="89">
        <v>2.4342000000000001</v>
      </c>
      <c r="E1135" s="90">
        <v>2.4386000000000001</v>
      </c>
      <c r="F1135" s="90">
        <v>2.4325000000000001</v>
      </c>
      <c r="G1135" s="91">
        <v>2.4422999999999999</v>
      </c>
      <c r="H1135" s="89">
        <v>2.7867000000000002</v>
      </c>
      <c r="I1135" s="90">
        <v>2.7917000000000001</v>
      </c>
      <c r="J1135" s="90">
        <v>2.7847</v>
      </c>
      <c r="K1135" s="91">
        <v>2.7959000000000001</v>
      </c>
    </row>
    <row r="1136" spans="1:11" x14ac:dyDescent="0.25">
      <c r="A1136" s="40">
        <v>42041</v>
      </c>
      <c r="B1136" s="68">
        <f t="shared" si="34"/>
        <v>2015</v>
      </c>
      <c r="C1136" s="68">
        <f t="shared" si="35"/>
        <v>2</v>
      </c>
      <c r="D1136" s="89">
        <v>2.4342000000000001</v>
      </c>
      <c r="E1136" s="90">
        <v>2.4386000000000001</v>
      </c>
      <c r="F1136" s="90">
        <v>2.4325000000000001</v>
      </c>
      <c r="G1136" s="91">
        <v>2.4422999999999999</v>
      </c>
      <c r="H1136" s="89">
        <v>2.7867000000000002</v>
      </c>
      <c r="I1136" s="90">
        <v>2.7917000000000001</v>
      </c>
      <c r="J1136" s="90">
        <v>2.7847</v>
      </c>
      <c r="K1136" s="91">
        <v>2.7959000000000001</v>
      </c>
    </row>
    <row r="1137" spans="1:11" x14ac:dyDescent="0.25">
      <c r="A1137" s="40">
        <v>42044</v>
      </c>
      <c r="B1137" s="68">
        <f t="shared" si="34"/>
        <v>2015</v>
      </c>
      <c r="C1137" s="68">
        <f t="shared" si="35"/>
        <v>2</v>
      </c>
      <c r="D1137" s="89">
        <v>2.4857</v>
      </c>
      <c r="E1137" s="90">
        <v>2.4901</v>
      </c>
      <c r="F1137" s="90">
        <v>0.24840000000000001</v>
      </c>
      <c r="G1137" s="91">
        <v>2.4937999999999998</v>
      </c>
      <c r="H1137" s="89">
        <v>2.8144</v>
      </c>
      <c r="I1137" s="90">
        <v>2.8195000000000001</v>
      </c>
      <c r="J1137" s="90">
        <v>2.8123999999999998</v>
      </c>
      <c r="K1137" s="91">
        <v>2.8237000000000001</v>
      </c>
    </row>
    <row r="1138" spans="1:11" x14ac:dyDescent="0.25">
      <c r="A1138" s="40">
        <v>42045</v>
      </c>
      <c r="B1138" s="68">
        <f t="shared" si="34"/>
        <v>2015</v>
      </c>
      <c r="C1138" s="68">
        <f t="shared" si="35"/>
        <v>2</v>
      </c>
      <c r="D1138" s="89">
        <v>2.4796</v>
      </c>
      <c r="E1138" s="90">
        <v>2.4841000000000002</v>
      </c>
      <c r="F1138" s="90">
        <v>2.4779</v>
      </c>
      <c r="G1138" s="91">
        <v>2.4878</v>
      </c>
      <c r="H1138" s="89">
        <v>2.8012000000000001</v>
      </c>
      <c r="I1138" s="90">
        <v>2.8062</v>
      </c>
      <c r="J1138" s="90">
        <v>2.7991999999999999</v>
      </c>
      <c r="K1138" s="91">
        <v>2.8104</v>
      </c>
    </row>
    <row r="1139" spans="1:11" x14ac:dyDescent="0.25">
      <c r="A1139" s="40">
        <v>42046</v>
      </c>
      <c r="B1139" s="68">
        <f t="shared" si="34"/>
        <v>2015</v>
      </c>
      <c r="C1139" s="68">
        <f t="shared" si="35"/>
        <v>2</v>
      </c>
      <c r="D1139" s="89">
        <v>2.4895999999999998</v>
      </c>
      <c r="E1139" s="90">
        <v>2.4941</v>
      </c>
      <c r="F1139" s="90">
        <v>2.4878999999999998</v>
      </c>
      <c r="G1139" s="91">
        <v>2.4977999999999998</v>
      </c>
      <c r="H1139" s="89">
        <v>2.8163</v>
      </c>
      <c r="I1139" s="90">
        <v>2.8214000000000001</v>
      </c>
      <c r="J1139" s="90">
        <v>2.8142999999999998</v>
      </c>
      <c r="K1139" s="91">
        <v>2.8256000000000001</v>
      </c>
    </row>
    <row r="1140" spans="1:11" x14ac:dyDescent="0.25">
      <c r="A1140" s="40">
        <v>42047</v>
      </c>
      <c r="B1140" s="68">
        <f t="shared" si="34"/>
        <v>2015</v>
      </c>
      <c r="C1140" s="68">
        <f t="shared" si="35"/>
        <v>2</v>
      </c>
      <c r="D1140" s="89">
        <v>2.4885999999999999</v>
      </c>
      <c r="E1140" s="90">
        <v>0.24929999999999999</v>
      </c>
      <c r="F1140" s="90">
        <v>2.4868999999999999</v>
      </c>
      <c r="G1140" s="91">
        <v>2.4967000000000001</v>
      </c>
      <c r="H1140" s="89">
        <v>2.8206000000000002</v>
      </c>
      <c r="I1140" s="90">
        <v>2.8256999999999999</v>
      </c>
      <c r="J1140" s="90">
        <v>2.8186</v>
      </c>
      <c r="K1140" s="91">
        <v>2.8298999999999999</v>
      </c>
    </row>
    <row r="1141" spans="1:11" x14ac:dyDescent="0.25">
      <c r="A1141" s="40">
        <v>42048</v>
      </c>
      <c r="B1141" s="68">
        <f t="shared" si="34"/>
        <v>2015</v>
      </c>
      <c r="C1141" s="68">
        <f t="shared" si="35"/>
        <v>2</v>
      </c>
      <c r="D1141" s="89">
        <v>2.4676999999999998</v>
      </c>
      <c r="E1141" s="90">
        <v>2.4722</v>
      </c>
      <c r="F1141" s="90">
        <v>0.24660000000000001</v>
      </c>
      <c r="G1141" s="91">
        <v>2.4759000000000002</v>
      </c>
      <c r="H1141" s="89">
        <v>2.8170999999999999</v>
      </c>
      <c r="I1141" s="90">
        <v>2.8222</v>
      </c>
      <c r="J1141" s="90">
        <v>2.8151000000000002</v>
      </c>
      <c r="K1141" s="91">
        <v>2.8264</v>
      </c>
    </row>
    <row r="1142" spans="1:11" x14ac:dyDescent="0.25">
      <c r="A1142" s="40">
        <v>42048</v>
      </c>
      <c r="B1142" s="68">
        <f t="shared" si="34"/>
        <v>2015</v>
      </c>
      <c r="C1142" s="68">
        <f t="shared" si="35"/>
        <v>2</v>
      </c>
      <c r="D1142" s="89">
        <v>2.4676999999999998</v>
      </c>
      <c r="E1142" s="90">
        <v>2.4722</v>
      </c>
      <c r="F1142" s="90">
        <v>0.24660000000000001</v>
      </c>
      <c r="G1142" s="91">
        <v>2.4759000000000002</v>
      </c>
      <c r="H1142" s="89">
        <v>2.8170999999999999</v>
      </c>
      <c r="I1142" s="90">
        <v>2.8222</v>
      </c>
      <c r="J1142" s="90">
        <v>2.8151000000000002</v>
      </c>
      <c r="K1142" s="91">
        <v>2.8264</v>
      </c>
    </row>
    <row r="1143" spans="1:11" x14ac:dyDescent="0.25">
      <c r="A1143" s="40">
        <v>42048</v>
      </c>
      <c r="B1143" s="68">
        <f t="shared" si="34"/>
        <v>2015</v>
      </c>
      <c r="C1143" s="68">
        <f t="shared" si="35"/>
        <v>2</v>
      </c>
      <c r="D1143" s="89">
        <v>2.4676999999999998</v>
      </c>
      <c r="E1143" s="90">
        <v>2.4722</v>
      </c>
      <c r="F1143" s="90">
        <v>0.24660000000000001</v>
      </c>
      <c r="G1143" s="91">
        <v>2.4759000000000002</v>
      </c>
      <c r="H1143" s="89">
        <v>2.8170999999999999</v>
      </c>
      <c r="I1143" s="90">
        <v>2.8222</v>
      </c>
      <c r="J1143" s="90">
        <v>2.8151000000000002</v>
      </c>
      <c r="K1143" s="91">
        <v>2.8264</v>
      </c>
    </row>
    <row r="1144" spans="1:11" x14ac:dyDescent="0.25">
      <c r="A1144" s="40">
        <v>42051</v>
      </c>
      <c r="B1144" s="68">
        <f t="shared" si="34"/>
        <v>2015</v>
      </c>
      <c r="C1144" s="68">
        <f t="shared" si="35"/>
        <v>2</v>
      </c>
      <c r="D1144" s="89">
        <v>2.4525000000000001</v>
      </c>
      <c r="E1144" s="90">
        <v>2.4569000000000001</v>
      </c>
      <c r="F1144" s="90">
        <v>2.4508000000000001</v>
      </c>
      <c r="G1144" s="91">
        <v>2.4605999999999999</v>
      </c>
      <c r="H1144" s="89">
        <v>2.7997999999999998</v>
      </c>
      <c r="I1144" s="90">
        <v>2.8048000000000002</v>
      </c>
      <c r="J1144" s="90">
        <v>2.7978000000000001</v>
      </c>
      <c r="K1144" s="91">
        <v>0.28089999999999998</v>
      </c>
    </row>
    <row r="1145" spans="1:11" x14ac:dyDescent="0.25">
      <c r="A1145" s="40">
        <v>42052</v>
      </c>
      <c r="B1145" s="68">
        <f t="shared" si="34"/>
        <v>2015</v>
      </c>
      <c r="C1145" s="68">
        <f t="shared" si="35"/>
        <v>2</v>
      </c>
      <c r="D1145" s="89">
        <v>2.4481999999999999</v>
      </c>
      <c r="E1145" s="90">
        <v>2.4525999999999999</v>
      </c>
      <c r="F1145" s="90">
        <v>2.4464999999999999</v>
      </c>
      <c r="G1145" s="91">
        <v>2.4563000000000001</v>
      </c>
      <c r="H1145" s="89">
        <v>2.7894999999999999</v>
      </c>
      <c r="I1145" s="90">
        <v>2.7946</v>
      </c>
      <c r="J1145" s="90">
        <v>2.7875000000000001</v>
      </c>
      <c r="K1145" s="91">
        <v>2.7988</v>
      </c>
    </row>
    <row r="1146" spans="1:11" x14ac:dyDescent="0.25">
      <c r="A1146" s="40">
        <v>42053</v>
      </c>
      <c r="B1146" s="68">
        <f t="shared" si="34"/>
        <v>2015</v>
      </c>
      <c r="C1146" s="68">
        <f t="shared" si="35"/>
        <v>2</v>
      </c>
      <c r="D1146" s="89">
        <v>2.4611999999999998</v>
      </c>
      <c r="E1146" s="90">
        <v>2.4655999999999998</v>
      </c>
      <c r="F1146" s="90">
        <v>2.4594999999999998</v>
      </c>
      <c r="G1146" s="91">
        <v>2.4693000000000001</v>
      </c>
      <c r="H1146" s="89">
        <v>2.8029000000000002</v>
      </c>
      <c r="I1146" s="90">
        <v>2.8079000000000001</v>
      </c>
      <c r="J1146" s="90">
        <v>2.8008999999999999</v>
      </c>
      <c r="K1146" s="91">
        <v>2.8121</v>
      </c>
    </row>
    <row r="1147" spans="1:11" x14ac:dyDescent="0.25">
      <c r="A1147" s="40">
        <v>42054</v>
      </c>
      <c r="B1147" s="68">
        <f t="shared" si="34"/>
        <v>2015</v>
      </c>
      <c r="C1147" s="68">
        <f t="shared" si="35"/>
        <v>2</v>
      </c>
      <c r="D1147" s="89">
        <v>2.4418000000000002</v>
      </c>
      <c r="E1147" s="90">
        <v>2.4462000000000002</v>
      </c>
      <c r="F1147" s="90">
        <v>2.4401000000000002</v>
      </c>
      <c r="G1147" s="91">
        <v>2.4499</v>
      </c>
      <c r="H1147" s="89">
        <v>2.7841</v>
      </c>
      <c r="I1147" s="90">
        <v>2.7892000000000001</v>
      </c>
      <c r="J1147" s="90">
        <v>2.7822</v>
      </c>
      <c r="K1147" s="91">
        <v>2.7934000000000001</v>
      </c>
    </row>
    <row r="1148" spans="1:11" x14ac:dyDescent="0.25">
      <c r="A1148" s="40">
        <v>42055</v>
      </c>
      <c r="B1148" s="68">
        <f t="shared" si="34"/>
        <v>2015</v>
      </c>
      <c r="C1148" s="68">
        <f t="shared" si="35"/>
        <v>2</v>
      </c>
      <c r="D1148" s="89">
        <v>2.4531000000000001</v>
      </c>
      <c r="E1148" s="90">
        <v>2.4575</v>
      </c>
      <c r="F1148" s="90">
        <v>2.4514</v>
      </c>
      <c r="G1148" s="91">
        <v>2.4611999999999998</v>
      </c>
      <c r="H1148" s="89">
        <v>2.7793999999999999</v>
      </c>
      <c r="I1148" s="90">
        <v>2.7844000000000002</v>
      </c>
      <c r="J1148" s="90">
        <v>2.7774999999999999</v>
      </c>
      <c r="K1148" s="91">
        <v>2.7886000000000002</v>
      </c>
    </row>
    <row r="1149" spans="1:11" x14ac:dyDescent="0.25">
      <c r="A1149" s="40">
        <v>42055</v>
      </c>
      <c r="B1149" s="68">
        <f t="shared" si="34"/>
        <v>2015</v>
      </c>
      <c r="C1149" s="68">
        <f t="shared" si="35"/>
        <v>2</v>
      </c>
      <c r="D1149" s="89">
        <v>2.4531000000000001</v>
      </c>
      <c r="E1149" s="90">
        <v>2.4575</v>
      </c>
      <c r="F1149" s="90">
        <v>2.4514</v>
      </c>
      <c r="G1149" s="91">
        <v>2.4611999999999998</v>
      </c>
      <c r="H1149" s="89">
        <v>2.7793999999999999</v>
      </c>
      <c r="I1149" s="90">
        <v>2.7844000000000002</v>
      </c>
      <c r="J1149" s="90">
        <v>2.7774999999999999</v>
      </c>
      <c r="K1149" s="91">
        <v>2.7886000000000002</v>
      </c>
    </row>
    <row r="1150" spans="1:11" x14ac:dyDescent="0.25">
      <c r="A1150" s="40">
        <v>42055</v>
      </c>
      <c r="B1150" s="68">
        <f t="shared" si="34"/>
        <v>2015</v>
      </c>
      <c r="C1150" s="68">
        <f t="shared" si="35"/>
        <v>2</v>
      </c>
      <c r="D1150" s="89">
        <v>2.4531000000000001</v>
      </c>
      <c r="E1150" s="90">
        <v>2.4575</v>
      </c>
      <c r="F1150" s="90">
        <v>2.4514</v>
      </c>
      <c r="G1150" s="91">
        <v>2.4611999999999998</v>
      </c>
      <c r="H1150" s="89">
        <v>2.7793999999999999</v>
      </c>
      <c r="I1150" s="90">
        <v>2.7844000000000002</v>
      </c>
      <c r="J1150" s="90">
        <v>2.7774999999999999</v>
      </c>
      <c r="K1150" s="91">
        <v>2.7886000000000002</v>
      </c>
    </row>
    <row r="1151" spans="1:11" x14ac:dyDescent="0.25">
      <c r="A1151" s="40">
        <v>42058</v>
      </c>
      <c r="B1151" s="68">
        <f t="shared" si="34"/>
        <v>2015</v>
      </c>
      <c r="C1151" s="68">
        <f t="shared" si="35"/>
        <v>2</v>
      </c>
      <c r="D1151" s="89">
        <v>2.4771999999999998</v>
      </c>
      <c r="E1151" s="90">
        <v>2.4817</v>
      </c>
      <c r="F1151" s="90">
        <v>2.4754999999999998</v>
      </c>
      <c r="G1151" s="91">
        <v>2.4853999999999998</v>
      </c>
      <c r="H1151" s="89">
        <v>2.8039000000000001</v>
      </c>
      <c r="I1151" s="90">
        <v>2.8089</v>
      </c>
      <c r="J1151" s="90">
        <v>2.8018999999999998</v>
      </c>
      <c r="K1151" s="91">
        <v>2.8130999999999999</v>
      </c>
    </row>
    <row r="1152" spans="1:11" x14ac:dyDescent="0.25">
      <c r="A1152" s="40">
        <v>42059</v>
      </c>
      <c r="B1152" s="68">
        <f t="shared" si="34"/>
        <v>2015</v>
      </c>
      <c r="C1152" s="68">
        <f t="shared" si="35"/>
        <v>2</v>
      </c>
      <c r="D1152" s="89">
        <v>2.4765999999999999</v>
      </c>
      <c r="E1152" s="90">
        <v>0.24809999999999999</v>
      </c>
      <c r="F1152" s="90">
        <v>2.4748999999999999</v>
      </c>
      <c r="G1152" s="91">
        <v>2.4847000000000001</v>
      </c>
      <c r="H1152" s="89">
        <v>2.8031000000000001</v>
      </c>
      <c r="I1152" s="90">
        <v>2.8081999999999998</v>
      </c>
      <c r="J1152" s="90">
        <v>2.8010999999999999</v>
      </c>
      <c r="K1152" s="91">
        <v>2.8123999999999998</v>
      </c>
    </row>
    <row r="1153" spans="1:11" x14ac:dyDescent="0.25">
      <c r="A1153" s="40">
        <v>42060</v>
      </c>
      <c r="B1153" s="68">
        <f t="shared" si="34"/>
        <v>2015</v>
      </c>
      <c r="C1153" s="68">
        <f t="shared" si="35"/>
        <v>2</v>
      </c>
      <c r="D1153" s="89">
        <v>2.4598</v>
      </c>
      <c r="E1153" s="90">
        <v>2.4641999999999999</v>
      </c>
      <c r="F1153" s="90">
        <v>2.4581</v>
      </c>
      <c r="G1153" s="91">
        <v>2.4679000000000002</v>
      </c>
      <c r="H1153" s="89">
        <v>2.7938999999999998</v>
      </c>
      <c r="I1153" s="90">
        <v>2.7989000000000002</v>
      </c>
      <c r="J1153" s="90">
        <v>2.7919</v>
      </c>
      <c r="K1153" s="91">
        <v>2.8031000000000001</v>
      </c>
    </row>
    <row r="1154" spans="1:11" x14ac:dyDescent="0.25">
      <c r="A1154" s="40">
        <v>42061</v>
      </c>
      <c r="B1154" s="68">
        <f t="shared" si="34"/>
        <v>2015</v>
      </c>
      <c r="C1154" s="68">
        <f t="shared" si="35"/>
        <v>2</v>
      </c>
      <c r="D1154" s="89">
        <v>2.4786000000000001</v>
      </c>
      <c r="E1154" s="90">
        <v>2.4830999999999999</v>
      </c>
      <c r="F1154" s="90">
        <v>2.4769000000000001</v>
      </c>
      <c r="G1154" s="91">
        <v>2.4868000000000001</v>
      </c>
      <c r="H1154" s="89">
        <v>2.8136999999999999</v>
      </c>
      <c r="I1154" s="90">
        <v>2.8187000000000002</v>
      </c>
      <c r="J1154" s="90">
        <v>2.8117000000000001</v>
      </c>
      <c r="K1154" s="91">
        <v>2.8229000000000002</v>
      </c>
    </row>
    <row r="1155" spans="1:11" x14ac:dyDescent="0.25">
      <c r="A1155" s="40">
        <v>42062</v>
      </c>
      <c r="B1155" s="68">
        <f t="shared" si="34"/>
        <v>2015</v>
      </c>
      <c r="C1155" s="68">
        <f t="shared" si="35"/>
        <v>2</v>
      </c>
      <c r="D1155" s="89">
        <v>2.5076999999999998</v>
      </c>
      <c r="E1155" s="90">
        <v>2.5123000000000002</v>
      </c>
      <c r="F1155" s="90">
        <v>2.5059</v>
      </c>
      <c r="G1155" s="91">
        <v>2.5160999999999998</v>
      </c>
      <c r="H1155" s="89">
        <v>2.8148</v>
      </c>
      <c r="I1155" s="90">
        <v>2.8197999999999999</v>
      </c>
      <c r="J1155" s="90">
        <v>2.8128000000000002</v>
      </c>
      <c r="K1155" s="91">
        <v>0.28239999999999998</v>
      </c>
    </row>
    <row r="1156" spans="1:11" x14ac:dyDescent="0.25">
      <c r="A1156" s="40">
        <v>42062</v>
      </c>
      <c r="B1156" s="68">
        <f t="shared" ref="B1156:B1219" si="36">YEAR(A1156)</f>
        <v>2015</v>
      </c>
      <c r="C1156" s="68">
        <f t="shared" ref="C1156:C1219" si="37">MONTH(A1156)</f>
        <v>2</v>
      </c>
      <c r="D1156" s="89">
        <v>2.5076999999999998</v>
      </c>
      <c r="E1156" s="90">
        <v>2.5123000000000002</v>
      </c>
      <c r="F1156" s="90">
        <v>2.5059</v>
      </c>
      <c r="G1156" s="91">
        <v>2.5160999999999998</v>
      </c>
      <c r="H1156" s="89">
        <v>2.8148</v>
      </c>
      <c r="I1156" s="90">
        <v>2.8197999999999999</v>
      </c>
      <c r="J1156" s="90">
        <v>2.8128000000000002</v>
      </c>
      <c r="K1156" s="91">
        <v>0.28239999999999998</v>
      </c>
    </row>
    <row r="1157" spans="1:11" x14ac:dyDescent="0.25">
      <c r="A1157" s="40">
        <v>42062</v>
      </c>
      <c r="B1157" s="68">
        <f t="shared" si="36"/>
        <v>2015</v>
      </c>
      <c r="C1157" s="68">
        <f t="shared" si="37"/>
        <v>2</v>
      </c>
      <c r="D1157" s="89">
        <v>2.5076999999999998</v>
      </c>
      <c r="E1157" s="90">
        <v>2.5123000000000002</v>
      </c>
      <c r="F1157" s="90">
        <v>2.5059</v>
      </c>
      <c r="G1157" s="91">
        <v>2.5160999999999998</v>
      </c>
      <c r="H1157" s="89">
        <v>2.8148</v>
      </c>
      <c r="I1157" s="90">
        <v>2.8197999999999999</v>
      </c>
      <c r="J1157" s="90">
        <v>2.8128000000000002</v>
      </c>
      <c r="K1157" s="91">
        <v>0.28239999999999998</v>
      </c>
    </row>
    <row r="1158" spans="1:11" x14ac:dyDescent="0.25">
      <c r="A1158" s="40">
        <v>42065</v>
      </c>
      <c r="B1158" s="68">
        <f t="shared" si="36"/>
        <v>2015</v>
      </c>
      <c r="C1158" s="68">
        <f t="shared" si="37"/>
        <v>3</v>
      </c>
      <c r="D1158" s="89">
        <v>2.5118999999999998</v>
      </c>
      <c r="E1158" s="90">
        <v>2.5165000000000002</v>
      </c>
      <c r="F1158" s="90">
        <v>2.5101</v>
      </c>
      <c r="G1158" s="91">
        <v>2.5203000000000002</v>
      </c>
      <c r="H1158" s="89">
        <v>2.8155000000000001</v>
      </c>
      <c r="I1158" s="90">
        <v>2.8206000000000002</v>
      </c>
      <c r="J1158" s="90">
        <v>2.8134999999999999</v>
      </c>
      <c r="K1158" s="91">
        <v>2.8248000000000002</v>
      </c>
    </row>
    <row r="1159" spans="1:11" x14ac:dyDescent="0.25">
      <c r="A1159" s="40">
        <v>42066</v>
      </c>
      <c r="B1159" s="68">
        <f t="shared" si="36"/>
        <v>2015</v>
      </c>
      <c r="C1159" s="68">
        <f t="shared" si="37"/>
        <v>3</v>
      </c>
      <c r="D1159" s="89">
        <v>2.5186999999999999</v>
      </c>
      <c r="E1159" s="90">
        <v>2.5232000000000001</v>
      </c>
      <c r="F1159" s="90">
        <v>2.5169000000000001</v>
      </c>
      <c r="G1159" s="91">
        <v>0.25269999999999998</v>
      </c>
      <c r="H1159" s="89">
        <v>2.8144</v>
      </c>
      <c r="I1159" s="90">
        <v>2.8195000000000001</v>
      </c>
      <c r="J1159" s="90">
        <v>2.8123999999999998</v>
      </c>
      <c r="K1159" s="91">
        <v>2.8237000000000001</v>
      </c>
    </row>
    <row r="1160" spans="1:11" x14ac:dyDescent="0.25">
      <c r="A1160" s="40">
        <v>42067</v>
      </c>
      <c r="B1160" s="68">
        <f t="shared" si="36"/>
        <v>2015</v>
      </c>
      <c r="C1160" s="68">
        <f t="shared" si="37"/>
        <v>3</v>
      </c>
      <c r="D1160" s="89">
        <v>2.5409000000000002</v>
      </c>
      <c r="E1160" s="90">
        <v>2.5455000000000001</v>
      </c>
      <c r="F1160" s="90">
        <v>2.5390999999999999</v>
      </c>
      <c r="G1160" s="91">
        <v>2.5493000000000001</v>
      </c>
      <c r="H1160" s="89">
        <v>2.8298000000000001</v>
      </c>
      <c r="I1160" s="90">
        <v>2.8349000000000002</v>
      </c>
      <c r="J1160" s="90">
        <v>2.8277999999999999</v>
      </c>
      <c r="K1160" s="91">
        <v>2.8391999999999999</v>
      </c>
    </row>
    <row r="1161" spans="1:11" x14ac:dyDescent="0.25">
      <c r="A1161" s="40">
        <v>42068</v>
      </c>
      <c r="B1161" s="68">
        <f t="shared" si="36"/>
        <v>2015</v>
      </c>
      <c r="C1161" s="68">
        <f t="shared" si="37"/>
        <v>3</v>
      </c>
      <c r="D1161" s="89">
        <v>2.5815999999999999</v>
      </c>
      <c r="E1161" s="90">
        <v>2.5861999999999998</v>
      </c>
      <c r="F1161" s="90">
        <v>2.5798000000000001</v>
      </c>
      <c r="G1161" s="91">
        <v>2.5901000000000001</v>
      </c>
      <c r="H1161" s="89">
        <v>2.8527999999999998</v>
      </c>
      <c r="I1161" s="90">
        <v>2.8578999999999999</v>
      </c>
      <c r="J1161" s="90">
        <v>2.8508</v>
      </c>
      <c r="K1161" s="91">
        <v>2.8622000000000001</v>
      </c>
    </row>
    <row r="1162" spans="1:11" x14ac:dyDescent="0.25">
      <c r="A1162" s="40">
        <v>42069</v>
      </c>
      <c r="B1162" s="68">
        <f t="shared" si="36"/>
        <v>2015</v>
      </c>
      <c r="C1162" s="68">
        <f t="shared" si="37"/>
        <v>3</v>
      </c>
      <c r="D1162" s="89">
        <v>0.25979999999999998</v>
      </c>
      <c r="E1162" s="90">
        <v>2.6027</v>
      </c>
      <c r="F1162" s="90">
        <v>2.5962000000000001</v>
      </c>
      <c r="G1162" s="91">
        <v>2.6065999999999998</v>
      </c>
      <c r="H1162" s="89">
        <v>2.8521999999999998</v>
      </c>
      <c r="I1162" s="90">
        <v>2.8573</v>
      </c>
      <c r="J1162" s="90">
        <v>2.8502000000000001</v>
      </c>
      <c r="K1162" s="91">
        <v>2.8616000000000001</v>
      </c>
    </row>
    <row r="1163" spans="1:11" x14ac:dyDescent="0.25">
      <c r="A1163" s="40">
        <v>42069</v>
      </c>
      <c r="B1163" s="68">
        <f t="shared" si="36"/>
        <v>2015</v>
      </c>
      <c r="C1163" s="68">
        <f t="shared" si="37"/>
        <v>3</v>
      </c>
      <c r="D1163" s="89">
        <v>0.25979999999999998</v>
      </c>
      <c r="E1163" s="90">
        <v>2.6027</v>
      </c>
      <c r="F1163" s="90">
        <v>2.5962000000000001</v>
      </c>
      <c r="G1163" s="91">
        <v>2.6065999999999998</v>
      </c>
      <c r="H1163" s="89">
        <v>2.8521999999999998</v>
      </c>
      <c r="I1163" s="90">
        <v>2.8573</v>
      </c>
      <c r="J1163" s="90">
        <v>2.8502000000000001</v>
      </c>
      <c r="K1163" s="91">
        <v>2.8616000000000001</v>
      </c>
    </row>
    <row r="1164" spans="1:11" x14ac:dyDescent="0.25">
      <c r="A1164" s="40">
        <v>42069</v>
      </c>
      <c r="B1164" s="68">
        <f t="shared" si="36"/>
        <v>2015</v>
      </c>
      <c r="C1164" s="68">
        <f t="shared" si="37"/>
        <v>3</v>
      </c>
      <c r="D1164" s="89">
        <v>0.25979999999999998</v>
      </c>
      <c r="E1164" s="90">
        <v>2.6027</v>
      </c>
      <c r="F1164" s="90">
        <v>2.5962000000000001</v>
      </c>
      <c r="G1164" s="91">
        <v>2.6065999999999998</v>
      </c>
      <c r="H1164" s="89">
        <v>2.8521999999999998</v>
      </c>
      <c r="I1164" s="90">
        <v>2.8573</v>
      </c>
      <c r="J1164" s="90">
        <v>2.8502000000000001</v>
      </c>
      <c r="K1164" s="91">
        <v>2.8616000000000001</v>
      </c>
    </row>
    <row r="1165" spans="1:11" x14ac:dyDescent="0.25">
      <c r="A1165" s="40">
        <v>42072</v>
      </c>
      <c r="B1165" s="68">
        <f t="shared" si="36"/>
        <v>2015</v>
      </c>
      <c r="C1165" s="68">
        <f t="shared" si="37"/>
        <v>3</v>
      </c>
      <c r="D1165" s="89">
        <v>2.6046999999999998</v>
      </c>
      <c r="E1165" s="90">
        <v>2.6093999999999999</v>
      </c>
      <c r="F1165" s="90">
        <v>2.6029</v>
      </c>
      <c r="G1165" s="91">
        <v>2.6133000000000002</v>
      </c>
      <c r="H1165" s="89">
        <v>2.8325999999999998</v>
      </c>
      <c r="I1165" s="90">
        <v>2.8376999999999999</v>
      </c>
      <c r="J1165" s="90">
        <v>2.8306</v>
      </c>
      <c r="K1165" s="91">
        <v>0.28420000000000001</v>
      </c>
    </row>
    <row r="1166" spans="1:11" x14ac:dyDescent="0.25">
      <c r="A1166" s="40">
        <v>42073</v>
      </c>
      <c r="B1166" s="68">
        <f t="shared" si="36"/>
        <v>2015</v>
      </c>
      <c r="C1166" s="68">
        <f t="shared" si="37"/>
        <v>3</v>
      </c>
      <c r="D1166" s="89">
        <v>0.26269999999999999</v>
      </c>
      <c r="E1166" s="90">
        <v>2.6318000000000001</v>
      </c>
      <c r="F1166" s="90">
        <v>2.6252</v>
      </c>
      <c r="G1166" s="91">
        <v>2.6356999999999999</v>
      </c>
      <c r="H1166" s="89">
        <v>2.8262999999999998</v>
      </c>
      <c r="I1166" s="90">
        <v>2.8313999999999999</v>
      </c>
      <c r="J1166" s="90">
        <v>2.8243</v>
      </c>
      <c r="K1166" s="91">
        <v>2.8355999999999999</v>
      </c>
    </row>
    <row r="1167" spans="1:11" x14ac:dyDescent="0.25">
      <c r="A1167" s="40">
        <v>42074</v>
      </c>
      <c r="B1167" s="68">
        <f t="shared" si="36"/>
        <v>2015</v>
      </c>
      <c r="C1167" s="68">
        <f t="shared" si="37"/>
        <v>3</v>
      </c>
      <c r="D1167" s="89">
        <v>2.6191</v>
      </c>
      <c r="E1167" s="90">
        <v>2.6238000000000001</v>
      </c>
      <c r="F1167" s="90">
        <v>2.6173000000000002</v>
      </c>
      <c r="G1167" s="91">
        <v>2.6276999999999999</v>
      </c>
      <c r="H1167" s="89">
        <v>2.7804000000000002</v>
      </c>
      <c r="I1167" s="90">
        <v>2.7854000000000001</v>
      </c>
      <c r="J1167" s="90">
        <v>2.7785000000000002</v>
      </c>
      <c r="K1167" s="91">
        <v>2.7896000000000001</v>
      </c>
    </row>
    <row r="1168" spans="1:11" x14ac:dyDescent="0.25">
      <c r="A1168" s="40">
        <v>42075</v>
      </c>
      <c r="B1168" s="68">
        <f t="shared" si="36"/>
        <v>2015</v>
      </c>
      <c r="C1168" s="68">
        <f t="shared" si="37"/>
        <v>3</v>
      </c>
      <c r="D1168" s="89">
        <v>2.5889000000000002</v>
      </c>
      <c r="E1168" s="90">
        <v>2.5935999999999999</v>
      </c>
      <c r="F1168" s="90">
        <v>2.5871</v>
      </c>
      <c r="G1168" s="91">
        <v>2.5975000000000001</v>
      </c>
      <c r="H1168" s="89">
        <v>2.7501000000000002</v>
      </c>
      <c r="I1168" s="90">
        <v>0.27550000000000002</v>
      </c>
      <c r="J1168" s="90">
        <v>2.7482000000000002</v>
      </c>
      <c r="K1168" s="91">
        <v>2.7591000000000001</v>
      </c>
    </row>
    <row r="1169" spans="1:11" x14ac:dyDescent="0.25">
      <c r="A1169" s="40">
        <v>42076</v>
      </c>
      <c r="B1169" s="68">
        <f t="shared" si="36"/>
        <v>2015</v>
      </c>
      <c r="C1169" s="68">
        <f t="shared" si="37"/>
        <v>3</v>
      </c>
      <c r="D1169" s="89">
        <v>0.26129999999999998</v>
      </c>
      <c r="E1169" s="90">
        <v>2.6177000000000001</v>
      </c>
      <c r="F1169" s="90">
        <v>2.6112000000000002</v>
      </c>
      <c r="G1169" s="91">
        <v>2.6215999999999999</v>
      </c>
      <c r="H1169" s="89">
        <v>2.7685</v>
      </c>
      <c r="I1169" s="90">
        <v>2.7734999999999999</v>
      </c>
      <c r="J1169" s="90">
        <v>2.7665999999999999</v>
      </c>
      <c r="K1169" s="91">
        <v>2.7776999999999998</v>
      </c>
    </row>
    <row r="1170" spans="1:11" x14ac:dyDescent="0.25">
      <c r="A1170" s="40">
        <v>42076</v>
      </c>
      <c r="B1170" s="68">
        <f t="shared" si="36"/>
        <v>2015</v>
      </c>
      <c r="C1170" s="68">
        <f t="shared" si="37"/>
        <v>3</v>
      </c>
      <c r="D1170" s="89">
        <v>0.26129999999999998</v>
      </c>
      <c r="E1170" s="90">
        <v>2.6177000000000001</v>
      </c>
      <c r="F1170" s="90">
        <v>2.6112000000000002</v>
      </c>
      <c r="G1170" s="91">
        <v>2.6215999999999999</v>
      </c>
      <c r="H1170" s="89">
        <v>2.7685</v>
      </c>
      <c r="I1170" s="90">
        <v>2.7734999999999999</v>
      </c>
      <c r="J1170" s="90">
        <v>2.7665999999999999</v>
      </c>
      <c r="K1170" s="91">
        <v>2.7776999999999998</v>
      </c>
    </row>
    <row r="1171" spans="1:11" x14ac:dyDescent="0.25">
      <c r="A1171" s="40">
        <v>42076</v>
      </c>
      <c r="B1171" s="68">
        <f t="shared" si="36"/>
        <v>2015</v>
      </c>
      <c r="C1171" s="68">
        <f t="shared" si="37"/>
        <v>3</v>
      </c>
      <c r="D1171" s="89">
        <v>0.26129999999999998</v>
      </c>
      <c r="E1171" s="90">
        <v>2.6177000000000001</v>
      </c>
      <c r="F1171" s="90">
        <v>2.6112000000000002</v>
      </c>
      <c r="G1171" s="91">
        <v>2.6215999999999999</v>
      </c>
      <c r="H1171" s="89">
        <v>2.7685</v>
      </c>
      <c r="I1171" s="90">
        <v>2.7734999999999999</v>
      </c>
      <c r="J1171" s="90">
        <v>2.7665999999999999</v>
      </c>
      <c r="K1171" s="91">
        <v>2.7776999999999998</v>
      </c>
    </row>
    <row r="1172" spans="1:11" x14ac:dyDescent="0.25">
      <c r="A1172" s="40">
        <v>42079</v>
      </c>
      <c r="B1172" s="68">
        <f t="shared" si="36"/>
        <v>2015</v>
      </c>
      <c r="C1172" s="68">
        <f t="shared" si="37"/>
        <v>3</v>
      </c>
      <c r="D1172" s="89">
        <v>2.6208</v>
      </c>
      <c r="E1172" s="90">
        <v>2.6255000000000002</v>
      </c>
      <c r="F1172" s="90">
        <v>0.26190000000000002</v>
      </c>
      <c r="G1172" s="91">
        <v>2.6294</v>
      </c>
      <c r="H1172" s="89">
        <v>2.7610999999999999</v>
      </c>
      <c r="I1172" s="90">
        <v>2.7660999999999998</v>
      </c>
      <c r="J1172" s="90">
        <v>2.7591999999999999</v>
      </c>
      <c r="K1172" s="91">
        <v>2.7702</v>
      </c>
    </row>
    <row r="1173" spans="1:11" x14ac:dyDescent="0.25">
      <c r="A1173" s="40">
        <v>42080</v>
      </c>
      <c r="B1173" s="68">
        <f t="shared" si="36"/>
        <v>2015</v>
      </c>
      <c r="C1173" s="68">
        <f t="shared" si="37"/>
        <v>3</v>
      </c>
      <c r="D1173" s="89">
        <v>0.26150000000000001</v>
      </c>
      <c r="E1173" s="90">
        <v>2.6196999999999999</v>
      </c>
      <c r="F1173" s="90">
        <v>2.6132</v>
      </c>
      <c r="G1173" s="91">
        <v>2.6236000000000002</v>
      </c>
      <c r="H1173" s="89">
        <v>2.7740999999999998</v>
      </c>
      <c r="I1173" s="90">
        <v>2.7791000000000001</v>
      </c>
      <c r="J1173" s="90">
        <v>2.7722000000000002</v>
      </c>
      <c r="K1173" s="91">
        <v>2.7833000000000001</v>
      </c>
    </row>
    <row r="1174" spans="1:11" x14ac:dyDescent="0.25">
      <c r="A1174" s="40">
        <v>42081</v>
      </c>
      <c r="B1174" s="68">
        <f t="shared" si="36"/>
        <v>2015</v>
      </c>
      <c r="C1174" s="68">
        <f t="shared" si="37"/>
        <v>3</v>
      </c>
      <c r="D1174" s="89">
        <v>2.6177999999999999</v>
      </c>
      <c r="E1174" s="90">
        <v>2.6225000000000001</v>
      </c>
      <c r="F1174" s="90">
        <v>0.2616</v>
      </c>
      <c r="G1174" s="91">
        <v>2.6263999999999998</v>
      </c>
      <c r="H1174" s="89">
        <v>2.7766999999999999</v>
      </c>
      <c r="I1174" s="90">
        <v>2.7816999999999998</v>
      </c>
      <c r="J1174" s="90">
        <v>2.7747999999999999</v>
      </c>
      <c r="K1174" s="91">
        <v>2.7858999999999998</v>
      </c>
    </row>
    <row r="1175" spans="1:11" x14ac:dyDescent="0.25">
      <c r="A1175" s="40">
        <v>42082</v>
      </c>
      <c r="B1175" s="68">
        <f t="shared" si="36"/>
        <v>2015</v>
      </c>
      <c r="C1175" s="68">
        <f t="shared" si="37"/>
        <v>3</v>
      </c>
      <c r="D1175" s="89">
        <v>2.5926</v>
      </c>
      <c r="E1175" s="90">
        <v>2.5972</v>
      </c>
      <c r="F1175" s="90">
        <v>2.5908000000000002</v>
      </c>
      <c r="G1175" s="91">
        <v>2.6011000000000002</v>
      </c>
      <c r="H1175" s="89">
        <v>2.7696999999999998</v>
      </c>
      <c r="I1175" s="90">
        <v>2.7747000000000002</v>
      </c>
      <c r="J1175" s="90">
        <v>2.7677999999999998</v>
      </c>
      <c r="K1175" s="91">
        <v>2.7789000000000001</v>
      </c>
    </row>
    <row r="1176" spans="1:11" x14ac:dyDescent="0.25">
      <c r="A1176" s="40">
        <v>42083</v>
      </c>
      <c r="B1176" s="68">
        <f t="shared" si="36"/>
        <v>2015</v>
      </c>
      <c r="C1176" s="68">
        <f t="shared" si="37"/>
        <v>3</v>
      </c>
      <c r="D1176" s="89">
        <v>2.5937999999999999</v>
      </c>
      <c r="E1176" s="90">
        <v>2.5985</v>
      </c>
      <c r="F1176" s="90">
        <v>0.25919999999999999</v>
      </c>
      <c r="G1176" s="91">
        <v>2.6023999999999998</v>
      </c>
      <c r="H1176" s="89">
        <v>2.7747000000000002</v>
      </c>
      <c r="I1176" s="90">
        <v>2.7797000000000001</v>
      </c>
      <c r="J1176" s="90">
        <v>2.7728000000000002</v>
      </c>
      <c r="K1176" s="91">
        <v>2.7839</v>
      </c>
    </row>
    <row r="1177" spans="1:11" x14ac:dyDescent="0.25">
      <c r="A1177" s="40">
        <v>42083</v>
      </c>
      <c r="B1177" s="68">
        <f t="shared" si="36"/>
        <v>2015</v>
      </c>
      <c r="C1177" s="68">
        <f t="shared" si="37"/>
        <v>3</v>
      </c>
      <c r="D1177" s="89">
        <v>2.5937999999999999</v>
      </c>
      <c r="E1177" s="90">
        <v>2.5985</v>
      </c>
      <c r="F1177" s="90">
        <v>0.25919999999999999</v>
      </c>
      <c r="G1177" s="91">
        <v>2.6023999999999998</v>
      </c>
      <c r="H1177" s="89">
        <v>2.7747000000000002</v>
      </c>
      <c r="I1177" s="90">
        <v>2.7797000000000001</v>
      </c>
      <c r="J1177" s="90">
        <v>2.7728000000000002</v>
      </c>
      <c r="K1177" s="91">
        <v>2.7839</v>
      </c>
    </row>
    <row r="1178" spans="1:11" x14ac:dyDescent="0.25">
      <c r="A1178" s="40">
        <v>42083</v>
      </c>
      <c r="B1178" s="68">
        <f t="shared" si="36"/>
        <v>2015</v>
      </c>
      <c r="C1178" s="68">
        <f t="shared" si="37"/>
        <v>3</v>
      </c>
      <c r="D1178" s="89">
        <v>2.5937999999999999</v>
      </c>
      <c r="E1178" s="90">
        <v>2.5985</v>
      </c>
      <c r="F1178" s="90">
        <v>0.25919999999999999</v>
      </c>
      <c r="G1178" s="91">
        <v>2.6023999999999998</v>
      </c>
      <c r="H1178" s="89">
        <v>2.7747000000000002</v>
      </c>
      <c r="I1178" s="90">
        <v>2.7797000000000001</v>
      </c>
      <c r="J1178" s="90">
        <v>2.7728000000000002</v>
      </c>
      <c r="K1178" s="91">
        <v>2.7839</v>
      </c>
    </row>
    <row r="1179" spans="1:11" x14ac:dyDescent="0.25">
      <c r="A1179" s="40">
        <v>42086</v>
      </c>
      <c r="B1179" s="68">
        <f t="shared" si="36"/>
        <v>2015</v>
      </c>
      <c r="C1179" s="68">
        <f t="shared" si="37"/>
        <v>3</v>
      </c>
      <c r="D1179" s="89">
        <v>2.5699000000000001</v>
      </c>
      <c r="E1179" s="90">
        <v>2.5745</v>
      </c>
      <c r="F1179" s="90">
        <v>2.5680999999999998</v>
      </c>
      <c r="G1179" s="91">
        <v>2.5783999999999998</v>
      </c>
      <c r="H1179" s="89">
        <v>2.7865000000000002</v>
      </c>
      <c r="I1179" s="90">
        <v>2.7915999999999999</v>
      </c>
      <c r="J1179" s="90">
        <v>2.7845</v>
      </c>
      <c r="K1179" s="91">
        <v>2.7957999999999998</v>
      </c>
    </row>
    <row r="1180" spans="1:11" x14ac:dyDescent="0.25">
      <c r="A1180" s="40">
        <v>42087</v>
      </c>
      <c r="B1180" s="68">
        <f t="shared" si="36"/>
        <v>2015</v>
      </c>
      <c r="C1180" s="68">
        <f t="shared" si="37"/>
        <v>3</v>
      </c>
      <c r="D1180" s="89">
        <v>2.5505</v>
      </c>
      <c r="E1180" s="90">
        <v>2.5550999999999999</v>
      </c>
      <c r="F1180" s="90">
        <v>2.5487000000000002</v>
      </c>
      <c r="G1180" s="91">
        <v>2.5589</v>
      </c>
      <c r="H1180" s="89">
        <v>2.7995000000000001</v>
      </c>
      <c r="I1180" s="90">
        <v>2.8046000000000002</v>
      </c>
      <c r="J1180" s="90">
        <v>2.7974999999999999</v>
      </c>
      <c r="K1180" s="91">
        <v>2.8088000000000002</v>
      </c>
    </row>
    <row r="1181" spans="1:11" x14ac:dyDescent="0.25">
      <c r="A1181" s="40">
        <v>42088</v>
      </c>
      <c r="B1181" s="68">
        <f t="shared" si="36"/>
        <v>2015</v>
      </c>
      <c r="C1181" s="68">
        <f t="shared" si="37"/>
        <v>3</v>
      </c>
      <c r="D1181" s="89">
        <v>2.5554999999999999</v>
      </c>
      <c r="E1181" s="90">
        <v>2.5600999999999998</v>
      </c>
      <c r="F1181" s="90">
        <v>2.5537000000000001</v>
      </c>
      <c r="G1181" s="91">
        <v>2.5638999999999998</v>
      </c>
      <c r="H1181" s="89">
        <v>2.8035999999999999</v>
      </c>
      <c r="I1181" s="90">
        <v>2.8086000000000002</v>
      </c>
      <c r="J1181" s="90">
        <v>2.8016000000000001</v>
      </c>
      <c r="K1181" s="91">
        <v>2.8128000000000002</v>
      </c>
    </row>
    <row r="1182" spans="1:11" x14ac:dyDescent="0.25">
      <c r="A1182" s="40">
        <v>42089</v>
      </c>
      <c r="B1182" s="68">
        <f t="shared" si="36"/>
        <v>2015</v>
      </c>
      <c r="C1182" s="68">
        <f t="shared" si="37"/>
        <v>3</v>
      </c>
      <c r="D1182" s="89">
        <v>2.5962000000000001</v>
      </c>
      <c r="E1182" s="90">
        <v>2.6009000000000002</v>
      </c>
      <c r="F1182" s="90">
        <v>2.5943999999999998</v>
      </c>
      <c r="G1182" s="91">
        <v>2.6048</v>
      </c>
      <c r="H1182" s="89">
        <v>2.8589000000000002</v>
      </c>
      <c r="I1182" s="90">
        <v>0.28639999999999999</v>
      </c>
      <c r="J1182" s="90">
        <v>2.8569</v>
      </c>
      <c r="K1182" s="91">
        <v>2.8683000000000001</v>
      </c>
    </row>
    <row r="1183" spans="1:11" x14ac:dyDescent="0.25">
      <c r="A1183" s="40">
        <v>42090</v>
      </c>
      <c r="B1183" s="68">
        <f t="shared" si="36"/>
        <v>2015</v>
      </c>
      <c r="C1183" s="68">
        <f t="shared" si="37"/>
        <v>3</v>
      </c>
      <c r="D1183" s="89">
        <v>2.6107</v>
      </c>
      <c r="E1183" s="90">
        <v>2.6154000000000002</v>
      </c>
      <c r="F1183" s="90">
        <v>2.6089000000000002</v>
      </c>
      <c r="G1183" s="91">
        <v>2.6193</v>
      </c>
      <c r="H1183" s="89">
        <v>2.8292000000000002</v>
      </c>
      <c r="I1183" s="90">
        <v>2.8342999999999998</v>
      </c>
      <c r="J1183" s="90">
        <v>2.8271999999999999</v>
      </c>
      <c r="K1183" s="91">
        <v>2.8386</v>
      </c>
    </row>
    <row r="1184" spans="1:11" x14ac:dyDescent="0.25">
      <c r="A1184" s="40">
        <v>42090</v>
      </c>
      <c r="B1184" s="68">
        <f t="shared" si="36"/>
        <v>2015</v>
      </c>
      <c r="C1184" s="68">
        <f t="shared" si="37"/>
        <v>3</v>
      </c>
      <c r="D1184" s="89">
        <v>2.6107</v>
      </c>
      <c r="E1184" s="90">
        <v>2.6154000000000002</v>
      </c>
      <c r="F1184" s="90">
        <v>2.6089000000000002</v>
      </c>
      <c r="G1184" s="91">
        <v>2.6193</v>
      </c>
      <c r="H1184" s="89">
        <v>2.8292000000000002</v>
      </c>
      <c r="I1184" s="90">
        <v>2.8342999999999998</v>
      </c>
      <c r="J1184" s="90">
        <v>2.8271999999999999</v>
      </c>
      <c r="K1184" s="91">
        <v>2.8386</v>
      </c>
    </row>
    <row r="1185" spans="1:11" x14ac:dyDescent="0.25">
      <c r="A1185" s="40">
        <v>42090</v>
      </c>
      <c r="B1185" s="68">
        <f t="shared" si="36"/>
        <v>2015</v>
      </c>
      <c r="C1185" s="68">
        <f t="shared" si="37"/>
        <v>3</v>
      </c>
      <c r="D1185" s="89">
        <v>2.6107</v>
      </c>
      <c r="E1185" s="90">
        <v>2.6154000000000002</v>
      </c>
      <c r="F1185" s="90">
        <v>2.6089000000000002</v>
      </c>
      <c r="G1185" s="91">
        <v>2.6193</v>
      </c>
      <c r="H1185" s="89">
        <v>2.8292000000000002</v>
      </c>
      <c r="I1185" s="90">
        <v>2.8342999999999998</v>
      </c>
      <c r="J1185" s="90">
        <v>2.8271999999999999</v>
      </c>
      <c r="K1185" s="91">
        <v>2.8386</v>
      </c>
    </row>
    <row r="1186" spans="1:11" x14ac:dyDescent="0.25">
      <c r="A1186" s="40">
        <v>42093</v>
      </c>
      <c r="B1186" s="68">
        <f t="shared" si="36"/>
        <v>2015</v>
      </c>
      <c r="C1186" s="68">
        <f t="shared" si="37"/>
        <v>3</v>
      </c>
      <c r="D1186" s="89">
        <v>2.6101999999999999</v>
      </c>
      <c r="E1186" s="90">
        <v>2.6149</v>
      </c>
      <c r="F1186" s="90">
        <v>2.6084000000000001</v>
      </c>
      <c r="G1186" s="91">
        <v>2.6187999999999998</v>
      </c>
      <c r="H1186" s="89">
        <v>2.8309000000000002</v>
      </c>
      <c r="I1186" s="90">
        <v>0.28360000000000002</v>
      </c>
      <c r="J1186" s="90">
        <v>2.8289</v>
      </c>
      <c r="K1186" s="91">
        <v>2.8403</v>
      </c>
    </row>
    <row r="1187" spans="1:11" x14ac:dyDescent="0.25">
      <c r="A1187" s="40">
        <v>42094</v>
      </c>
      <c r="B1187" s="68">
        <f t="shared" si="36"/>
        <v>2015</v>
      </c>
      <c r="C1187" s="68">
        <f t="shared" si="37"/>
        <v>3</v>
      </c>
      <c r="D1187" s="89">
        <v>2.6133999999999999</v>
      </c>
      <c r="E1187" s="90">
        <v>2.6181000000000001</v>
      </c>
      <c r="F1187" s="90">
        <v>2.6116000000000001</v>
      </c>
      <c r="G1187" s="91">
        <v>0.26219999999999999</v>
      </c>
      <c r="H1187" s="89">
        <v>2.8075000000000001</v>
      </c>
      <c r="I1187" s="90">
        <v>2.8125</v>
      </c>
      <c r="J1187" s="90">
        <v>2.8054999999999999</v>
      </c>
      <c r="K1187" s="91">
        <v>2.8167</v>
      </c>
    </row>
    <row r="1188" spans="1:11" x14ac:dyDescent="0.25">
      <c r="A1188" s="40">
        <v>42095</v>
      </c>
      <c r="B1188" s="68">
        <f t="shared" si="36"/>
        <v>2015</v>
      </c>
      <c r="C1188" s="68">
        <f t="shared" si="37"/>
        <v>4</v>
      </c>
      <c r="D1188" s="89">
        <v>2.6008</v>
      </c>
      <c r="E1188" s="90">
        <v>2.6055000000000001</v>
      </c>
      <c r="F1188" s="90">
        <v>0.25990000000000002</v>
      </c>
      <c r="G1188" s="91">
        <v>2.6093999999999999</v>
      </c>
      <c r="H1188" s="89">
        <v>2.7955999999999999</v>
      </c>
      <c r="I1188" s="90">
        <v>2.8006000000000002</v>
      </c>
      <c r="J1188" s="90">
        <v>2.7936000000000001</v>
      </c>
      <c r="K1188" s="91">
        <v>2.8048000000000002</v>
      </c>
    </row>
    <row r="1189" spans="1:11" x14ac:dyDescent="0.25">
      <c r="A1189" s="40">
        <v>42096</v>
      </c>
      <c r="B1189" s="68">
        <f t="shared" si="36"/>
        <v>2015</v>
      </c>
      <c r="C1189" s="68">
        <f t="shared" si="37"/>
        <v>4</v>
      </c>
      <c r="D1189" s="89">
        <v>2.5937999999999999</v>
      </c>
      <c r="E1189" s="90">
        <v>2.5985</v>
      </c>
      <c r="F1189" s="90">
        <v>0.25919999999999999</v>
      </c>
      <c r="G1189" s="91">
        <v>2.6023999999999998</v>
      </c>
      <c r="H1189" s="89">
        <v>2.8069000000000002</v>
      </c>
      <c r="I1189" s="90">
        <v>0.28120000000000001</v>
      </c>
      <c r="J1189" s="90">
        <v>2.8048999999999999</v>
      </c>
      <c r="K1189" s="91">
        <v>2.8161999999999998</v>
      </c>
    </row>
    <row r="1190" spans="1:11" x14ac:dyDescent="0.25">
      <c r="A1190" s="40">
        <v>42097</v>
      </c>
      <c r="B1190" s="68">
        <f t="shared" si="36"/>
        <v>2015</v>
      </c>
      <c r="C1190" s="68">
        <f t="shared" si="37"/>
        <v>4</v>
      </c>
      <c r="D1190" s="89">
        <v>2.5905</v>
      </c>
      <c r="E1190" s="90">
        <v>2.5952000000000002</v>
      </c>
      <c r="F1190" s="90">
        <v>2.5886999999999998</v>
      </c>
      <c r="G1190" s="91">
        <v>2.5991</v>
      </c>
      <c r="H1190" s="89">
        <v>2.8197999999999999</v>
      </c>
      <c r="I1190" s="90">
        <v>2.8249</v>
      </c>
      <c r="J1190" s="90">
        <v>2.8178000000000001</v>
      </c>
      <c r="K1190" s="91">
        <v>2.8290999999999999</v>
      </c>
    </row>
    <row r="1191" spans="1:11" x14ac:dyDescent="0.25">
      <c r="A1191" s="40">
        <v>42097</v>
      </c>
      <c r="B1191" s="68">
        <f t="shared" si="36"/>
        <v>2015</v>
      </c>
      <c r="C1191" s="68">
        <f t="shared" si="37"/>
        <v>4</v>
      </c>
      <c r="D1191" s="89">
        <v>2.5905</v>
      </c>
      <c r="E1191" s="90">
        <v>2.5952000000000002</v>
      </c>
      <c r="F1191" s="90">
        <v>2.5886999999999998</v>
      </c>
      <c r="G1191" s="91">
        <v>2.5991</v>
      </c>
      <c r="H1191" s="89">
        <v>2.8197999999999999</v>
      </c>
      <c r="I1191" s="90">
        <v>2.8249</v>
      </c>
      <c r="J1191" s="90">
        <v>2.8178000000000001</v>
      </c>
      <c r="K1191" s="91">
        <v>2.8290999999999999</v>
      </c>
    </row>
    <row r="1192" spans="1:11" x14ac:dyDescent="0.25">
      <c r="A1192" s="40">
        <v>42097</v>
      </c>
      <c r="B1192" s="68">
        <f t="shared" si="36"/>
        <v>2015</v>
      </c>
      <c r="C1192" s="68">
        <f t="shared" si="37"/>
        <v>4</v>
      </c>
      <c r="D1192" s="89">
        <v>2.5905</v>
      </c>
      <c r="E1192" s="90">
        <v>2.5952000000000002</v>
      </c>
      <c r="F1192" s="90">
        <v>2.5886999999999998</v>
      </c>
      <c r="G1192" s="91">
        <v>2.5991</v>
      </c>
      <c r="H1192" s="89">
        <v>2.8197999999999999</v>
      </c>
      <c r="I1192" s="90">
        <v>2.8249</v>
      </c>
      <c r="J1192" s="90">
        <v>2.8178000000000001</v>
      </c>
      <c r="K1192" s="91">
        <v>2.8290999999999999</v>
      </c>
    </row>
    <row r="1193" spans="1:11" x14ac:dyDescent="0.25">
      <c r="A1193" s="40">
        <v>42100</v>
      </c>
      <c r="B1193" s="68">
        <f t="shared" si="36"/>
        <v>2015</v>
      </c>
      <c r="C1193" s="68">
        <f t="shared" si="37"/>
        <v>4</v>
      </c>
      <c r="D1193" s="89">
        <v>2.5674000000000001</v>
      </c>
      <c r="E1193" s="90">
        <v>0.25719999999999998</v>
      </c>
      <c r="F1193" s="90">
        <v>2.5655999999999999</v>
      </c>
      <c r="G1193" s="91">
        <v>2.5758999999999999</v>
      </c>
      <c r="H1193" s="89">
        <v>2.8197000000000001</v>
      </c>
      <c r="I1193" s="90">
        <v>2.8248000000000002</v>
      </c>
      <c r="J1193" s="90">
        <v>2.8176999999999999</v>
      </c>
      <c r="K1193" s="91">
        <v>0.28289999999999998</v>
      </c>
    </row>
    <row r="1194" spans="1:11" x14ac:dyDescent="0.25">
      <c r="A1194" s="40">
        <v>42101</v>
      </c>
      <c r="B1194" s="68">
        <f t="shared" si="36"/>
        <v>2015</v>
      </c>
      <c r="C1194" s="68">
        <f t="shared" si="37"/>
        <v>4</v>
      </c>
      <c r="D1194" s="89">
        <v>2.5789</v>
      </c>
      <c r="E1194" s="90">
        <v>2.5834999999999999</v>
      </c>
      <c r="F1194" s="90">
        <v>2.5771000000000002</v>
      </c>
      <c r="G1194" s="91">
        <v>2.5874000000000001</v>
      </c>
      <c r="H1194" s="89">
        <v>2.8054000000000001</v>
      </c>
      <c r="I1194" s="90">
        <v>2.8104</v>
      </c>
      <c r="J1194" s="90">
        <v>2.8033999999999999</v>
      </c>
      <c r="K1194" s="91">
        <v>2.8146</v>
      </c>
    </row>
    <row r="1195" spans="1:11" x14ac:dyDescent="0.25">
      <c r="A1195" s="40">
        <v>42102</v>
      </c>
      <c r="B1195" s="68">
        <f t="shared" si="36"/>
        <v>2015</v>
      </c>
      <c r="C1195" s="68">
        <f t="shared" si="37"/>
        <v>4</v>
      </c>
      <c r="D1195" s="89">
        <v>2.5876999999999999</v>
      </c>
      <c r="E1195" s="90">
        <v>2.5924</v>
      </c>
      <c r="F1195" s="90">
        <v>2.5859000000000001</v>
      </c>
      <c r="G1195" s="91">
        <v>2.5962999999999998</v>
      </c>
      <c r="H1195" s="89">
        <v>2.8105000000000002</v>
      </c>
      <c r="I1195" s="90">
        <v>2.8155000000000001</v>
      </c>
      <c r="J1195" s="90">
        <v>2.8085</v>
      </c>
      <c r="K1195" s="91">
        <v>2.8197000000000001</v>
      </c>
    </row>
    <row r="1196" spans="1:11" x14ac:dyDescent="0.25">
      <c r="A1196" s="40">
        <v>42103</v>
      </c>
      <c r="B1196" s="68">
        <f t="shared" si="36"/>
        <v>2015</v>
      </c>
      <c r="C1196" s="68">
        <f t="shared" si="37"/>
        <v>4</v>
      </c>
      <c r="D1196" s="89">
        <v>2.5941000000000001</v>
      </c>
      <c r="E1196" s="90">
        <v>2.5988000000000002</v>
      </c>
      <c r="F1196" s="90">
        <v>2.5922999999999998</v>
      </c>
      <c r="G1196" s="91">
        <v>2.6027</v>
      </c>
      <c r="H1196" s="89">
        <v>2.7902</v>
      </c>
      <c r="I1196" s="90">
        <v>2.7951999999999999</v>
      </c>
      <c r="J1196" s="90">
        <v>2.7881999999999998</v>
      </c>
      <c r="K1196" s="91">
        <v>2.7993999999999999</v>
      </c>
    </row>
    <row r="1197" spans="1:11" x14ac:dyDescent="0.25">
      <c r="A1197" s="40">
        <v>42104</v>
      </c>
      <c r="B1197" s="68">
        <f t="shared" si="36"/>
        <v>2015</v>
      </c>
      <c r="C1197" s="68">
        <f t="shared" si="37"/>
        <v>4</v>
      </c>
      <c r="D1197" s="89">
        <v>2.6242999999999999</v>
      </c>
      <c r="E1197" s="90">
        <v>2.6291000000000002</v>
      </c>
      <c r="F1197" s="90">
        <v>2.6225000000000001</v>
      </c>
      <c r="G1197" s="91">
        <v>0.26329999999999998</v>
      </c>
      <c r="H1197" s="89">
        <v>2.7837999999999998</v>
      </c>
      <c r="I1197" s="90">
        <v>2.7888999999999999</v>
      </c>
      <c r="J1197" s="90">
        <v>2.7818999999999998</v>
      </c>
      <c r="K1197" s="91">
        <v>2.7930999999999999</v>
      </c>
    </row>
    <row r="1198" spans="1:11" x14ac:dyDescent="0.25">
      <c r="A1198" s="40">
        <v>42104</v>
      </c>
      <c r="B1198" s="68">
        <f t="shared" si="36"/>
        <v>2015</v>
      </c>
      <c r="C1198" s="68">
        <f t="shared" si="37"/>
        <v>4</v>
      </c>
      <c r="D1198" s="89">
        <v>2.6242999999999999</v>
      </c>
      <c r="E1198" s="90">
        <v>2.6291000000000002</v>
      </c>
      <c r="F1198" s="90">
        <v>2.6225000000000001</v>
      </c>
      <c r="G1198" s="91">
        <v>0.26329999999999998</v>
      </c>
      <c r="H1198" s="89">
        <v>2.7837999999999998</v>
      </c>
      <c r="I1198" s="90">
        <v>2.7888999999999999</v>
      </c>
      <c r="J1198" s="90">
        <v>2.7818999999999998</v>
      </c>
      <c r="K1198" s="91">
        <v>2.7930999999999999</v>
      </c>
    </row>
    <row r="1199" spans="1:11" x14ac:dyDescent="0.25">
      <c r="A1199" s="40">
        <v>42104</v>
      </c>
      <c r="B1199" s="68">
        <f t="shared" si="36"/>
        <v>2015</v>
      </c>
      <c r="C1199" s="68">
        <f t="shared" si="37"/>
        <v>4</v>
      </c>
      <c r="D1199" s="89">
        <v>2.6242999999999999</v>
      </c>
      <c r="E1199" s="90">
        <v>2.6291000000000002</v>
      </c>
      <c r="F1199" s="90">
        <v>2.6225000000000001</v>
      </c>
      <c r="G1199" s="91">
        <v>0.26329999999999998</v>
      </c>
      <c r="H1199" s="89">
        <v>2.7837999999999998</v>
      </c>
      <c r="I1199" s="90">
        <v>2.7888999999999999</v>
      </c>
      <c r="J1199" s="90">
        <v>2.7818999999999998</v>
      </c>
      <c r="K1199" s="91">
        <v>2.7930999999999999</v>
      </c>
    </row>
    <row r="1200" spans="1:11" x14ac:dyDescent="0.25">
      <c r="A1200" s="40">
        <v>42107</v>
      </c>
      <c r="B1200" s="68">
        <f t="shared" si="36"/>
        <v>2015</v>
      </c>
      <c r="C1200" s="68">
        <f t="shared" si="37"/>
        <v>4</v>
      </c>
      <c r="D1200" s="89">
        <v>2.6463999999999999</v>
      </c>
      <c r="E1200" s="90">
        <v>2.6511</v>
      </c>
      <c r="F1200" s="90">
        <v>2.6444999999999999</v>
      </c>
      <c r="G1200" s="91">
        <v>2.6551</v>
      </c>
      <c r="H1200" s="89">
        <v>2.7934999999999999</v>
      </c>
      <c r="I1200" s="90">
        <v>2.7985000000000002</v>
      </c>
      <c r="J1200" s="90">
        <v>2.7915000000000001</v>
      </c>
      <c r="K1200" s="91">
        <v>2.8027000000000002</v>
      </c>
    </row>
    <row r="1201" spans="1:11" x14ac:dyDescent="0.25">
      <c r="A1201" s="40">
        <v>42108</v>
      </c>
      <c r="B1201" s="68">
        <f t="shared" si="36"/>
        <v>2015</v>
      </c>
      <c r="C1201" s="68">
        <f t="shared" si="37"/>
        <v>4</v>
      </c>
      <c r="D1201" s="89">
        <v>2.6724999999999999</v>
      </c>
      <c r="E1201" s="90">
        <v>2.6772999999999998</v>
      </c>
      <c r="F1201" s="90">
        <v>2.6705999999999999</v>
      </c>
      <c r="G1201" s="91">
        <v>2.6812999999999998</v>
      </c>
      <c r="H1201" s="89">
        <v>2.8212999999999999</v>
      </c>
      <c r="I1201" s="90">
        <v>2.8264</v>
      </c>
      <c r="J1201" s="90">
        <v>2.8193000000000001</v>
      </c>
      <c r="K1201" s="91">
        <v>2.8306</v>
      </c>
    </row>
    <row r="1202" spans="1:11" x14ac:dyDescent="0.25">
      <c r="A1202" s="40">
        <v>42109</v>
      </c>
      <c r="B1202" s="68">
        <f t="shared" si="36"/>
        <v>2015</v>
      </c>
      <c r="C1202" s="68">
        <f t="shared" si="37"/>
        <v>4</v>
      </c>
      <c r="D1202" s="89">
        <v>2.6964999999999999</v>
      </c>
      <c r="E1202" s="90">
        <v>2.7014</v>
      </c>
      <c r="F1202" s="90">
        <v>2.6945999999999999</v>
      </c>
      <c r="G1202" s="91">
        <v>2.7054999999999998</v>
      </c>
      <c r="H1202" s="89">
        <v>2.8582999999999998</v>
      </c>
      <c r="I1202" s="90">
        <v>2.8635000000000002</v>
      </c>
      <c r="J1202" s="90">
        <v>2.8563000000000001</v>
      </c>
      <c r="K1202" s="91">
        <v>2.8677999999999999</v>
      </c>
    </row>
    <row r="1203" spans="1:11" x14ac:dyDescent="0.25">
      <c r="A1203" s="40">
        <v>42110</v>
      </c>
      <c r="B1203" s="68">
        <f t="shared" si="36"/>
        <v>2015</v>
      </c>
      <c r="C1203" s="68">
        <f t="shared" si="37"/>
        <v>4</v>
      </c>
      <c r="D1203" s="89">
        <v>2.6968999999999999</v>
      </c>
      <c r="E1203" s="90">
        <v>2.7018</v>
      </c>
      <c r="F1203" s="90">
        <v>0.26950000000000002</v>
      </c>
      <c r="G1203" s="91">
        <v>2.7059000000000002</v>
      </c>
      <c r="H1203" s="89">
        <v>2.8788999999999998</v>
      </c>
      <c r="I1203" s="90">
        <v>2.8841000000000001</v>
      </c>
      <c r="J1203" s="90">
        <v>2.8769</v>
      </c>
      <c r="K1203" s="91">
        <v>2.8883999999999999</v>
      </c>
    </row>
    <row r="1204" spans="1:11" x14ac:dyDescent="0.25">
      <c r="A1204" s="40">
        <v>42111</v>
      </c>
      <c r="B1204" s="68">
        <f t="shared" si="36"/>
        <v>2015</v>
      </c>
      <c r="C1204" s="68">
        <f t="shared" si="37"/>
        <v>4</v>
      </c>
      <c r="D1204" s="89">
        <v>2.6821000000000002</v>
      </c>
      <c r="E1204" s="90">
        <v>2.6869000000000001</v>
      </c>
      <c r="F1204" s="90">
        <v>2.6802000000000001</v>
      </c>
      <c r="G1204" s="91">
        <v>2.6909000000000001</v>
      </c>
      <c r="H1204" s="89">
        <v>2.8975</v>
      </c>
      <c r="I1204" s="90">
        <v>2.9026999999999998</v>
      </c>
      <c r="J1204" s="90">
        <v>2.8955000000000002</v>
      </c>
      <c r="K1204" s="91">
        <v>2.9070999999999998</v>
      </c>
    </row>
    <row r="1205" spans="1:11" x14ac:dyDescent="0.25">
      <c r="A1205" s="40">
        <v>42111</v>
      </c>
      <c r="B1205" s="68">
        <f t="shared" si="36"/>
        <v>2015</v>
      </c>
      <c r="C1205" s="68">
        <f t="shared" si="37"/>
        <v>4</v>
      </c>
      <c r="D1205" s="89">
        <v>2.6821000000000002</v>
      </c>
      <c r="E1205" s="90">
        <v>2.6869000000000001</v>
      </c>
      <c r="F1205" s="90">
        <v>2.6802000000000001</v>
      </c>
      <c r="G1205" s="91">
        <v>2.6909000000000001</v>
      </c>
      <c r="H1205" s="89">
        <v>2.8975</v>
      </c>
      <c r="I1205" s="90">
        <v>2.9026999999999998</v>
      </c>
      <c r="J1205" s="90">
        <v>2.8955000000000002</v>
      </c>
      <c r="K1205" s="91">
        <v>2.9070999999999998</v>
      </c>
    </row>
    <row r="1206" spans="1:11" x14ac:dyDescent="0.25">
      <c r="A1206" s="40">
        <v>42111</v>
      </c>
      <c r="B1206" s="68">
        <f t="shared" si="36"/>
        <v>2015</v>
      </c>
      <c r="C1206" s="68">
        <f t="shared" si="37"/>
        <v>4</v>
      </c>
      <c r="D1206" s="89">
        <v>2.6821000000000002</v>
      </c>
      <c r="E1206" s="90">
        <v>2.6869000000000001</v>
      </c>
      <c r="F1206" s="90">
        <v>2.6802000000000001</v>
      </c>
      <c r="G1206" s="91">
        <v>2.6909000000000001</v>
      </c>
      <c r="H1206" s="89">
        <v>2.8975</v>
      </c>
      <c r="I1206" s="90">
        <v>2.9026999999999998</v>
      </c>
      <c r="J1206" s="90">
        <v>2.8955000000000002</v>
      </c>
      <c r="K1206" s="91">
        <v>2.9070999999999998</v>
      </c>
    </row>
    <row r="1207" spans="1:11" x14ac:dyDescent="0.25">
      <c r="A1207" s="40">
        <v>42114</v>
      </c>
      <c r="B1207" s="68">
        <f t="shared" si="36"/>
        <v>2015</v>
      </c>
      <c r="C1207" s="68">
        <f t="shared" si="37"/>
        <v>4</v>
      </c>
      <c r="D1207" s="89">
        <v>2.6907000000000001</v>
      </c>
      <c r="E1207" s="90">
        <v>2.6956000000000002</v>
      </c>
      <c r="F1207" s="90">
        <v>2.6888000000000001</v>
      </c>
      <c r="G1207" s="91">
        <v>2.6996000000000002</v>
      </c>
      <c r="H1207" s="89">
        <v>2.8942000000000001</v>
      </c>
      <c r="I1207" s="90">
        <v>2.8994</v>
      </c>
      <c r="J1207" s="90">
        <v>2.8921999999999999</v>
      </c>
      <c r="K1207" s="91">
        <v>2.9037000000000002</v>
      </c>
    </row>
    <row r="1208" spans="1:11" x14ac:dyDescent="0.25">
      <c r="A1208" s="40">
        <v>42115</v>
      </c>
      <c r="B1208" s="68">
        <f t="shared" si="36"/>
        <v>2015</v>
      </c>
      <c r="C1208" s="68">
        <f t="shared" si="37"/>
        <v>4</v>
      </c>
      <c r="D1208" s="89">
        <v>2.6991000000000001</v>
      </c>
      <c r="E1208" s="90">
        <v>0.27039999999999997</v>
      </c>
      <c r="F1208" s="90">
        <v>2.6972</v>
      </c>
      <c r="G1208" s="91">
        <v>2.7081</v>
      </c>
      <c r="H1208" s="89">
        <v>0.28839999999999999</v>
      </c>
      <c r="I1208" s="90">
        <v>2.8892000000000002</v>
      </c>
      <c r="J1208" s="90">
        <v>0.28820000000000001</v>
      </c>
      <c r="K1208" s="91">
        <v>2.8935</v>
      </c>
    </row>
    <row r="1209" spans="1:11" x14ac:dyDescent="0.25">
      <c r="A1209" s="40">
        <v>42116</v>
      </c>
      <c r="B1209" s="68">
        <f t="shared" si="36"/>
        <v>2015</v>
      </c>
      <c r="C1209" s="68">
        <f t="shared" si="37"/>
        <v>4</v>
      </c>
      <c r="D1209" s="89">
        <v>2.6879</v>
      </c>
      <c r="E1209" s="90">
        <v>2.6928000000000001</v>
      </c>
      <c r="F1209" s="90">
        <v>0.26860000000000001</v>
      </c>
      <c r="G1209" s="91">
        <v>2.6968000000000001</v>
      </c>
      <c r="H1209" s="89">
        <v>2.8948999999999998</v>
      </c>
      <c r="I1209" s="90">
        <v>2.9001000000000001</v>
      </c>
      <c r="J1209" s="90">
        <v>2.8929</v>
      </c>
      <c r="K1209" s="91">
        <v>2.9045000000000001</v>
      </c>
    </row>
    <row r="1210" spans="1:11" x14ac:dyDescent="0.25">
      <c r="A1210" s="40">
        <v>42116</v>
      </c>
      <c r="B1210" s="68">
        <f t="shared" si="36"/>
        <v>2015</v>
      </c>
      <c r="C1210" s="68">
        <f t="shared" si="37"/>
        <v>4</v>
      </c>
      <c r="D1210" s="89">
        <v>2.6879</v>
      </c>
      <c r="E1210" s="90">
        <v>2.6928000000000001</v>
      </c>
      <c r="F1210" s="90">
        <v>0.26860000000000001</v>
      </c>
      <c r="G1210" s="91">
        <v>2.6968000000000001</v>
      </c>
      <c r="H1210" s="89">
        <v>2.8948999999999998</v>
      </c>
      <c r="I1210" s="90">
        <v>2.9001000000000001</v>
      </c>
      <c r="J1210" s="90">
        <v>2.8929</v>
      </c>
      <c r="K1210" s="91">
        <v>2.9045000000000001</v>
      </c>
    </row>
    <row r="1211" spans="1:11" x14ac:dyDescent="0.25">
      <c r="A1211" s="40">
        <v>42118</v>
      </c>
      <c r="B1211" s="68">
        <f t="shared" si="36"/>
        <v>2015</v>
      </c>
      <c r="C1211" s="68">
        <f t="shared" si="37"/>
        <v>4</v>
      </c>
      <c r="D1211" s="89">
        <v>0.2722</v>
      </c>
      <c r="E1211" s="90">
        <v>2.7269000000000001</v>
      </c>
      <c r="F1211" s="90">
        <v>2.7201</v>
      </c>
      <c r="G1211" s="91">
        <v>0.27310000000000001</v>
      </c>
      <c r="H1211" s="89">
        <v>2.9552999999999998</v>
      </c>
      <c r="I1211" s="90">
        <v>2.9605999999999999</v>
      </c>
      <c r="J1211" s="90">
        <v>2.9531999999999998</v>
      </c>
      <c r="K1211" s="91">
        <v>0.29649999999999999</v>
      </c>
    </row>
    <row r="1212" spans="1:11" x14ac:dyDescent="0.25">
      <c r="A1212" s="40">
        <v>42118</v>
      </c>
      <c r="B1212" s="68">
        <f t="shared" si="36"/>
        <v>2015</v>
      </c>
      <c r="C1212" s="68">
        <f t="shared" si="37"/>
        <v>4</v>
      </c>
      <c r="D1212" s="89">
        <v>0.2722</v>
      </c>
      <c r="E1212" s="90">
        <v>2.7269000000000001</v>
      </c>
      <c r="F1212" s="90">
        <v>2.7201</v>
      </c>
      <c r="G1212" s="91">
        <v>0.27310000000000001</v>
      </c>
      <c r="H1212" s="89">
        <v>2.9552999999999998</v>
      </c>
      <c r="I1212" s="90">
        <v>2.9605999999999999</v>
      </c>
      <c r="J1212" s="90">
        <v>2.9531999999999998</v>
      </c>
      <c r="K1212" s="91">
        <v>0.29649999999999999</v>
      </c>
    </row>
    <row r="1213" spans="1:11" x14ac:dyDescent="0.25">
      <c r="A1213" s="40">
        <v>42118</v>
      </c>
      <c r="B1213" s="68">
        <f t="shared" si="36"/>
        <v>2015</v>
      </c>
      <c r="C1213" s="68">
        <f t="shared" si="37"/>
        <v>4</v>
      </c>
      <c r="D1213" s="89">
        <v>0.2722</v>
      </c>
      <c r="E1213" s="90">
        <v>2.7269000000000001</v>
      </c>
      <c r="F1213" s="90">
        <v>2.7201</v>
      </c>
      <c r="G1213" s="91">
        <v>0.27310000000000001</v>
      </c>
      <c r="H1213" s="89">
        <v>2.9552999999999998</v>
      </c>
      <c r="I1213" s="90">
        <v>2.9605999999999999</v>
      </c>
      <c r="J1213" s="90">
        <v>2.9531999999999998</v>
      </c>
      <c r="K1213" s="91">
        <v>0.29649999999999999</v>
      </c>
    </row>
    <row r="1214" spans="1:11" x14ac:dyDescent="0.25">
      <c r="A1214" s="40">
        <v>42121</v>
      </c>
      <c r="B1214" s="68">
        <f t="shared" si="36"/>
        <v>2015</v>
      </c>
      <c r="C1214" s="68">
        <f t="shared" si="37"/>
        <v>4</v>
      </c>
      <c r="D1214" s="89">
        <v>2.7242999999999999</v>
      </c>
      <c r="E1214" s="90">
        <v>2.7292999999999998</v>
      </c>
      <c r="F1214" s="90">
        <v>2.7223999999999999</v>
      </c>
      <c r="G1214" s="91">
        <v>2.7334000000000001</v>
      </c>
      <c r="H1214" s="89">
        <v>2.9538000000000002</v>
      </c>
      <c r="I1214" s="90">
        <v>2.9590999999999998</v>
      </c>
      <c r="J1214" s="90">
        <v>2.9517000000000002</v>
      </c>
      <c r="K1214" s="91">
        <v>2.9634999999999998</v>
      </c>
    </row>
    <row r="1215" spans="1:11" x14ac:dyDescent="0.25">
      <c r="A1215" s="40">
        <v>42122</v>
      </c>
      <c r="B1215" s="68">
        <f t="shared" si="36"/>
        <v>2015</v>
      </c>
      <c r="C1215" s="68">
        <f t="shared" si="37"/>
        <v>4</v>
      </c>
      <c r="D1215" s="89">
        <v>2.6772999999999998</v>
      </c>
      <c r="E1215" s="90">
        <v>2.6821000000000002</v>
      </c>
      <c r="F1215" s="90">
        <v>2.6753999999999998</v>
      </c>
      <c r="G1215" s="91">
        <v>2.6861000000000002</v>
      </c>
      <c r="H1215" s="89">
        <v>2.9201999999999999</v>
      </c>
      <c r="I1215" s="90">
        <v>2.9253999999999998</v>
      </c>
      <c r="J1215" s="90">
        <v>2.9182000000000001</v>
      </c>
      <c r="K1215" s="91">
        <v>2.9298000000000002</v>
      </c>
    </row>
    <row r="1216" spans="1:11" x14ac:dyDescent="0.25">
      <c r="A1216" s="40">
        <v>42123</v>
      </c>
      <c r="B1216" s="68">
        <f t="shared" si="36"/>
        <v>2015</v>
      </c>
      <c r="C1216" s="68">
        <f t="shared" si="37"/>
        <v>4</v>
      </c>
      <c r="D1216" s="89">
        <v>2.6644000000000001</v>
      </c>
      <c r="E1216" s="90">
        <v>2.6692</v>
      </c>
      <c r="F1216" s="90">
        <v>2.6625000000000001</v>
      </c>
      <c r="G1216" s="91">
        <v>2.6732</v>
      </c>
      <c r="H1216" s="89">
        <v>2.9302000000000001</v>
      </c>
      <c r="I1216" s="90">
        <v>2.9355000000000002</v>
      </c>
      <c r="J1216" s="90">
        <v>2.9281000000000001</v>
      </c>
      <c r="K1216" s="91">
        <v>2.9399000000000002</v>
      </c>
    </row>
    <row r="1217" spans="1:11" x14ac:dyDescent="0.25">
      <c r="A1217" s="40">
        <v>42124</v>
      </c>
      <c r="B1217" s="68">
        <f t="shared" si="36"/>
        <v>2015</v>
      </c>
      <c r="C1217" s="68">
        <f t="shared" si="37"/>
        <v>4</v>
      </c>
      <c r="D1217" s="89">
        <v>2.6558999999999999</v>
      </c>
      <c r="E1217" s="90">
        <v>2.6606999999999998</v>
      </c>
      <c r="F1217" s="90">
        <v>0.26540000000000002</v>
      </c>
      <c r="G1217" s="91">
        <v>2.6646999999999998</v>
      </c>
      <c r="H1217" s="89">
        <v>2.9708999999999999</v>
      </c>
      <c r="I1217" s="90">
        <v>2.9763000000000002</v>
      </c>
      <c r="J1217" s="90">
        <v>2.9687999999999999</v>
      </c>
      <c r="K1217" s="91">
        <v>2.9807999999999999</v>
      </c>
    </row>
    <row r="1218" spans="1:11" x14ac:dyDescent="0.25">
      <c r="A1218" s="40">
        <v>42124</v>
      </c>
      <c r="B1218" s="68">
        <f t="shared" si="36"/>
        <v>2015</v>
      </c>
      <c r="C1218" s="68">
        <f t="shared" si="37"/>
        <v>4</v>
      </c>
      <c r="D1218" s="89">
        <v>2.6558999999999999</v>
      </c>
      <c r="E1218" s="90">
        <v>2.6606999999999998</v>
      </c>
      <c r="F1218" s="90">
        <v>0.26540000000000002</v>
      </c>
      <c r="G1218" s="91">
        <v>2.6646999999999998</v>
      </c>
      <c r="H1218" s="89">
        <v>2.9708999999999999</v>
      </c>
      <c r="I1218" s="90">
        <v>2.9763000000000002</v>
      </c>
      <c r="J1218" s="90">
        <v>2.9687999999999999</v>
      </c>
      <c r="K1218" s="91">
        <v>2.9807999999999999</v>
      </c>
    </row>
    <row r="1219" spans="1:11" x14ac:dyDescent="0.25">
      <c r="A1219" s="40">
        <v>42124</v>
      </c>
      <c r="B1219" s="68">
        <f t="shared" si="36"/>
        <v>2015</v>
      </c>
      <c r="C1219" s="68">
        <f t="shared" si="37"/>
        <v>4</v>
      </c>
      <c r="D1219" s="89">
        <v>2.6558999999999999</v>
      </c>
      <c r="E1219" s="90">
        <v>2.6606999999999998</v>
      </c>
      <c r="F1219" s="90">
        <v>0.26540000000000002</v>
      </c>
      <c r="G1219" s="91">
        <v>2.6646999999999998</v>
      </c>
      <c r="H1219" s="89">
        <v>2.9708999999999999</v>
      </c>
      <c r="I1219" s="90">
        <v>2.9763000000000002</v>
      </c>
      <c r="J1219" s="90">
        <v>2.9687999999999999</v>
      </c>
      <c r="K1219" s="91">
        <v>2.9807999999999999</v>
      </c>
    </row>
    <row r="1220" spans="1:11" x14ac:dyDescent="0.25">
      <c r="A1220" s="40">
        <v>42124</v>
      </c>
      <c r="B1220" s="68">
        <f t="shared" ref="B1220:B1283" si="38">YEAR(A1220)</f>
        <v>2015</v>
      </c>
      <c r="C1220" s="68">
        <f t="shared" ref="C1220:C1283" si="39">MONTH(A1220)</f>
        <v>4</v>
      </c>
      <c r="D1220" s="89">
        <v>2.6558999999999999</v>
      </c>
      <c r="E1220" s="90">
        <v>2.6606999999999998</v>
      </c>
      <c r="F1220" s="90">
        <v>0.26540000000000002</v>
      </c>
      <c r="G1220" s="91">
        <v>2.6646999999999998</v>
      </c>
      <c r="H1220" s="89">
        <v>2.9708999999999999</v>
      </c>
      <c r="I1220" s="90">
        <v>2.9763000000000002</v>
      </c>
      <c r="J1220" s="90">
        <v>2.9687999999999999</v>
      </c>
      <c r="K1220" s="91">
        <v>2.9807999999999999</v>
      </c>
    </row>
    <row r="1221" spans="1:11" x14ac:dyDescent="0.25">
      <c r="A1221" s="40">
        <v>42128</v>
      </c>
      <c r="B1221" s="68">
        <f t="shared" si="38"/>
        <v>2015</v>
      </c>
      <c r="C1221" s="68">
        <f t="shared" si="39"/>
        <v>5</v>
      </c>
      <c r="D1221" s="89">
        <v>2.7109000000000001</v>
      </c>
      <c r="E1221" s="90">
        <v>2.7158000000000002</v>
      </c>
      <c r="F1221" s="90">
        <v>0.27089999999999997</v>
      </c>
      <c r="G1221" s="91">
        <v>2.7199</v>
      </c>
      <c r="H1221" s="89">
        <v>3.0217999999999998</v>
      </c>
      <c r="I1221" s="90">
        <v>3.0272999999999999</v>
      </c>
      <c r="J1221" s="90">
        <v>3.0196999999999998</v>
      </c>
      <c r="K1221" s="91">
        <v>3.0318000000000001</v>
      </c>
    </row>
    <row r="1222" spans="1:11" x14ac:dyDescent="0.25">
      <c r="A1222" s="40">
        <v>42129</v>
      </c>
      <c r="B1222" s="68">
        <f t="shared" si="38"/>
        <v>2015</v>
      </c>
      <c r="C1222" s="68">
        <f t="shared" si="39"/>
        <v>5</v>
      </c>
      <c r="D1222" s="89">
        <v>2.7094999999999998</v>
      </c>
      <c r="E1222" s="90">
        <v>2.7143999999999999</v>
      </c>
      <c r="F1222" s="90">
        <v>2.7075999999999998</v>
      </c>
      <c r="G1222" s="91">
        <v>2.7185000000000001</v>
      </c>
      <c r="H1222" s="89">
        <v>3.0091000000000001</v>
      </c>
      <c r="I1222" s="90">
        <v>3.0145</v>
      </c>
      <c r="J1222" s="90">
        <v>0.30070000000000002</v>
      </c>
      <c r="K1222" s="91">
        <v>0.3019</v>
      </c>
    </row>
    <row r="1223" spans="1:11" x14ac:dyDescent="0.25">
      <c r="A1223" s="40">
        <v>42130</v>
      </c>
      <c r="B1223" s="68">
        <f t="shared" si="38"/>
        <v>2015</v>
      </c>
      <c r="C1223" s="68">
        <f t="shared" si="39"/>
        <v>5</v>
      </c>
      <c r="D1223" s="89">
        <v>2.7071999999999998</v>
      </c>
      <c r="E1223" s="90">
        <v>2.7121</v>
      </c>
      <c r="F1223" s="90">
        <v>2.7052999999999998</v>
      </c>
      <c r="G1223" s="91">
        <v>2.7162000000000002</v>
      </c>
      <c r="H1223" s="89">
        <v>3.0413000000000001</v>
      </c>
      <c r="I1223" s="90">
        <v>3.0468000000000002</v>
      </c>
      <c r="J1223" s="90">
        <v>3.0392000000000001</v>
      </c>
      <c r="K1223" s="91">
        <v>3.0514000000000001</v>
      </c>
    </row>
    <row r="1224" spans="1:11" x14ac:dyDescent="0.25">
      <c r="A1224" s="40">
        <v>42131</v>
      </c>
      <c r="B1224" s="68">
        <f t="shared" si="38"/>
        <v>2015</v>
      </c>
      <c r="C1224" s="68">
        <f t="shared" si="39"/>
        <v>5</v>
      </c>
      <c r="D1224" s="89">
        <v>4.4744000000000002</v>
      </c>
      <c r="E1224" s="90">
        <v>2.7048999999999999</v>
      </c>
      <c r="F1224" s="90">
        <v>2.6981000000000002</v>
      </c>
      <c r="G1224" s="91">
        <v>0.27089999999999997</v>
      </c>
      <c r="H1224" s="89">
        <v>3.0632000000000001</v>
      </c>
      <c r="I1224" s="90">
        <v>3.0687000000000002</v>
      </c>
      <c r="J1224" s="90">
        <v>3.0611000000000002</v>
      </c>
      <c r="K1224" s="91">
        <v>3.0733000000000001</v>
      </c>
    </row>
    <row r="1225" spans="1:11" x14ac:dyDescent="0.25">
      <c r="A1225" s="40">
        <v>42132</v>
      </c>
      <c r="B1225" s="68">
        <f t="shared" si="38"/>
        <v>2015</v>
      </c>
      <c r="C1225" s="68">
        <f t="shared" si="39"/>
        <v>5</v>
      </c>
      <c r="D1225" s="89">
        <v>0.26860000000000001</v>
      </c>
      <c r="E1225" s="90">
        <v>2.6907999999999999</v>
      </c>
      <c r="F1225" s="90">
        <v>2.6840999999999999</v>
      </c>
      <c r="G1225" s="91">
        <v>2.6947999999999999</v>
      </c>
      <c r="H1225" s="89">
        <v>3.0135999999999998</v>
      </c>
      <c r="I1225" s="90">
        <v>0.3019</v>
      </c>
      <c r="J1225" s="90">
        <v>3.0114999999999998</v>
      </c>
      <c r="K1225" s="91">
        <v>3.0234999999999999</v>
      </c>
    </row>
    <row r="1226" spans="1:11" x14ac:dyDescent="0.25">
      <c r="A1226" s="40">
        <v>42132</v>
      </c>
      <c r="B1226" s="68">
        <f t="shared" si="38"/>
        <v>2015</v>
      </c>
      <c r="C1226" s="68">
        <f t="shared" si="39"/>
        <v>5</v>
      </c>
      <c r="D1226" s="89">
        <v>0.26860000000000001</v>
      </c>
      <c r="E1226" s="90">
        <v>2.6907999999999999</v>
      </c>
      <c r="F1226" s="90">
        <v>2.6840999999999999</v>
      </c>
      <c r="G1226" s="91">
        <v>2.6947999999999999</v>
      </c>
      <c r="H1226" s="89">
        <v>3.0135999999999998</v>
      </c>
      <c r="I1226" s="90">
        <v>0.3019</v>
      </c>
      <c r="J1226" s="90">
        <v>3.0114999999999998</v>
      </c>
      <c r="K1226" s="91">
        <v>3.0234999999999999</v>
      </c>
    </row>
    <row r="1227" spans="1:11" x14ac:dyDescent="0.25">
      <c r="A1227" s="40">
        <v>42132</v>
      </c>
      <c r="B1227" s="68">
        <f t="shared" si="38"/>
        <v>2015</v>
      </c>
      <c r="C1227" s="68">
        <f t="shared" si="39"/>
        <v>5</v>
      </c>
      <c r="D1227" s="89">
        <v>0.26860000000000001</v>
      </c>
      <c r="E1227" s="90">
        <v>2.6907999999999999</v>
      </c>
      <c r="F1227" s="90">
        <v>2.6840999999999999</v>
      </c>
      <c r="G1227" s="91">
        <v>2.6947999999999999</v>
      </c>
      <c r="H1227" s="89">
        <v>3.0135999999999998</v>
      </c>
      <c r="I1227" s="90">
        <v>0.3019</v>
      </c>
      <c r="J1227" s="90">
        <v>3.0114999999999998</v>
      </c>
      <c r="K1227" s="91">
        <v>3.0234999999999999</v>
      </c>
    </row>
    <row r="1228" spans="1:11" x14ac:dyDescent="0.25">
      <c r="A1228" s="40">
        <v>42135</v>
      </c>
      <c r="B1228" s="68">
        <f t="shared" si="38"/>
        <v>2015</v>
      </c>
      <c r="C1228" s="68">
        <f t="shared" si="39"/>
        <v>5</v>
      </c>
      <c r="D1228" s="89">
        <v>2.6949000000000001</v>
      </c>
      <c r="E1228" s="90">
        <v>2.6998000000000002</v>
      </c>
      <c r="F1228" s="90">
        <v>0.26929999999999998</v>
      </c>
      <c r="G1228" s="91">
        <v>2.7038000000000002</v>
      </c>
      <c r="H1228" s="89">
        <v>3.0082</v>
      </c>
      <c r="I1228" s="90">
        <v>3.0135999999999998</v>
      </c>
      <c r="J1228" s="90">
        <v>3.0061</v>
      </c>
      <c r="K1228" s="91">
        <v>3.0181</v>
      </c>
    </row>
    <row r="1229" spans="1:11" x14ac:dyDescent="0.25">
      <c r="A1229" s="40">
        <v>42136</v>
      </c>
      <c r="B1229" s="68">
        <f t="shared" si="38"/>
        <v>2015</v>
      </c>
      <c r="C1229" s="68">
        <f t="shared" si="39"/>
        <v>5</v>
      </c>
      <c r="D1229" s="89">
        <v>0.26889999999999997</v>
      </c>
      <c r="E1229" s="90">
        <v>2.6938</v>
      </c>
      <c r="F1229" s="90">
        <v>2.6871</v>
      </c>
      <c r="G1229" s="91">
        <v>2.6978</v>
      </c>
      <c r="H1229" s="89">
        <v>3.0211999999999999</v>
      </c>
      <c r="I1229" s="90">
        <v>3.0266999999999999</v>
      </c>
      <c r="J1229" s="90">
        <v>3.0190999999999999</v>
      </c>
      <c r="K1229" s="91">
        <v>3.0312000000000001</v>
      </c>
    </row>
    <row r="1230" spans="1:11" x14ac:dyDescent="0.25">
      <c r="A1230" s="40">
        <v>42137</v>
      </c>
      <c r="B1230" s="68">
        <f t="shared" si="38"/>
        <v>2015</v>
      </c>
      <c r="C1230" s="68">
        <f t="shared" si="39"/>
        <v>5</v>
      </c>
      <c r="D1230" s="89">
        <v>2.6530999999999998</v>
      </c>
      <c r="E1230" s="90">
        <v>2.6579000000000002</v>
      </c>
      <c r="F1230" s="90">
        <v>2.6511999999999998</v>
      </c>
      <c r="G1230" s="91">
        <v>2.6619000000000002</v>
      </c>
      <c r="H1230" s="89">
        <v>2.9813999999999998</v>
      </c>
      <c r="I1230" s="90">
        <v>2.9866999999999999</v>
      </c>
      <c r="J1230" s="90">
        <v>2.9792999999999998</v>
      </c>
      <c r="K1230" s="91">
        <v>2.9912000000000001</v>
      </c>
    </row>
    <row r="1231" spans="1:11" x14ac:dyDescent="0.25">
      <c r="A1231" s="40">
        <v>42138</v>
      </c>
      <c r="B1231" s="68">
        <f t="shared" si="38"/>
        <v>2015</v>
      </c>
      <c r="C1231" s="68">
        <f t="shared" si="39"/>
        <v>5</v>
      </c>
      <c r="D1231" s="89">
        <v>2.6153</v>
      </c>
      <c r="E1231" s="90">
        <v>2.2677999999999998</v>
      </c>
      <c r="F1231" s="90">
        <v>2.6135000000000002</v>
      </c>
      <c r="G1231" s="91">
        <v>2.6238999999999999</v>
      </c>
      <c r="H1231" s="89">
        <v>2.9849000000000001</v>
      </c>
      <c r="I1231" s="90">
        <v>2.9903</v>
      </c>
      <c r="J1231" s="90">
        <v>2.9828000000000001</v>
      </c>
      <c r="K1231" s="91">
        <v>2.9948000000000001</v>
      </c>
    </row>
    <row r="1232" spans="1:11" x14ac:dyDescent="0.25">
      <c r="A1232" s="40">
        <v>42139</v>
      </c>
      <c r="B1232" s="68">
        <f t="shared" si="38"/>
        <v>2015</v>
      </c>
      <c r="C1232" s="68">
        <f t="shared" si="39"/>
        <v>5</v>
      </c>
      <c r="D1232" s="89">
        <v>2.5871</v>
      </c>
      <c r="E1232" s="90">
        <v>2.5918000000000001</v>
      </c>
      <c r="F1232" s="90">
        <v>2.5853000000000002</v>
      </c>
      <c r="G1232" s="91">
        <v>2.5956999999999999</v>
      </c>
      <c r="H1232" s="89">
        <v>2.9407999999999999</v>
      </c>
      <c r="I1232" s="90">
        <v>2.9460999999999999</v>
      </c>
      <c r="J1232" s="90">
        <v>2.9386999999999999</v>
      </c>
      <c r="K1232" s="91">
        <v>2.9504999999999999</v>
      </c>
    </row>
    <row r="1233" spans="1:11" x14ac:dyDescent="0.25">
      <c r="A1233" s="40">
        <v>42139</v>
      </c>
      <c r="B1233" s="68">
        <f t="shared" si="38"/>
        <v>2015</v>
      </c>
      <c r="C1233" s="68">
        <f t="shared" si="39"/>
        <v>5</v>
      </c>
      <c r="D1233" s="89">
        <v>2.5871</v>
      </c>
      <c r="E1233" s="90">
        <v>2.5918000000000001</v>
      </c>
      <c r="F1233" s="90">
        <v>2.5853000000000002</v>
      </c>
      <c r="G1233" s="91">
        <v>2.5956999999999999</v>
      </c>
      <c r="H1233" s="89">
        <v>2.9407999999999999</v>
      </c>
      <c r="I1233" s="90">
        <v>2.9460999999999999</v>
      </c>
      <c r="J1233" s="90">
        <v>2.9386999999999999</v>
      </c>
      <c r="K1233" s="91">
        <v>2.9504999999999999</v>
      </c>
    </row>
    <row r="1234" spans="1:11" x14ac:dyDescent="0.25">
      <c r="A1234" s="40">
        <v>42139</v>
      </c>
      <c r="B1234" s="68">
        <f t="shared" si="38"/>
        <v>2015</v>
      </c>
      <c r="C1234" s="68">
        <f t="shared" si="39"/>
        <v>5</v>
      </c>
      <c r="D1234" s="89">
        <v>2.5871</v>
      </c>
      <c r="E1234" s="90">
        <v>2.5918000000000001</v>
      </c>
      <c r="F1234" s="90">
        <v>2.5853000000000002</v>
      </c>
      <c r="G1234" s="91">
        <v>2.5956999999999999</v>
      </c>
      <c r="H1234" s="89">
        <v>2.9407999999999999</v>
      </c>
      <c r="I1234" s="90">
        <v>2.9460999999999999</v>
      </c>
      <c r="J1234" s="90">
        <v>2.9386999999999999</v>
      </c>
      <c r="K1234" s="91">
        <v>2.9504999999999999</v>
      </c>
    </row>
    <row r="1235" spans="1:11" x14ac:dyDescent="0.25">
      <c r="A1235" s="40">
        <v>42142</v>
      </c>
      <c r="B1235" s="68">
        <f t="shared" si="38"/>
        <v>2015</v>
      </c>
      <c r="C1235" s="68">
        <f t="shared" si="39"/>
        <v>5</v>
      </c>
      <c r="D1235" s="89">
        <v>2.5781000000000001</v>
      </c>
      <c r="E1235" s="90">
        <v>2.5828000000000002</v>
      </c>
      <c r="F1235" s="90">
        <v>2.5762999999999998</v>
      </c>
      <c r="G1235" s="91">
        <v>2.5867</v>
      </c>
      <c r="H1235" s="89">
        <v>3.4365999999999999</v>
      </c>
      <c r="I1235" s="90">
        <v>2.9453</v>
      </c>
      <c r="J1235" s="90">
        <v>2.9379</v>
      </c>
      <c r="K1235" s="91">
        <v>2.9497</v>
      </c>
    </row>
    <row r="1236" spans="1:11" x14ac:dyDescent="0.25">
      <c r="A1236" s="40">
        <v>42142</v>
      </c>
      <c r="B1236" s="68">
        <f t="shared" si="38"/>
        <v>2015</v>
      </c>
      <c r="C1236" s="68">
        <f t="shared" si="39"/>
        <v>5</v>
      </c>
      <c r="D1236" s="89">
        <v>2.5781000000000001</v>
      </c>
      <c r="E1236" s="90">
        <v>2.5828000000000002</v>
      </c>
      <c r="F1236" s="90">
        <v>2.5762999999999998</v>
      </c>
      <c r="G1236" s="91">
        <v>2.5867</v>
      </c>
      <c r="H1236" s="89">
        <v>3.4365999999999999</v>
      </c>
      <c r="I1236" s="90">
        <v>2.9453</v>
      </c>
      <c r="J1236" s="90">
        <v>2.9379</v>
      </c>
      <c r="K1236" s="91">
        <v>2.9497</v>
      </c>
    </row>
    <row r="1237" spans="1:11" x14ac:dyDescent="0.25">
      <c r="A1237" s="40">
        <v>42144</v>
      </c>
      <c r="B1237" s="68">
        <f t="shared" si="38"/>
        <v>2015</v>
      </c>
      <c r="C1237" s="68">
        <f t="shared" si="39"/>
        <v>5</v>
      </c>
      <c r="D1237" s="89">
        <v>2.6017999999999999</v>
      </c>
      <c r="E1237" s="90">
        <v>2.6065</v>
      </c>
      <c r="F1237" s="90">
        <v>4.4714</v>
      </c>
      <c r="G1237" s="91">
        <v>2.6103999999999998</v>
      </c>
      <c r="H1237" s="89">
        <v>2.8887999999999998</v>
      </c>
      <c r="I1237" s="90">
        <v>0.28939999999999999</v>
      </c>
      <c r="J1237" s="90">
        <v>2.8868</v>
      </c>
      <c r="K1237" s="91">
        <v>2.8982999999999999</v>
      </c>
    </row>
    <row r="1238" spans="1:11" x14ac:dyDescent="0.25">
      <c r="A1238" s="40">
        <v>42145</v>
      </c>
      <c r="B1238" s="68">
        <f t="shared" si="38"/>
        <v>2015</v>
      </c>
      <c r="C1238" s="68">
        <f t="shared" si="39"/>
        <v>5</v>
      </c>
      <c r="D1238" s="89">
        <v>2.5669</v>
      </c>
      <c r="E1238" s="90">
        <v>2.5714999999999999</v>
      </c>
      <c r="F1238" s="90">
        <v>2.5651000000000002</v>
      </c>
      <c r="G1238" s="91">
        <v>2.5754000000000001</v>
      </c>
      <c r="H1238" s="89">
        <v>2.8601000000000001</v>
      </c>
      <c r="I1238" s="90">
        <v>2.8652000000000002</v>
      </c>
      <c r="J1238" s="90">
        <v>2.8580999999999999</v>
      </c>
      <c r="K1238" s="91">
        <v>2.8694999999999999</v>
      </c>
    </row>
    <row r="1239" spans="1:11" x14ac:dyDescent="0.25">
      <c r="A1239" s="40">
        <v>42146</v>
      </c>
      <c r="B1239" s="68">
        <f t="shared" si="38"/>
        <v>2015</v>
      </c>
      <c r="C1239" s="68">
        <f t="shared" si="39"/>
        <v>5</v>
      </c>
      <c r="D1239" s="89">
        <v>2.5912000000000002</v>
      </c>
      <c r="E1239" s="90">
        <v>2.5958999999999999</v>
      </c>
      <c r="F1239" s="90">
        <v>2.5893999999999999</v>
      </c>
      <c r="G1239" s="91">
        <v>2.5998000000000001</v>
      </c>
      <c r="H1239" s="89">
        <v>2.8944999999999999</v>
      </c>
      <c r="I1239" s="90">
        <v>2.8997000000000002</v>
      </c>
      <c r="J1239" s="90">
        <v>2.8925000000000001</v>
      </c>
      <c r="K1239" s="91">
        <v>0.29039999999999999</v>
      </c>
    </row>
    <row r="1240" spans="1:11" x14ac:dyDescent="0.25">
      <c r="A1240" s="40">
        <v>42146</v>
      </c>
      <c r="B1240" s="68">
        <f t="shared" si="38"/>
        <v>2015</v>
      </c>
      <c r="C1240" s="68">
        <f t="shared" si="39"/>
        <v>5</v>
      </c>
      <c r="D1240" s="89">
        <v>2.5912000000000002</v>
      </c>
      <c r="E1240" s="90">
        <v>2.5958999999999999</v>
      </c>
      <c r="F1240" s="90">
        <v>2.5893999999999999</v>
      </c>
      <c r="G1240" s="91">
        <v>2.5998000000000001</v>
      </c>
      <c r="H1240" s="89">
        <v>2.8944999999999999</v>
      </c>
      <c r="I1240" s="90">
        <v>2.8997000000000002</v>
      </c>
      <c r="J1240" s="90">
        <v>2.8925000000000001</v>
      </c>
      <c r="K1240" s="91">
        <v>0.29039999999999999</v>
      </c>
    </row>
    <row r="1241" spans="1:11" x14ac:dyDescent="0.25">
      <c r="A1241" s="40">
        <v>42146</v>
      </c>
      <c r="B1241" s="68">
        <f t="shared" si="38"/>
        <v>2015</v>
      </c>
      <c r="C1241" s="68">
        <f t="shared" si="39"/>
        <v>5</v>
      </c>
      <c r="D1241" s="89">
        <v>2.5912000000000002</v>
      </c>
      <c r="E1241" s="90">
        <v>2.5958999999999999</v>
      </c>
      <c r="F1241" s="90">
        <v>2.5893999999999999</v>
      </c>
      <c r="G1241" s="91">
        <v>2.5998000000000001</v>
      </c>
      <c r="H1241" s="89">
        <v>2.8944999999999999</v>
      </c>
      <c r="I1241" s="90">
        <v>2.8997000000000002</v>
      </c>
      <c r="J1241" s="90">
        <v>2.8925000000000001</v>
      </c>
      <c r="K1241" s="91">
        <v>0.29039999999999999</v>
      </c>
    </row>
    <row r="1242" spans="1:11" x14ac:dyDescent="0.25">
      <c r="A1242" s="40">
        <v>42149</v>
      </c>
      <c r="B1242" s="68">
        <f t="shared" si="38"/>
        <v>2015</v>
      </c>
      <c r="C1242" s="68">
        <f t="shared" si="39"/>
        <v>5</v>
      </c>
      <c r="D1242" s="89">
        <v>2.6063000000000001</v>
      </c>
      <c r="E1242" s="90">
        <v>0.2611</v>
      </c>
      <c r="F1242" s="90">
        <v>2.6044999999999998</v>
      </c>
      <c r="G1242" s="91">
        <v>2.6149</v>
      </c>
      <c r="H1242" s="89">
        <v>2.8618999999999999</v>
      </c>
      <c r="I1242" s="90">
        <v>0.28670000000000001</v>
      </c>
      <c r="J1242" s="90">
        <v>2.8599000000000001</v>
      </c>
      <c r="K1242" s="91">
        <v>2.8713000000000002</v>
      </c>
    </row>
    <row r="1243" spans="1:11" x14ac:dyDescent="0.25">
      <c r="A1243" s="40">
        <v>42150</v>
      </c>
      <c r="B1243" s="68">
        <f t="shared" si="38"/>
        <v>2015</v>
      </c>
      <c r="C1243" s="68">
        <f t="shared" si="39"/>
        <v>5</v>
      </c>
      <c r="D1243" s="89">
        <v>2.6278000000000001</v>
      </c>
      <c r="E1243" s="90">
        <v>2.6324999999999998</v>
      </c>
      <c r="F1243" s="90">
        <v>0.2626</v>
      </c>
      <c r="G1243" s="91">
        <v>2.6364000000000001</v>
      </c>
      <c r="H1243" s="89">
        <v>2.8658999999999999</v>
      </c>
      <c r="I1243" s="90">
        <v>2.8711000000000002</v>
      </c>
      <c r="J1243" s="90">
        <v>2.8639000000000001</v>
      </c>
      <c r="K1243" s="91">
        <v>2.8754</v>
      </c>
    </row>
    <row r="1244" spans="1:11" x14ac:dyDescent="0.25">
      <c r="A1244" s="40">
        <v>42151</v>
      </c>
      <c r="B1244" s="68">
        <f t="shared" si="38"/>
        <v>2015</v>
      </c>
      <c r="C1244" s="68">
        <f t="shared" si="39"/>
        <v>5</v>
      </c>
      <c r="D1244" s="89">
        <v>2.6423000000000001</v>
      </c>
      <c r="E1244" s="90">
        <v>0.26469999999999999</v>
      </c>
      <c r="F1244" s="90">
        <v>2.6404999999999998</v>
      </c>
      <c r="G1244" s="91">
        <v>0.2651</v>
      </c>
      <c r="H1244" s="89">
        <v>2.8805000000000001</v>
      </c>
      <c r="I1244" s="90">
        <v>2.8856999999999999</v>
      </c>
      <c r="J1244" s="90">
        <v>2.8784999999999998</v>
      </c>
      <c r="K1244" s="91">
        <v>3.254</v>
      </c>
    </row>
    <row r="1245" spans="1:11" x14ac:dyDescent="0.25">
      <c r="A1245" s="40">
        <v>42152</v>
      </c>
      <c r="B1245" s="68">
        <f t="shared" si="38"/>
        <v>2015</v>
      </c>
      <c r="C1245" s="68">
        <f t="shared" si="39"/>
        <v>5</v>
      </c>
      <c r="D1245" s="89">
        <v>2.6533000000000002</v>
      </c>
      <c r="E1245" s="90">
        <v>2.6581000000000001</v>
      </c>
      <c r="F1245" s="90">
        <v>2.6514000000000002</v>
      </c>
      <c r="G1245" s="91">
        <v>2.6621000000000001</v>
      </c>
      <c r="H1245" s="89">
        <v>0.28989999999999999</v>
      </c>
      <c r="I1245" s="90">
        <v>2.9041999999999999</v>
      </c>
      <c r="J1245" s="90">
        <v>0.28970000000000001</v>
      </c>
      <c r="K1245" s="91">
        <v>2.9085999999999999</v>
      </c>
    </row>
    <row r="1246" spans="1:11" x14ac:dyDescent="0.25">
      <c r="A1246" s="40">
        <v>42153</v>
      </c>
      <c r="B1246" s="68">
        <f t="shared" si="38"/>
        <v>2015</v>
      </c>
      <c r="C1246" s="68">
        <f t="shared" si="39"/>
        <v>5</v>
      </c>
      <c r="D1246" s="89">
        <v>2.6587000000000001</v>
      </c>
      <c r="E1246" s="90">
        <v>2.6635</v>
      </c>
      <c r="F1246" s="90">
        <v>2.6568000000000001</v>
      </c>
      <c r="G1246" s="91">
        <v>2.6675</v>
      </c>
      <c r="H1246" s="89">
        <v>2.9146000000000001</v>
      </c>
      <c r="I1246" s="90">
        <v>2.9199000000000002</v>
      </c>
      <c r="J1246" s="90">
        <v>2.9125999999999999</v>
      </c>
      <c r="K1246" s="91">
        <v>2.9243000000000001</v>
      </c>
    </row>
    <row r="1247" spans="1:11" x14ac:dyDescent="0.25">
      <c r="A1247" s="40">
        <v>42153</v>
      </c>
      <c r="B1247" s="68">
        <f t="shared" si="38"/>
        <v>2015</v>
      </c>
      <c r="C1247" s="68">
        <f t="shared" si="39"/>
        <v>5</v>
      </c>
      <c r="D1247" s="89">
        <v>2.6587000000000001</v>
      </c>
      <c r="E1247" s="90">
        <v>2.6635</v>
      </c>
      <c r="F1247" s="90">
        <v>2.6568000000000001</v>
      </c>
      <c r="G1247" s="91">
        <v>2.6675</v>
      </c>
      <c r="H1247" s="89">
        <v>2.9146000000000001</v>
      </c>
      <c r="I1247" s="90">
        <v>2.9199000000000002</v>
      </c>
      <c r="J1247" s="90">
        <v>2.9125999999999999</v>
      </c>
      <c r="K1247" s="91">
        <v>2.9243000000000001</v>
      </c>
    </row>
    <row r="1248" spans="1:11" x14ac:dyDescent="0.25">
      <c r="A1248" s="40">
        <v>42153</v>
      </c>
      <c r="B1248" s="68">
        <f t="shared" si="38"/>
        <v>2015</v>
      </c>
      <c r="C1248" s="68">
        <f t="shared" si="39"/>
        <v>5</v>
      </c>
      <c r="D1248" s="89">
        <v>2.6587000000000001</v>
      </c>
      <c r="E1248" s="90">
        <v>2.6635</v>
      </c>
      <c r="F1248" s="90">
        <v>2.6568000000000001</v>
      </c>
      <c r="G1248" s="91">
        <v>2.6675</v>
      </c>
      <c r="H1248" s="89">
        <v>2.9146000000000001</v>
      </c>
      <c r="I1248" s="90">
        <v>2.9199000000000002</v>
      </c>
      <c r="J1248" s="90">
        <v>2.9125999999999999</v>
      </c>
      <c r="K1248" s="91">
        <v>2.9243000000000001</v>
      </c>
    </row>
    <row r="1249" spans="1:11" x14ac:dyDescent="0.25">
      <c r="A1249" s="40">
        <v>42156</v>
      </c>
      <c r="B1249" s="68">
        <f t="shared" si="38"/>
        <v>2015</v>
      </c>
      <c r="C1249" s="68">
        <f t="shared" si="39"/>
        <v>6</v>
      </c>
      <c r="D1249" s="89">
        <v>2.6762000000000001</v>
      </c>
      <c r="E1249" s="90">
        <v>2.6810999999999998</v>
      </c>
      <c r="F1249" s="90">
        <v>2.6743000000000001</v>
      </c>
      <c r="G1249" s="91">
        <v>2.6850999999999998</v>
      </c>
      <c r="H1249" s="89">
        <v>2.9222000000000001</v>
      </c>
      <c r="I1249" s="90">
        <v>2.9274</v>
      </c>
      <c r="J1249" s="90">
        <v>2.9201999999999999</v>
      </c>
      <c r="K1249" s="91">
        <v>2.9318</v>
      </c>
    </row>
    <row r="1250" spans="1:11" x14ac:dyDescent="0.25">
      <c r="A1250" s="40">
        <v>42157</v>
      </c>
      <c r="B1250" s="68">
        <f t="shared" si="38"/>
        <v>2015</v>
      </c>
      <c r="C1250" s="68">
        <f t="shared" si="39"/>
        <v>6</v>
      </c>
      <c r="D1250" s="89">
        <v>2.6781999999999999</v>
      </c>
      <c r="E1250" s="90">
        <v>0.26829999999999998</v>
      </c>
      <c r="F1250" s="90">
        <v>2.6762999999999999</v>
      </c>
      <c r="G1250" s="91">
        <v>0.26869999999999999</v>
      </c>
      <c r="H1250" s="89">
        <v>2.9424999999999999</v>
      </c>
      <c r="I1250" s="90">
        <v>2.9478</v>
      </c>
      <c r="J1250" s="90">
        <v>2.9403999999999999</v>
      </c>
      <c r="K1250" s="91">
        <v>2.9521999999999999</v>
      </c>
    </row>
    <row r="1251" spans="1:11" x14ac:dyDescent="0.25">
      <c r="A1251" s="40">
        <v>42158</v>
      </c>
      <c r="B1251" s="68">
        <f t="shared" si="38"/>
        <v>2015</v>
      </c>
      <c r="C1251" s="68">
        <f t="shared" si="39"/>
        <v>6</v>
      </c>
      <c r="D1251" s="89">
        <v>2.6812999999999998</v>
      </c>
      <c r="E1251" s="90">
        <v>2.6861000000000002</v>
      </c>
      <c r="F1251" s="90">
        <v>2.6793999999999998</v>
      </c>
      <c r="G1251" s="91">
        <v>2.6901000000000002</v>
      </c>
      <c r="H1251" s="89">
        <v>2.9855</v>
      </c>
      <c r="I1251" s="90">
        <v>2.9908999999999999</v>
      </c>
      <c r="J1251" s="90">
        <v>2.9834000000000001</v>
      </c>
      <c r="K1251" s="91">
        <v>2.9954000000000001</v>
      </c>
    </row>
    <row r="1252" spans="1:11" x14ac:dyDescent="0.25">
      <c r="A1252" s="40">
        <v>42159</v>
      </c>
      <c r="B1252" s="68">
        <f t="shared" si="38"/>
        <v>2015</v>
      </c>
      <c r="C1252" s="68">
        <f t="shared" si="39"/>
        <v>6</v>
      </c>
      <c r="D1252" s="89">
        <v>2.6930999999999998</v>
      </c>
      <c r="E1252" s="90">
        <v>2.6979000000000002</v>
      </c>
      <c r="F1252" s="90">
        <v>2.6911999999999998</v>
      </c>
      <c r="G1252" s="91">
        <v>2.7019000000000002</v>
      </c>
      <c r="H1252" s="89">
        <v>3.0472000000000001</v>
      </c>
      <c r="I1252" s="90">
        <v>3.0526</v>
      </c>
      <c r="J1252" s="90">
        <v>3.0451000000000001</v>
      </c>
      <c r="K1252" s="91">
        <v>3.0571999999999999</v>
      </c>
    </row>
    <row r="1253" spans="1:11" x14ac:dyDescent="0.25">
      <c r="A1253" s="40">
        <v>42160</v>
      </c>
      <c r="B1253" s="68">
        <f t="shared" si="38"/>
        <v>2015</v>
      </c>
      <c r="C1253" s="68">
        <f t="shared" si="39"/>
        <v>6</v>
      </c>
      <c r="D1253" s="89">
        <v>2.6636000000000002</v>
      </c>
      <c r="E1253" s="90">
        <v>2.6684000000000001</v>
      </c>
      <c r="F1253" s="90">
        <v>2.6617000000000002</v>
      </c>
      <c r="G1253" s="91">
        <v>2.6724000000000001</v>
      </c>
      <c r="H1253" s="89">
        <v>2.9965999999999999</v>
      </c>
      <c r="I1253" s="90">
        <v>0.30020000000000002</v>
      </c>
      <c r="J1253" s="90">
        <v>2.9944999999999999</v>
      </c>
      <c r="K1253" s="91">
        <v>3.0065</v>
      </c>
    </row>
    <row r="1254" spans="1:11" x14ac:dyDescent="0.25">
      <c r="A1254" s="40">
        <v>42160</v>
      </c>
      <c r="B1254" s="68">
        <f t="shared" si="38"/>
        <v>2015</v>
      </c>
      <c r="C1254" s="68">
        <f t="shared" si="39"/>
        <v>6</v>
      </c>
      <c r="D1254" s="89">
        <v>2.6636000000000002</v>
      </c>
      <c r="E1254" s="90">
        <v>2.6684000000000001</v>
      </c>
      <c r="F1254" s="90">
        <v>2.6617000000000002</v>
      </c>
      <c r="G1254" s="91">
        <v>2.6724000000000001</v>
      </c>
      <c r="H1254" s="89">
        <v>2.9965999999999999</v>
      </c>
      <c r="I1254" s="90">
        <v>0.30020000000000002</v>
      </c>
      <c r="J1254" s="90">
        <v>2.9944999999999999</v>
      </c>
      <c r="K1254" s="91">
        <v>3.0065</v>
      </c>
    </row>
    <row r="1255" spans="1:11" x14ac:dyDescent="0.25">
      <c r="A1255" s="40">
        <v>42160</v>
      </c>
      <c r="B1255" s="68">
        <f t="shared" si="38"/>
        <v>2015</v>
      </c>
      <c r="C1255" s="68">
        <f t="shared" si="39"/>
        <v>6</v>
      </c>
      <c r="D1255" s="89">
        <v>2.6636000000000002</v>
      </c>
      <c r="E1255" s="90">
        <v>2.6684000000000001</v>
      </c>
      <c r="F1255" s="90">
        <v>2.6617000000000002</v>
      </c>
      <c r="G1255" s="91">
        <v>2.6724000000000001</v>
      </c>
      <c r="H1255" s="89">
        <v>2.9965999999999999</v>
      </c>
      <c r="I1255" s="90">
        <v>0.30020000000000002</v>
      </c>
      <c r="J1255" s="90">
        <v>2.9944999999999999</v>
      </c>
      <c r="K1255" s="91">
        <v>3.0065</v>
      </c>
    </row>
    <row r="1256" spans="1:11" x14ac:dyDescent="0.25">
      <c r="A1256" s="40">
        <v>42163</v>
      </c>
      <c r="B1256" s="68">
        <f t="shared" si="38"/>
        <v>2015</v>
      </c>
      <c r="C1256" s="68">
        <f t="shared" si="39"/>
        <v>6</v>
      </c>
      <c r="D1256" s="89">
        <v>2.7694000000000001</v>
      </c>
      <c r="E1256" s="90">
        <v>2.7744</v>
      </c>
      <c r="F1256" s="90">
        <v>2.7675000000000001</v>
      </c>
      <c r="G1256" s="91">
        <v>2.7786</v>
      </c>
      <c r="H1256" s="89">
        <v>3.0848</v>
      </c>
      <c r="I1256" s="90">
        <v>3.0903</v>
      </c>
      <c r="J1256" s="90">
        <v>3.0825999999999998</v>
      </c>
      <c r="K1256" s="91">
        <v>3.0949</v>
      </c>
    </row>
    <row r="1257" spans="1:11" x14ac:dyDescent="0.25">
      <c r="A1257" s="40">
        <v>42164</v>
      </c>
      <c r="B1257" s="68">
        <f t="shared" si="38"/>
        <v>2015</v>
      </c>
      <c r="C1257" s="68">
        <f t="shared" si="39"/>
        <v>6</v>
      </c>
      <c r="D1257" s="89">
        <v>2.7477</v>
      </c>
      <c r="E1257" s="90">
        <v>2.7526000000000002</v>
      </c>
      <c r="F1257" s="90">
        <v>2.7458</v>
      </c>
      <c r="G1257" s="91">
        <v>2.7566999999999999</v>
      </c>
      <c r="H1257" s="89">
        <v>3.0985999999999998</v>
      </c>
      <c r="I1257" s="90">
        <v>3.1042000000000001</v>
      </c>
      <c r="J1257" s="90">
        <v>3.0964</v>
      </c>
      <c r="K1257" s="91">
        <v>3.1089000000000002</v>
      </c>
    </row>
    <row r="1258" spans="1:11" x14ac:dyDescent="0.25">
      <c r="A1258" s="40">
        <v>42165</v>
      </c>
      <c r="B1258" s="68">
        <f t="shared" si="38"/>
        <v>2015</v>
      </c>
      <c r="C1258" s="68">
        <f t="shared" si="39"/>
        <v>6</v>
      </c>
      <c r="D1258" s="89">
        <v>2.7355999999999998</v>
      </c>
      <c r="E1258" s="90">
        <v>2.7404999999999999</v>
      </c>
      <c r="F1258" s="90">
        <v>2.7336999999999998</v>
      </c>
      <c r="G1258" s="91">
        <v>2.7446000000000002</v>
      </c>
      <c r="H1258" s="89">
        <v>3.0948000000000002</v>
      </c>
      <c r="I1258" s="90">
        <v>3.1002999999999998</v>
      </c>
      <c r="J1258" s="90">
        <v>3.0926</v>
      </c>
      <c r="K1258" s="91">
        <v>0.3105</v>
      </c>
    </row>
    <row r="1259" spans="1:11" x14ac:dyDescent="0.25">
      <c r="A1259" s="40">
        <v>42166</v>
      </c>
      <c r="B1259" s="68">
        <f t="shared" si="38"/>
        <v>2015</v>
      </c>
      <c r="C1259" s="68">
        <f t="shared" si="39"/>
        <v>6</v>
      </c>
      <c r="D1259" s="89">
        <v>2.7387999999999999</v>
      </c>
      <c r="E1259" s="90">
        <v>2.7437</v>
      </c>
      <c r="F1259" s="90">
        <v>2.7368999999999999</v>
      </c>
      <c r="G1259" s="91">
        <v>2.7477999999999998</v>
      </c>
      <c r="H1259" s="89">
        <v>3.0853999999999999</v>
      </c>
      <c r="I1259" s="90">
        <v>0.30909999999999999</v>
      </c>
      <c r="J1259" s="90">
        <v>3.0832000000000002</v>
      </c>
      <c r="K1259" s="91">
        <v>3.0956000000000001</v>
      </c>
    </row>
    <row r="1260" spans="1:11" x14ac:dyDescent="0.25">
      <c r="A1260" s="40">
        <v>42167</v>
      </c>
      <c r="B1260" s="68">
        <f t="shared" si="38"/>
        <v>2015</v>
      </c>
      <c r="C1260" s="68">
        <f t="shared" si="39"/>
        <v>6</v>
      </c>
      <c r="D1260" s="89">
        <v>2.7134</v>
      </c>
      <c r="E1260" s="90">
        <v>2.7183000000000002</v>
      </c>
      <c r="F1260" s="90">
        <v>2.7115</v>
      </c>
      <c r="G1260" s="91">
        <v>2.7223999999999999</v>
      </c>
      <c r="H1260" s="89">
        <v>3.0381999999999998</v>
      </c>
      <c r="I1260" s="90">
        <v>3.0436000000000001</v>
      </c>
      <c r="J1260" s="90">
        <v>3.0360999999999998</v>
      </c>
      <c r="K1260" s="91">
        <v>3.0482</v>
      </c>
    </row>
    <row r="1261" spans="1:11" x14ac:dyDescent="0.25">
      <c r="A1261" s="40">
        <v>42167</v>
      </c>
      <c r="B1261" s="68">
        <f t="shared" si="38"/>
        <v>2015</v>
      </c>
      <c r="C1261" s="68">
        <f t="shared" si="39"/>
        <v>6</v>
      </c>
      <c r="D1261" s="89">
        <v>2.7134</v>
      </c>
      <c r="E1261" s="90">
        <v>2.7183000000000002</v>
      </c>
      <c r="F1261" s="90">
        <v>2.7115</v>
      </c>
      <c r="G1261" s="91">
        <v>2.7223999999999999</v>
      </c>
      <c r="H1261" s="89">
        <v>3.0381999999999998</v>
      </c>
      <c r="I1261" s="90">
        <v>3.0436000000000001</v>
      </c>
      <c r="J1261" s="90">
        <v>3.0360999999999998</v>
      </c>
      <c r="K1261" s="91">
        <v>3.0482</v>
      </c>
    </row>
    <row r="1262" spans="1:11" x14ac:dyDescent="0.25">
      <c r="A1262" s="40">
        <v>42167</v>
      </c>
      <c r="B1262" s="68">
        <f t="shared" si="38"/>
        <v>2015</v>
      </c>
      <c r="C1262" s="68">
        <f t="shared" si="39"/>
        <v>6</v>
      </c>
      <c r="D1262" s="89">
        <v>2.7134</v>
      </c>
      <c r="E1262" s="90">
        <v>2.7183000000000002</v>
      </c>
      <c r="F1262" s="90">
        <v>2.7115</v>
      </c>
      <c r="G1262" s="91">
        <v>2.7223999999999999</v>
      </c>
      <c r="H1262" s="89">
        <v>3.0381999999999998</v>
      </c>
      <c r="I1262" s="90">
        <v>3.0436000000000001</v>
      </c>
      <c r="J1262" s="90">
        <v>3.0360999999999998</v>
      </c>
      <c r="K1262" s="91">
        <v>3.0482</v>
      </c>
    </row>
    <row r="1263" spans="1:11" x14ac:dyDescent="0.25">
      <c r="A1263" s="40">
        <v>42170</v>
      </c>
      <c r="B1263" s="68">
        <f t="shared" si="38"/>
        <v>2015</v>
      </c>
      <c r="C1263" s="68">
        <f t="shared" si="39"/>
        <v>6</v>
      </c>
      <c r="D1263" s="89">
        <v>2.7324000000000002</v>
      </c>
      <c r="E1263" s="90">
        <v>2.7372999999999998</v>
      </c>
      <c r="F1263" s="90">
        <v>2.7305000000000001</v>
      </c>
      <c r="G1263" s="91">
        <v>2.7414000000000001</v>
      </c>
      <c r="H1263" s="89">
        <v>3.0672999999999999</v>
      </c>
      <c r="I1263" s="90">
        <v>3.0728</v>
      </c>
      <c r="J1263" s="90">
        <v>3.0651999999999999</v>
      </c>
      <c r="K1263" s="91">
        <v>3.0773999999999999</v>
      </c>
    </row>
    <row r="1264" spans="1:11" x14ac:dyDescent="0.25">
      <c r="A1264" s="40">
        <v>42171</v>
      </c>
      <c r="B1264" s="68">
        <f t="shared" si="38"/>
        <v>2015</v>
      </c>
      <c r="C1264" s="68">
        <f t="shared" si="39"/>
        <v>6</v>
      </c>
      <c r="D1264" s="89">
        <v>2.7408000000000001</v>
      </c>
      <c r="E1264" s="90">
        <v>2.7456999999999998</v>
      </c>
      <c r="F1264" s="90">
        <v>2.7389000000000001</v>
      </c>
      <c r="G1264" s="91">
        <v>2.7498</v>
      </c>
      <c r="H1264" s="89">
        <v>3.0876999999999999</v>
      </c>
      <c r="I1264" s="90">
        <v>3.0931999999999999</v>
      </c>
      <c r="J1264" s="90">
        <v>3.0855000000000001</v>
      </c>
      <c r="K1264" s="91">
        <v>3.0977999999999999</v>
      </c>
    </row>
    <row r="1265" spans="1:11" x14ac:dyDescent="0.25">
      <c r="A1265" s="40">
        <v>42172</v>
      </c>
      <c r="B1265" s="68">
        <f t="shared" si="38"/>
        <v>2015</v>
      </c>
      <c r="C1265" s="68">
        <f t="shared" si="39"/>
        <v>6</v>
      </c>
      <c r="D1265" s="89">
        <v>2.7343999999999999</v>
      </c>
      <c r="E1265" s="90">
        <v>2.7393000000000001</v>
      </c>
      <c r="F1265" s="90">
        <v>2.7324999999999999</v>
      </c>
      <c r="G1265" s="91">
        <v>2.7433999999999998</v>
      </c>
      <c r="H1265" s="89">
        <v>3.0798000000000001</v>
      </c>
      <c r="I1265" s="90">
        <v>3.0853000000000002</v>
      </c>
      <c r="J1265" s="90">
        <v>3.0775999999999999</v>
      </c>
      <c r="K1265" s="91">
        <v>3.0899000000000001</v>
      </c>
    </row>
    <row r="1266" spans="1:11" x14ac:dyDescent="0.25">
      <c r="A1266" s="40">
        <v>42173</v>
      </c>
      <c r="B1266" s="68">
        <f t="shared" si="38"/>
        <v>2015</v>
      </c>
      <c r="C1266" s="68">
        <f t="shared" si="39"/>
        <v>6</v>
      </c>
      <c r="D1266" s="89">
        <v>2.7121</v>
      </c>
      <c r="E1266" s="90">
        <v>0.2717</v>
      </c>
      <c r="F1266" s="90">
        <v>2.7101999999999999</v>
      </c>
      <c r="G1266" s="91">
        <v>2.7210999999999999</v>
      </c>
      <c r="H1266" s="89">
        <v>3.0886999999999998</v>
      </c>
      <c r="I1266" s="90">
        <v>3.0941999999999998</v>
      </c>
      <c r="J1266" s="90">
        <v>3.0865</v>
      </c>
      <c r="K1266" s="91">
        <v>3.0988000000000002</v>
      </c>
    </row>
    <row r="1267" spans="1:11" x14ac:dyDescent="0.25">
      <c r="A1267" s="40">
        <v>42174</v>
      </c>
      <c r="B1267" s="68">
        <f t="shared" si="38"/>
        <v>2015</v>
      </c>
      <c r="C1267" s="68">
        <f t="shared" si="39"/>
        <v>6</v>
      </c>
      <c r="D1267" s="89">
        <v>2.7143999999999999</v>
      </c>
      <c r="E1267" s="90">
        <v>2.7193000000000001</v>
      </c>
      <c r="F1267" s="90">
        <v>2.7124999999999999</v>
      </c>
      <c r="G1267" s="91">
        <v>2.7233999999999998</v>
      </c>
      <c r="H1267" s="89">
        <v>3.0712000000000002</v>
      </c>
      <c r="I1267" s="90">
        <v>3.0767000000000002</v>
      </c>
      <c r="J1267" s="90">
        <v>3.0691000000000002</v>
      </c>
      <c r="K1267" s="91">
        <v>3.0813000000000001</v>
      </c>
    </row>
    <row r="1268" spans="1:11" x14ac:dyDescent="0.25">
      <c r="A1268" s="40">
        <v>42174</v>
      </c>
      <c r="B1268" s="68">
        <f t="shared" si="38"/>
        <v>2015</v>
      </c>
      <c r="C1268" s="68">
        <f t="shared" si="39"/>
        <v>6</v>
      </c>
      <c r="D1268" s="89">
        <v>2.7143999999999999</v>
      </c>
      <c r="E1268" s="90">
        <v>2.7193000000000001</v>
      </c>
      <c r="F1268" s="90">
        <v>2.7124999999999999</v>
      </c>
      <c r="G1268" s="91">
        <v>2.7233999999999998</v>
      </c>
      <c r="H1268" s="89">
        <v>3.0712000000000002</v>
      </c>
      <c r="I1268" s="90">
        <v>3.0767000000000002</v>
      </c>
      <c r="J1268" s="90">
        <v>3.0691000000000002</v>
      </c>
      <c r="K1268" s="91">
        <v>3.0813000000000001</v>
      </c>
    </row>
    <row r="1269" spans="1:11" x14ac:dyDescent="0.25">
      <c r="A1269" s="40">
        <v>42174</v>
      </c>
      <c r="B1269" s="68">
        <f t="shared" si="38"/>
        <v>2015</v>
      </c>
      <c r="C1269" s="68">
        <f t="shared" si="39"/>
        <v>6</v>
      </c>
      <c r="D1269" s="89">
        <v>2.7143999999999999</v>
      </c>
      <c r="E1269" s="90">
        <v>2.7193000000000001</v>
      </c>
      <c r="F1269" s="90">
        <v>2.7124999999999999</v>
      </c>
      <c r="G1269" s="91">
        <v>2.7233999999999998</v>
      </c>
      <c r="H1269" s="89">
        <v>3.0712000000000002</v>
      </c>
      <c r="I1269" s="90">
        <v>3.0767000000000002</v>
      </c>
      <c r="J1269" s="90">
        <v>3.0691000000000002</v>
      </c>
      <c r="K1269" s="91">
        <v>3.0813000000000001</v>
      </c>
    </row>
    <row r="1270" spans="1:11" x14ac:dyDescent="0.25">
      <c r="A1270" s="40">
        <v>42177</v>
      </c>
      <c r="B1270" s="68">
        <f t="shared" si="38"/>
        <v>2015</v>
      </c>
      <c r="C1270" s="68">
        <f t="shared" si="39"/>
        <v>6</v>
      </c>
      <c r="D1270" s="89">
        <v>2.6785999999999999</v>
      </c>
      <c r="E1270" s="90">
        <v>2.6835</v>
      </c>
      <c r="F1270" s="90">
        <v>2.6766999999999999</v>
      </c>
      <c r="G1270" s="91">
        <v>2.6875</v>
      </c>
      <c r="H1270" s="89">
        <v>3.0400999999999998</v>
      </c>
      <c r="I1270" s="90">
        <v>3.0455000000000001</v>
      </c>
      <c r="J1270" s="90">
        <v>0.30380000000000001</v>
      </c>
      <c r="K1270" s="91">
        <v>3.0501</v>
      </c>
    </row>
    <row r="1271" spans="1:11" x14ac:dyDescent="0.25">
      <c r="A1271" s="40">
        <v>42178</v>
      </c>
      <c r="B1271" s="68">
        <f t="shared" si="38"/>
        <v>2015</v>
      </c>
      <c r="C1271" s="68">
        <f t="shared" si="39"/>
        <v>6</v>
      </c>
      <c r="D1271" s="89">
        <v>0.2671</v>
      </c>
      <c r="E1271" s="90">
        <v>2.6758000000000002</v>
      </c>
      <c r="F1271" s="90">
        <v>2.6690999999999998</v>
      </c>
      <c r="G1271" s="91">
        <v>2.6798000000000002</v>
      </c>
      <c r="H1271" s="89">
        <v>3.0017</v>
      </c>
      <c r="I1271" s="90">
        <v>3.0070999999999999</v>
      </c>
      <c r="J1271" s="90">
        <v>2.9996</v>
      </c>
      <c r="K1271" s="91">
        <v>3.0116000000000001</v>
      </c>
    </row>
    <row r="1272" spans="1:11" x14ac:dyDescent="0.25">
      <c r="A1272" s="40">
        <v>42179</v>
      </c>
      <c r="B1272" s="68">
        <f t="shared" si="38"/>
        <v>2015</v>
      </c>
      <c r="C1272" s="68">
        <f t="shared" si="39"/>
        <v>6</v>
      </c>
      <c r="D1272" s="89">
        <v>0.26769999999999999</v>
      </c>
      <c r="E1272" s="90">
        <v>2.6818</v>
      </c>
      <c r="F1272" s="90">
        <v>2.6751</v>
      </c>
      <c r="G1272" s="91">
        <v>2.6858</v>
      </c>
      <c r="H1272" s="89">
        <v>3.0003000000000002</v>
      </c>
      <c r="I1272" s="90">
        <v>3.0057</v>
      </c>
      <c r="J1272" s="90">
        <v>2.9982000000000002</v>
      </c>
      <c r="K1272" s="91">
        <v>3.0102000000000002</v>
      </c>
    </row>
    <row r="1273" spans="1:11" x14ac:dyDescent="0.25">
      <c r="A1273" s="40">
        <v>42180</v>
      </c>
      <c r="B1273" s="68">
        <f t="shared" si="38"/>
        <v>2015</v>
      </c>
      <c r="C1273" s="68">
        <f t="shared" si="39"/>
        <v>6</v>
      </c>
      <c r="D1273" s="89">
        <v>2.6638000000000002</v>
      </c>
      <c r="E1273" s="90">
        <v>2.6686000000000001</v>
      </c>
      <c r="F1273" s="90">
        <v>2.6619000000000002</v>
      </c>
      <c r="G1273" s="91">
        <v>2.6726000000000001</v>
      </c>
      <c r="H1273" s="89">
        <v>2.9813000000000001</v>
      </c>
      <c r="I1273" s="90">
        <v>2.9866999999999999</v>
      </c>
      <c r="J1273" s="90">
        <v>2.9792000000000001</v>
      </c>
      <c r="K1273" s="91">
        <v>2.9912000000000001</v>
      </c>
    </row>
    <row r="1274" spans="1:11" x14ac:dyDescent="0.25">
      <c r="A1274" s="40">
        <v>42181</v>
      </c>
      <c r="B1274" s="68">
        <f t="shared" si="38"/>
        <v>2015</v>
      </c>
      <c r="C1274" s="68">
        <f t="shared" si="39"/>
        <v>6</v>
      </c>
      <c r="D1274" s="89">
        <v>2.6587000000000001</v>
      </c>
      <c r="E1274" s="90">
        <v>2.6635</v>
      </c>
      <c r="F1274" s="90">
        <v>2.6568000000000001</v>
      </c>
      <c r="G1274" s="91">
        <v>2.6675</v>
      </c>
      <c r="H1274" s="89">
        <v>2.9777</v>
      </c>
      <c r="I1274" s="90">
        <v>0.29830000000000001</v>
      </c>
      <c r="J1274" s="90">
        <v>2.9756</v>
      </c>
      <c r="K1274" s="91">
        <v>2.9874999999999998</v>
      </c>
    </row>
    <row r="1275" spans="1:11" x14ac:dyDescent="0.25">
      <c r="A1275" s="40">
        <v>42181</v>
      </c>
      <c r="B1275" s="68">
        <f t="shared" si="38"/>
        <v>2015</v>
      </c>
      <c r="C1275" s="68">
        <f t="shared" si="39"/>
        <v>6</v>
      </c>
      <c r="D1275" s="89">
        <v>2.6587000000000001</v>
      </c>
      <c r="E1275" s="90">
        <v>2.6635</v>
      </c>
      <c r="F1275" s="90">
        <v>2.6568000000000001</v>
      </c>
      <c r="G1275" s="91">
        <v>2.6675</v>
      </c>
      <c r="H1275" s="89">
        <v>2.9777</v>
      </c>
      <c r="I1275" s="90">
        <v>0.29830000000000001</v>
      </c>
      <c r="J1275" s="90">
        <v>2.9756</v>
      </c>
      <c r="K1275" s="91">
        <v>2.9874999999999998</v>
      </c>
    </row>
    <row r="1276" spans="1:11" x14ac:dyDescent="0.25">
      <c r="A1276" s="40">
        <v>42181</v>
      </c>
      <c r="B1276" s="68">
        <f t="shared" si="38"/>
        <v>2015</v>
      </c>
      <c r="C1276" s="68">
        <f t="shared" si="39"/>
        <v>6</v>
      </c>
      <c r="D1276" s="89">
        <v>2.6587000000000001</v>
      </c>
      <c r="E1276" s="90">
        <v>2.6635</v>
      </c>
      <c r="F1276" s="90">
        <v>2.6568000000000001</v>
      </c>
      <c r="G1276" s="91">
        <v>2.6675</v>
      </c>
      <c r="H1276" s="89">
        <v>2.9777</v>
      </c>
      <c r="I1276" s="90">
        <v>0.29830000000000001</v>
      </c>
      <c r="J1276" s="90">
        <v>2.9756</v>
      </c>
      <c r="K1276" s="91">
        <v>2.9874999999999998</v>
      </c>
    </row>
    <row r="1277" spans="1:11" x14ac:dyDescent="0.25">
      <c r="A1277" s="40">
        <v>42184</v>
      </c>
      <c r="B1277" s="68">
        <f t="shared" si="38"/>
        <v>2015</v>
      </c>
      <c r="C1277" s="68">
        <f t="shared" si="39"/>
        <v>6</v>
      </c>
      <c r="D1277" s="89">
        <v>2.6863000000000001</v>
      </c>
      <c r="E1277" s="90">
        <v>2.6911</v>
      </c>
      <c r="F1277" s="90">
        <v>2.6844000000000001</v>
      </c>
      <c r="G1277" s="91">
        <v>2.6951000000000001</v>
      </c>
      <c r="H1277" s="89">
        <v>2.9822000000000002</v>
      </c>
      <c r="I1277" s="90">
        <v>2.9874999999999998</v>
      </c>
      <c r="J1277" s="90">
        <v>2.9801000000000002</v>
      </c>
      <c r="K1277" s="91">
        <v>0.29920000000000002</v>
      </c>
    </row>
    <row r="1278" spans="1:11" x14ac:dyDescent="0.25">
      <c r="A1278" s="40">
        <v>42185</v>
      </c>
      <c r="B1278" s="68">
        <f t="shared" si="38"/>
        <v>2015</v>
      </c>
      <c r="C1278" s="68">
        <f t="shared" si="39"/>
        <v>6</v>
      </c>
      <c r="D1278" s="89">
        <v>0.26850000000000002</v>
      </c>
      <c r="E1278" s="90">
        <v>2.6898</v>
      </c>
      <c r="F1278" s="90">
        <v>2.6831</v>
      </c>
      <c r="G1278" s="91">
        <v>2.6938</v>
      </c>
      <c r="H1278" s="89">
        <v>2.9982000000000002</v>
      </c>
      <c r="I1278" s="90">
        <v>3.0036</v>
      </c>
      <c r="J1278" s="90">
        <v>2.9961000000000002</v>
      </c>
      <c r="K1278" s="91">
        <v>3.0081000000000002</v>
      </c>
    </row>
    <row r="1279" spans="1:11" x14ac:dyDescent="0.25">
      <c r="A1279" s="40">
        <v>42186</v>
      </c>
      <c r="B1279" s="68">
        <f t="shared" si="38"/>
        <v>2015</v>
      </c>
      <c r="C1279" s="68">
        <f t="shared" si="39"/>
        <v>7</v>
      </c>
      <c r="D1279" s="89">
        <v>2.6753</v>
      </c>
      <c r="E1279" s="90">
        <v>2.6800999999999999</v>
      </c>
      <c r="F1279" s="90">
        <v>2.6734</v>
      </c>
      <c r="G1279" s="91">
        <v>2.6840999999999999</v>
      </c>
      <c r="H1279" s="89">
        <v>2.9748999999999999</v>
      </c>
      <c r="I1279" s="90">
        <v>2.9803000000000002</v>
      </c>
      <c r="J1279" s="90">
        <v>2.9727999999999999</v>
      </c>
      <c r="K1279" s="91">
        <v>2.9847999999999999</v>
      </c>
    </row>
    <row r="1280" spans="1:11" x14ac:dyDescent="0.25">
      <c r="A1280" s="40">
        <v>42187</v>
      </c>
      <c r="B1280" s="68">
        <f t="shared" si="38"/>
        <v>2015</v>
      </c>
      <c r="C1280" s="68">
        <f t="shared" si="39"/>
        <v>7</v>
      </c>
      <c r="D1280" s="89">
        <v>2.6991999999999998</v>
      </c>
      <c r="E1280" s="90">
        <v>2.7040999999999999</v>
      </c>
      <c r="F1280" s="90">
        <v>2.6972999999999998</v>
      </c>
      <c r="G1280" s="91">
        <v>2.7082000000000002</v>
      </c>
      <c r="H1280" s="89">
        <v>2.9887999999999999</v>
      </c>
      <c r="I1280" s="90">
        <v>2.9941</v>
      </c>
      <c r="J1280" s="90">
        <v>2.9866999999999999</v>
      </c>
      <c r="K1280" s="91">
        <v>2.9986000000000002</v>
      </c>
    </row>
    <row r="1281" spans="1:11" x14ac:dyDescent="0.25">
      <c r="A1281" s="40">
        <v>42188</v>
      </c>
      <c r="B1281" s="68">
        <f t="shared" si="38"/>
        <v>2015</v>
      </c>
      <c r="C1281" s="68">
        <f t="shared" si="39"/>
        <v>7</v>
      </c>
      <c r="D1281" s="89">
        <v>2.6876000000000002</v>
      </c>
      <c r="E1281" s="90">
        <v>2.6924000000000001</v>
      </c>
      <c r="F1281" s="90">
        <v>2.6857000000000002</v>
      </c>
      <c r="G1281" s="91">
        <v>2.6964000000000001</v>
      </c>
      <c r="H1281" s="89">
        <v>2.9845000000000002</v>
      </c>
      <c r="I1281" s="90">
        <v>2.9899</v>
      </c>
      <c r="J1281" s="90">
        <v>2.9824000000000002</v>
      </c>
      <c r="K1281" s="91">
        <v>2.9944000000000002</v>
      </c>
    </row>
    <row r="1282" spans="1:11" x14ac:dyDescent="0.25">
      <c r="A1282" s="40">
        <v>42188</v>
      </c>
      <c r="B1282" s="68">
        <f t="shared" si="38"/>
        <v>2015</v>
      </c>
      <c r="C1282" s="68">
        <f t="shared" si="39"/>
        <v>7</v>
      </c>
      <c r="D1282" s="89">
        <v>2.6876000000000002</v>
      </c>
      <c r="E1282" s="90">
        <v>2.6924000000000001</v>
      </c>
      <c r="F1282" s="90">
        <v>2.6857000000000002</v>
      </c>
      <c r="G1282" s="91">
        <v>2.6964000000000001</v>
      </c>
      <c r="H1282" s="89">
        <v>2.9845000000000002</v>
      </c>
      <c r="I1282" s="90">
        <v>2.9899</v>
      </c>
      <c r="J1282" s="90">
        <v>2.9824000000000002</v>
      </c>
      <c r="K1282" s="91">
        <v>2.9944000000000002</v>
      </c>
    </row>
    <row r="1283" spans="1:11" x14ac:dyDescent="0.25">
      <c r="A1283" s="40">
        <v>42188</v>
      </c>
      <c r="B1283" s="68">
        <f t="shared" si="38"/>
        <v>2015</v>
      </c>
      <c r="C1283" s="68">
        <f t="shared" si="39"/>
        <v>7</v>
      </c>
      <c r="D1283" s="89">
        <v>2.6876000000000002</v>
      </c>
      <c r="E1283" s="90">
        <v>2.6924000000000001</v>
      </c>
      <c r="F1283" s="90">
        <v>2.6857000000000002</v>
      </c>
      <c r="G1283" s="91">
        <v>2.6964000000000001</v>
      </c>
      <c r="H1283" s="89">
        <v>2.9845000000000002</v>
      </c>
      <c r="I1283" s="90">
        <v>2.9899</v>
      </c>
      <c r="J1283" s="90">
        <v>2.9824000000000002</v>
      </c>
      <c r="K1283" s="91">
        <v>2.9944000000000002</v>
      </c>
    </row>
    <row r="1284" spans="1:11" x14ac:dyDescent="0.25">
      <c r="A1284" s="40">
        <v>42191</v>
      </c>
      <c r="B1284" s="68">
        <f t="shared" ref="B1284:B1347" si="40">YEAR(A1284)</f>
        <v>2015</v>
      </c>
      <c r="C1284" s="68">
        <f t="shared" ref="C1284:C1347" si="41">MONTH(A1284)</f>
        <v>7</v>
      </c>
      <c r="D1284" s="89">
        <v>2.6899000000000002</v>
      </c>
      <c r="E1284" s="90">
        <v>2.6947999999999999</v>
      </c>
      <c r="F1284" s="90">
        <v>0.26879999999999998</v>
      </c>
      <c r="G1284" s="91">
        <v>2.6987999999999999</v>
      </c>
      <c r="H1284" s="89">
        <v>2.9723000000000002</v>
      </c>
      <c r="I1284" s="90">
        <v>2.9775999999999998</v>
      </c>
      <c r="J1284" s="90">
        <v>2.9702000000000002</v>
      </c>
      <c r="K1284" s="91">
        <v>2.9821</v>
      </c>
    </row>
    <row r="1285" spans="1:11" x14ac:dyDescent="0.25">
      <c r="A1285" s="40">
        <v>42192</v>
      </c>
      <c r="B1285" s="68">
        <f t="shared" si="40"/>
        <v>2015</v>
      </c>
      <c r="C1285" s="68">
        <f t="shared" si="41"/>
        <v>7</v>
      </c>
      <c r="D1285" s="89">
        <v>2.6791999999999998</v>
      </c>
      <c r="E1285" s="90">
        <v>0.26840000000000003</v>
      </c>
      <c r="F1285" s="90">
        <v>2.6772999999999998</v>
      </c>
      <c r="G1285" s="91">
        <v>0.26879999999999998</v>
      </c>
      <c r="H1285" s="89">
        <v>0.2944</v>
      </c>
      <c r="I1285" s="90">
        <v>2.9493</v>
      </c>
      <c r="J1285" s="90">
        <v>2.9419</v>
      </c>
      <c r="K1285" s="91">
        <v>2.9537</v>
      </c>
    </row>
    <row r="1286" spans="1:11" x14ac:dyDescent="0.25">
      <c r="A1286" s="40">
        <v>42193</v>
      </c>
      <c r="B1286" s="68">
        <f t="shared" si="40"/>
        <v>2015</v>
      </c>
      <c r="C1286" s="68">
        <f t="shared" si="41"/>
        <v>7</v>
      </c>
      <c r="D1286" s="89">
        <v>2.6894</v>
      </c>
      <c r="E1286" s="90">
        <v>2.6941999999999999</v>
      </c>
      <c r="F1286" s="90">
        <v>2.6875</v>
      </c>
      <c r="G1286" s="91">
        <v>2.6981999999999999</v>
      </c>
      <c r="H1286" s="89">
        <v>2.9666000000000001</v>
      </c>
      <c r="I1286" s="90">
        <v>2.9719000000000002</v>
      </c>
      <c r="J1286" s="90">
        <v>2.9645000000000001</v>
      </c>
      <c r="K1286" s="91">
        <v>2.9763999999999999</v>
      </c>
    </row>
    <row r="1287" spans="1:11" x14ac:dyDescent="0.25">
      <c r="A1287" s="40">
        <v>42194</v>
      </c>
      <c r="B1287" s="68">
        <f t="shared" si="40"/>
        <v>2015</v>
      </c>
      <c r="C1287" s="68">
        <f t="shared" si="41"/>
        <v>7</v>
      </c>
      <c r="D1287" s="89">
        <v>2.6751</v>
      </c>
      <c r="E1287" s="90">
        <v>2.6798999999999999</v>
      </c>
      <c r="F1287" s="90">
        <v>2.6732</v>
      </c>
      <c r="G1287" s="91">
        <v>2.6839</v>
      </c>
      <c r="H1287" s="89">
        <v>2.9561000000000002</v>
      </c>
      <c r="I1287" s="90">
        <v>2.9613999999999998</v>
      </c>
      <c r="J1287" s="90">
        <v>0.2954</v>
      </c>
      <c r="K1287" s="91">
        <v>2.9658000000000002</v>
      </c>
    </row>
    <row r="1288" spans="1:11" x14ac:dyDescent="0.25">
      <c r="A1288" s="40">
        <v>42195</v>
      </c>
      <c r="B1288" s="68">
        <f t="shared" si="40"/>
        <v>2015</v>
      </c>
      <c r="C1288" s="68">
        <f t="shared" si="41"/>
        <v>7</v>
      </c>
      <c r="D1288" s="89">
        <v>2.6606999999999998</v>
      </c>
      <c r="E1288" s="90">
        <v>2.6655000000000002</v>
      </c>
      <c r="F1288" s="90">
        <v>2.6587999999999998</v>
      </c>
      <c r="G1288" s="91">
        <v>2.6695000000000002</v>
      </c>
      <c r="H1288" s="89">
        <v>2.9653999999999998</v>
      </c>
      <c r="I1288" s="90">
        <v>2.9708000000000001</v>
      </c>
      <c r="J1288" s="90">
        <v>2.9632999999999998</v>
      </c>
      <c r="K1288" s="91">
        <v>2.9752999999999998</v>
      </c>
    </row>
    <row r="1289" spans="1:11" x14ac:dyDescent="0.25">
      <c r="A1289" s="40">
        <v>42195</v>
      </c>
      <c r="B1289" s="68">
        <f t="shared" si="40"/>
        <v>2015</v>
      </c>
      <c r="C1289" s="68">
        <f t="shared" si="41"/>
        <v>7</v>
      </c>
      <c r="D1289" s="89">
        <v>2.6606999999999998</v>
      </c>
      <c r="E1289" s="90">
        <v>2.6655000000000002</v>
      </c>
      <c r="F1289" s="90">
        <v>2.6587999999999998</v>
      </c>
      <c r="G1289" s="91">
        <v>2.6695000000000002</v>
      </c>
      <c r="H1289" s="89">
        <v>2.9653999999999998</v>
      </c>
      <c r="I1289" s="90">
        <v>2.9708000000000001</v>
      </c>
      <c r="J1289" s="90">
        <v>2.9632999999999998</v>
      </c>
      <c r="K1289" s="91">
        <v>2.9752999999999998</v>
      </c>
    </row>
    <row r="1290" spans="1:11" x14ac:dyDescent="0.25">
      <c r="A1290" s="40">
        <v>42195</v>
      </c>
      <c r="B1290" s="68">
        <f t="shared" si="40"/>
        <v>2015</v>
      </c>
      <c r="C1290" s="68">
        <f t="shared" si="41"/>
        <v>7</v>
      </c>
      <c r="D1290" s="89">
        <v>2.6606999999999998</v>
      </c>
      <c r="E1290" s="90">
        <v>2.6655000000000002</v>
      </c>
      <c r="F1290" s="90">
        <v>2.6587999999999998</v>
      </c>
      <c r="G1290" s="91">
        <v>2.6695000000000002</v>
      </c>
      <c r="H1290" s="89">
        <v>2.9653999999999998</v>
      </c>
      <c r="I1290" s="90">
        <v>2.9708000000000001</v>
      </c>
      <c r="J1290" s="90">
        <v>2.9632999999999998</v>
      </c>
      <c r="K1290" s="91">
        <v>2.9752999999999998</v>
      </c>
    </row>
    <row r="1291" spans="1:11" x14ac:dyDescent="0.25">
      <c r="A1291" s="40">
        <v>42198</v>
      </c>
      <c r="B1291" s="68">
        <f t="shared" si="40"/>
        <v>2015</v>
      </c>
      <c r="C1291" s="68">
        <f t="shared" si="41"/>
        <v>7</v>
      </c>
      <c r="D1291" s="89">
        <v>2.6556000000000002</v>
      </c>
      <c r="E1291" s="90">
        <v>2.6604000000000001</v>
      </c>
      <c r="F1291" s="90">
        <v>2.6537000000000002</v>
      </c>
      <c r="G1291" s="91">
        <v>2.6644000000000001</v>
      </c>
      <c r="H1291" s="89">
        <v>2.9457</v>
      </c>
      <c r="I1291" s="90">
        <v>0.29509999999999997</v>
      </c>
      <c r="J1291" s="90">
        <v>2.9436</v>
      </c>
      <c r="K1291" s="91">
        <v>2.9554</v>
      </c>
    </row>
    <row r="1292" spans="1:11" x14ac:dyDescent="0.25">
      <c r="A1292" s="40">
        <v>42199</v>
      </c>
      <c r="B1292" s="68">
        <f t="shared" si="40"/>
        <v>2015</v>
      </c>
      <c r="C1292" s="68">
        <f t="shared" si="41"/>
        <v>7</v>
      </c>
      <c r="D1292" s="89">
        <v>2.6362999999999999</v>
      </c>
      <c r="E1292" s="90">
        <v>2.6410999999999998</v>
      </c>
      <c r="F1292" s="90">
        <v>2.6345000000000001</v>
      </c>
      <c r="G1292" s="91">
        <v>2.6450999999999998</v>
      </c>
      <c r="H1292" s="89">
        <v>2.9043000000000001</v>
      </c>
      <c r="I1292" s="90">
        <v>2.9096000000000002</v>
      </c>
      <c r="J1292" s="90">
        <v>2.9022999999999999</v>
      </c>
      <c r="K1292" s="91">
        <v>0.29139999999999999</v>
      </c>
    </row>
    <row r="1293" spans="1:11" x14ac:dyDescent="0.25">
      <c r="A1293" s="40">
        <v>42200</v>
      </c>
      <c r="B1293" s="68">
        <f t="shared" si="40"/>
        <v>2015</v>
      </c>
      <c r="C1293" s="68">
        <f t="shared" si="41"/>
        <v>7</v>
      </c>
      <c r="D1293" s="89">
        <v>2.6375999999999999</v>
      </c>
      <c r="E1293" s="90">
        <v>2.6423000000000001</v>
      </c>
      <c r="F1293" s="90">
        <v>2.6358000000000001</v>
      </c>
      <c r="G1293" s="91">
        <v>2.6463000000000001</v>
      </c>
      <c r="H1293" s="89">
        <v>0.29049999999999998</v>
      </c>
      <c r="I1293" s="90">
        <v>2.9102000000000001</v>
      </c>
      <c r="J1293" s="90">
        <v>0.2903</v>
      </c>
      <c r="K1293" s="91">
        <v>2.9146000000000001</v>
      </c>
    </row>
    <row r="1294" spans="1:11" x14ac:dyDescent="0.25">
      <c r="A1294" s="40">
        <v>42200</v>
      </c>
      <c r="B1294" s="68">
        <f t="shared" si="40"/>
        <v>2015</v>
      </c>
      <c r="C1294" s="68">
        <f t="shared" si="41"/>
        <v>7</v>
      </c>
      <c r="D1294" s="89">
        <v>2.6375999999999999</v>
      </c>
      <c r="E1294" s="90">
        <v>2.6423000000000001</v>
      </c>
      <c r="F1294" s="90">
        <v>2.6358000000000001</v>
      </c>
      <c r="G1294" s="91">
        <v>2.6463000000000001</v>
      </c>
      <c r="H1294" s="89">
        <v>0.29049999999999998</v>
      </c>
      <c r="I1294" s="90">
        <v>2.9102000000000001</v>
      </c>
      <c r="J1294" s="90">
        <v>0.2903</v>
      </c>
      <c r="K1294" s="91">
        <v>2.9146000000000001</v>
      </c>
    </row>
    <row r="1295" spans="1:11" x14ac:dyDescent="0.25">
      <c r="A1295" s="40">
        <v>42200</v>
      </c>
      <c r="B1295" s="68">
        <f t="shared" si="40"/>
        <v>2015</v>
      </c>
      <c r="C1295" s="68">
        <f t="shared" si="41"/>
        <v>7</v>
      </c>
      <c r="D1295" s="89">
        <v>2.6375999999999999</v>
      </c>
      <c r="E1295" s="90">
        <v>2.6423000000000001</v>
      </c>
      <c r="F1295" s="90">
        <v>2.6358000000000001</v>
      </c>
      <c r="G1295" s="91">
        <v>2.6463000000000001</v>
      </c>
      <c r="H1295" s="89">
        <v>0.29049999999999998</v>
      </c>
      <c r="I1295" s="90">
        <v>2.9102000000000001</v>
      </c>
      <c r="J1295" s="90">
        <v>0.2903</v>
      </c>
      <c r="K1295" s="91">
        <v>2.9146000000000001</v>
      </c>
    </row>
    <row r="1296" spans="1:11" x14ac:dyDescent="0.25">
      <c r="A1296" s="40">
        <v>42200</v>
      </c>
      <c r="B1296" s="68">
        <f t="shared" si="40"/>
        <v>2015</v>
      </c>
      <c r="C1296" s="68">
        <f t="shared" si="41"/>
        <v>7</v>
      </c>
      <c r="D1296" s="89">
        <v>2.6375999999999999</v>
      </c>
      <c r="E1296" s="90">
        <v>2.6423000000000001</v>
      </c>
      <c r="F1296" s="90">
        <v>2.6358000000000001</v>
      </c>
      <c r="G1296" s="91">
        <v>2.6463000000000001</v>
      </c>
      <c r="H1296" s="89">
        <v>0.29049999999999998</v>
      </c>
      <c r="I1296" s="90">
        <v>2.9102000000000001</v>
      </c>
      <c r="J1296" s="90">
        <v>0.2903</v>
      </c>
      <c r="K1296" s="91">
        <v>2.9146000000000001</v>
      </c>
    </row>
    <row r="1297" spans="1:11" x14ac:dyDescent="0.25">
      <c r="A1297" s="40">
        <v>42200</v>
      </c>
      <c r="B1297" s="68">
        <f t="shared" si="40"/>
        <v>2015</v>
      </c>
      <c r="C1297" s="68">
        <f t="shared" si="41"/>
        <v>7</v>
      </c>
      <c r="D1297" s="89">
        <v>2.6375999999999999</v>
      </c>
      <c r="E1297" s="90">
        <v>2.6423000000000001</v>
      </c>
      <c r="F1297" s="90">
        <v>2.6358000000000001</v>
      </c>
      <c r="G1297" s="91">
        <v>2.6463000000000001</v>
      </c>
      <c r="H1297" s="89">
        <v>0.29049999999999998</v>
      </c>
      <c r="I1297" s="90">
        <v>2.9102000000000001</v>
      </c>
      <c r="J1297" s="90">
        <v>0.2903</v>
      </c>
      <c r="K1297" s="91">
        <v>2.9146000000000001</v>
      </c>
    </row>
    <row r="1298" spans="1:11" x14ac:dyDescent="0.25">
      <c r="A1298" s="40">
        <v>42205</v>
      </c>
      <c r="B1298" s="68">
        <f t="shared" si="40"/>
        <v>2015</v>
      </c>
      <c r="C1298" s="68">
        <f t="shared" si="41"/>
        <v>7</v>
      </c>
      <c r="D1298" s="89">
        <v>2.6757</v>
      </c>
      <c r="E1298" s="90">
        <v>2.6804999999999999</v>
      </c>
      <c r="F1298" s="90">
        <v>2.6738</v>
      </c>
      <c r="G1298" s="91">
        <v>2.6844999999999999</v>
      </c>
      <c r="H1298" s="89">
        <v>2.9022000000000001</v>
      </c>
      <c r="I1298" s="90">
        <v>2.9075000000000002</v>
      </c>
      <c r="J1298" s="90">
        <v>2.9001999999999999</v>
      </c>
      <c r="K1298" s="91">
        <v>2.9119000000000002</v>
      </c>
    </row>
    <row r="1299" spans="1:11" x14ac:dyDescent="0.25">
      <c r="A1299" s="40">
        <v>42206</v>
      </c>
      <c r="B1299" s="68">
        <f t="shared" si="40"/>
        <v>2015</v>
      </c>
      <c r="C1299" s="68">
        <f t="shared" si="41"/>
        <v>7</v>
      </c>
      <c r="D1299" s="89">
        <v>2.6869000000000001</v>
      </c>
      <c r="E1299" s="90">
        <v>2.6917</v>
      </c>
      <c r="F1299" s="90">
        <v>0.26850000000000002</v>
      </c>
      <c r="G1299" s="91">
        <v>2.6957</v>
      </c>
      <c r="H1299" s="89">
        <v>2.9156</v>
      </c>
      <c r="I1299" s="90">
        <v>2.9209000000000001</v>
      </c>
      <c r="J1299" s="90">
        <v>2.9136000000000002</v>
      </c>
      <c r="K1299" s="91">
        <v>2.9253</v>
      </c>
    </row>
    <row r="1300" spans="1:11" x14ac:dyDescent="0.25">
      <c r="A1300" s="40">
        <v>42207</v>
      </c>
      <c r="B1300" s="68">
        <f t="shared" si="40"/>
        <v>2015</v>
      </c>
      <c r="C1300" s="68">
        <f t="shared" si="41"/>
        <v>7</v>
      </c>
      <c r="D1300" s="89">
        <v>0.27039999999999997</v>
      </c>
      <c r="E1300" s="90">
        <v>2.7088999999999999</v>
      </c>
      <c r="F1300" s="90">
        <v>2.7021000000000002</v>
      </c>
      <c r="G1300" s="91">
        <v>0.27129999999999999</v>
      </c>
      <c r="H1300" s="89">
        <v>2.9571999999999998</v>
      </c>
      <c r="I1300" s="90">
        <v>2.9624999999999999</v>
      </c>
      <c r="J1300" s="90">
        <v>2.9550999999999998</v>
      </c>
      <c r="K1300" s="91">
        <v>2.9668999999999999</v>
      </c>
    </row>
    <row r="1301" spans="1:11" x14ac:dyDescent="0.25">
      <c r="A1301" s="40">
        <v>42208</v>
      </c>
      <c r="B1301" s="68">
        <f t="shared" si="40"/>
        <v>2015</v>
      </c>
      <c r="C1301" s="68">
        <f t="shared" si="41"/>
        <v>7</v>
      </c>
      <c r="D1301" s="89">
        <v>2.7193999999999998</v>
      </c>
      <c r="E1301" s="90">
        <v>2.7242999999999999</v>
      </c>
      <c r="F1301" s="90">
        <v>2.7174999999999998</v>
      </c>
      <c r="G1301" s="91">
        <v>2.7284000000000002</v>
      </c>
      <c r="H1301" s="89">
        <v>2.9868999999999999</v>
      </c>
      <c r="I1301" s="90">
        <v>2.9923000000000002</v>
      </c>
      <c r="J1301" s="90">
        <v>2.9847999999999999</v>
      </c>
      <c r="K1301" s="91">
        <v>2.9967999999999999</v>
      </c>
    </row>
    <row r="1302" spans="1:11" x14ac:dyDescent="0.25">
      <c r="A1302" s="40">
        <v>42209</v>
      </c>
      <c r="B1302" s="68">
        <f t="shared" si="40"/>
        <v>2015</v>
      </c>
      <c r="C1302" s="68">
        <f t="shared" si="41"/>
        <v>7</v>
      </c>
      <c r="D1302" s="89">
        <v>2.7370999999999999</v>
      </c>
      <c r="E1302" s="90">
        <v>2.7421000000000002</v>
      </c>
      <c r="F1302" s="90">
        <v>2.7351999999999999</v>
      </c>
      <c r="G1302" s="91">
        <v>2.7462</v>
      </c>
      <c r="H1302" s="89">
        <v>2.9965999999999999</v>
      </c>
      <c r="I1302" s="90">
        <v>0.30020000000000002</v>
      </c>
      <c r="J1302" s="90">
        <v>2.9944999999999999</v>
      </c>
      <c r="K1302" s="91">
        <v>3.0065</v>
      </c>
    </row>
    <row r="1303" spans="1:11" x14ac:dyDescent="0.25">
      <c r="A1303" s="40">
        <v>42209</v>
      </c>
      <c r="B1303" s="68">
        <f t="shared" si="40"/>
        <v>2015</v>
      </c>
      <c r="C1303" s="68">
        <f t="shared" si="41"/>
        <v>7</v>
      </c>
      <c r="D1303" s="89">
        <v>2.7370999999999999</v>
      </c>
      <c r="E1303" s="90">
        <v>2.7421000000000002</v>
      </c>
      <c r="F1303" s="90">
        <v>2.7351999999999999</v>
      </c>
      <c r="G1303" s="91">
        <v>2.7462</v>
      </c>
      <c r="H1303" s="89">
        <v>2.9965999999999999</v>
      </c>
      <c r="I1303" s="90">
        <v>0.30020000000000002</v>
      </c>
      <c r="J1303" s="90">
        <v>2.9944999999999999</v>
      </c>
      <c r="K1303" s="91">
        <v>3.0065</v>
      </c>
    </row>
    <row r="1304" spans="1:11" x14ac:dyDescent="0.25">
      <c r="A1304" s="40">
        <v>42209</v>
      </c>
      <c r="B1304" s="68">
        <f t="shared" si="40"/>
        <v>2015</v>
      </c>
      <c r="C1304" s="68">
        <f t="shared" si="41"/>
        <v>7</v>
      </c>
      <c r="D1304" s="89">
        <v>2.7370999999999999</v>
      </c>
      <c r="E1304" s="90">
        <v>2.7421000000000002</v>
      </c>
      <c r="F1304" s="90">
        <v>2.7351999999999999</v>
      </c>
      <c r="G1304" s="91">
        <v>2.7462</v>
      </c>
      <c r="H1304" s="89">
        <v>2.9965999999999999</v>
      </c>
      <c r="I1304" s="90">
        <v>0.30020000000000002</v>
      </c>
      <c r="J1304" s="90">
        <v>2.9944999999999999</v>
      </c>
      <c r="K1304" s="91">
        <v>3.0065</v>
      </c>
    </row>
    <row r="1305" spans="1:11" x14ac:dyDescent="0.25">
      <c r="A1305" s="40">
        <v>42212</v>
      </c>
      <c r="B1305" s="68">
        <f t="shared" si="40"/>
        <v>2015</v>
      </c>
      <c r="C1305" s="68">
        <f t="shared" si="41"/>
        <v>7</v>
      </c>
      <c r="D1305" s="89">
        <v>2.7566999999999999</v>
      </c>
      <c r="E1305" s="90">
        <v>2.7616999999999998</v>
      </c>
      <c r="F1305" s="90">
        <v>2.7547999999999999</v>
      </c>
      <c r="G1305" s="91">
        <v>2.7658</v>
      </c>
      <c r="H1305" s="89">
        <v>3.0518000000000001</v>
      </c>
      <c r="I1305" s="90">
        <v>3.0573000000000001</v>
      </c>
      <c r="J1305" s="90">
        <v>3.0497000000000001</v>
      </c>
      <c r="K1305" s="91">
        <v>3.0619000000000001</v>
      </c>
    </row>
    <row r="1306" spans="1:11" x14ac:dyDescent="0.25">
      <c r="A1306" s="40">
        <v>42213</v>
      </c>
      <c r="B1306" s="68">
        <f t="shared" si="40"/>
        <v>2015</v>
      </c>
      <c r="C1306" s="68">
        <f t="shared" si="41"/>
        <v>7</v>
      </c>
      <c r="D1306" s="89">
        <v>2.7551000000000001</v>
      </c>
      <c r="E1306" s="90">
        <v>2.7791000000000001</v>
      </c>
      <c r="F1306" s="90">
        <v>2.7532000000000001</v>
      </c>
      <c r="G1306" s="91">
        <v>2.7641</v>
      </c>
      <c r="H1306" s="89">
        <v>3.0442999999999998</v>
      </c>
      <c r="I1306" s="90">
        <v>3.0497999999999998</v>
      </c>
      <c r="J1306" s="90">
        <v>3.0421999999999998</v>
      </c>
      <c r="K1306" s="91">
        <v>3.0543999999999998</v>
      </c>
    </row>
    <row r="1307" spans="1:11" x14ac:dyDescent="0.25">
      <c r="A1307" s="40">
        <v>42214</v>
      </c>
      <c r="B1307" s="68">
        <f t="shared" si="40"/>
        <v>2015</v>
      </c>
      <c r="C1307" s="68">
        <f t="shared" si="41"/>
        <v>7</v>
      </c>
      <c r="D1307" s="89">
        <v>2.7633999999999999</v>
      </c>
      <c r="E1307" s="90">
        <v>2.7684000000000002</v>
      </c>
      <c r="F1307" s="90">
        <v>2.7614999999999998</v>
      </c>
      <c r="G1307" s="91">
        <v>2.7726000000000002</v>
      </c>
      <c r="H1307" s="89">
        <v>3.0539000000000001</v>
      </c>
      <c r="I1307" s="90">
        <v>3.0594000000000001</v>
      </c>
      <c r="J1307" s="90">
        <v>3.0518000000000001</v>
      </c>
      <c r="K1307" s="91">
        <v>0.30640000000000001</v>
      </c>
    </row>
    <row r="1308" spans="1:11" x14ac:dyDescent="0.25">
      <c r="A1308" s="40">
        <v>42215</v>
      </c>
      <c r="B1308" s="68">
        <f t="shared" si="40"/>
        <v>2015</v>
      </c>
      <c r="C1308" s="68">
        <f t="shared" si="41"/>
        <v>7</v>
      </c>
      <c r="D1308" s="89">
        <v>2.7745000000000002</v>
      </c>
      <c r="E1308" s="90">
        <v>2.7795000000000001</v>
      </c>
      <c r="F1308" s="90">
        <v>2.7726000000000002</v>
      </c>
      <c r="G1308" s="91">
        <v>2.7837000000000001</v>
      </c>
      <c r="H1308" s="89">
        <v>3.0423</v>
      </c>
      <c r="I1308" s="90">
        <v>3.0478000000000001</v>
      </c>
      <c r="J1308" s="90">
        <v>3.0402</v>
      </c>
      <c r="K1308" s="91">
        <v>3.0524</v>
      </c>
    </row>
    <row r="1309" spans="1:11" x14ac:dyDescent="0.25">
      <c r="A1309" s="40">
        <v>42216</v>
      </c>
      <c r="B1309" s="68">
        <f t="shared" si="40"/>
        <v>2015</v>
      </c>
      <c r="C1309" s="68">
        <f t="shared" si="41"/>
        <v>7</v>
      </c>
      <c r="D1309" s="89">
        <v>2.7839</v>
      </c>
      <c r="E1309" s="90">
        <v>2.7888999999999999</v>
      </c>
      <c r="F1309" s="90">
        <v>0.2782</v>
      </c>
      <c r="G1309" s="91">
        <v>2.7930999999999999</v>
      </c>
      <c r="H1309" s="89">
        <v>3.0506000000000002</v>
      </c>
      <c r="I1309" s="90">
        <v>3.0560999999999998</v>
      </c>
      <c r="J1309" s="90">
        <v>3.0485000000000002</v>
      </c>
      <c r="K1309" s="91">
        <v>3.0607000000000002</v>
      </c>
    </row>
    <row r="1310" spans="1:11" x14ac:dyDescent="0.25">
      <c r="A1310" s="40">
        <v>42216</v>
      </c>
      <c r="B1310" s="68">
        <f t="shared" si="40"/>
        <v>2015</v>
      </c>
      <c r="C1310" s="68">
        <f t="shared" si="41"/>
        <v>7</v>
      </c>
      <c r="D1310" s="89">
        <v>2.7839</v>
      </c>
      <c r="E1310" s="90">
        <v>2.7888999999999999</v>
      </c>
      <c r="F1310" s="90">
        <v>0.2782</v>
      </c>
      <c r="G1310" s="91">
        <v>2.7930999999999999</v>
      </c>
      <c r="H1310" s="89">
        <v>3.0506000000000002</v>
      </c>
      <c r="I1310" s="90">
        <v>3.0560999999999998</v>
      </c>
      <c r="J1310" s="90">
        <v>3.0485000000000002</v>
      </c>
      <c r="K1310" s="91">
        <v>3.0607000000000002</v>
      </c>
    </row>
    <row r="1311" spans="1:11" x14ac:dyDescent="0.25">
      <c r="A1311" s="40">
        <v>42216</v>
      </c>
      <c r="B1311" s="68">
        <f t="shared" si="40"/>
        <v>2015</v>
      </c>
      <c r="C1311" s="68">
        <f t="shared" si="41"/>
        <v>7</v>
      </c>
      <c r="D1311" s="89">
        <v>2.7839</v>
      </c>
      <c r="E1311" s="90">
        <v>2.7888999999999999</v>
      </c>
      <c r="F1311" s="90">
        <v>0.2782</v>
      </c>
      <c r="G1311" s="91">
        <v>2.7930999999999999</v>
      </c>
      <c r="H1311" s="89">
        <v>3.0506000000000002</v>
      </c>
      <c r="I1311" s="90">
        <v>3.0560999999999998</v>
      </c>
      <c r="J1311" s="90">
        <v>3.0485000000000002</v>
      </c>
      <c r="K1311" s="91">
        <v>3.0607000000000002</v>
      </c>
    </row>
    <row r="1312" spans="1:11" x14ac:dyDescent="0.25">
      <c r="A1312" s="40">
        <v>42219</v>
      </c>
      <c r="B1312" s="68">
        <f t="shared" si="40"/>
        <v>2015</v>
      </c>
      <c r="C1312" s="68">
        <f t="shared" si="41"/>
        <v>8</v>
      </c>
      <c r="D1312" s="89">
        <v>2.7736000000000001</v>
      </c>
      <c r="E1312" s="90">
        <v>2.7786</v>
      </c>
      <c r="F1312" s="90">
        <v>2.7717000000000001</v>
      </c>
      <c r="G1312" s="91">
        <v>2.7827999999999999</v>
      </c>
      <c r="H1312" s="89">
        <v>3.0421</v>
      </c>
      <c r="I1312" s="90">
        <v>3.0476000000000001</v>
      </c>
      <c r="J1312" s="90">
        <v>4.4653999999999998</v>
      </c>
      <c r="K1312" s="91">
        <v>3.0522</v>
      </c>
    </row>
    <row r="1313" spans="1:11" x14ac:dyDescent="0.25">
      <c r="A1313" s="40">
        <v>42220</v>
      </c>
      <c r="B1313" s="68">
        <f t="shared" si="40"/>
        <v>2015</v>
      </c>
      <c r="C1313" s="68">
        <f t="shared" si="41"/>
        <v>8</v>
      </c>
      <c r="D1313" s="89">
        <v>2.7688000000000001</v>
      </c>
      <c r="E1313" s="90">
        <v>2.7738</v>
      </c>
      <c r="F1313" s="90">
        <v>2.7669000000000001</v>
      </c>
      <c r="G1313" s="91">
        <v>0.27779999999999999</v>
      </c>
      <c r="H1313" s="89">
        <v>3.0381999999999998</v>
      </c>
      <c r="I1313" s="90">
        <v>3.0436999999999999</v>
      </c>
      <c r="J1313" s="90">
        <v>3.0360999999999998</v>
      </c>
      <c r="K1313" s="91">
        <v>3.0482999999999998</v>
      </c>
    </row>
    <row r="1314" spans="1:11" x14ac:dyDescent="0.25">
      <c r="A1314" s="40">
        <v>42221</v>
      </c>
      <c r="B1314" s="68">
        <f t="shared" si="40"/>
        <v>2015</v>
      </c>
      <c r="C1314" s="68">
        <f t="shared" si="41"/>
        <v>8</v>
      </c>
      <c r="D1314" s="89">
        <v>2.7847</v>
      </c>
      <c r="E1314" s="90">
        <v>2.7896999999999998</v>
      </c>
      <c r="F1314" s="90">
        <v>2.7827999999999999</v>
      </c>
      <c r="G1314" s="91">
        <v>2.7938999999999998</v>
      </c>
      <c r="H1314" s="89">
        <v>3.0259</v>
      </c>
      <c r="I1314" s="90">
        <v>3.0312999999999999</v>
      </c>
      <c r="J1314" s="90">
        <v>3.0238</v>
      </c>
      <c r="K1314" s="91">
        <v>3.0358000000000001</v>
      </c>
    </row>
    <row r="1315" spans="1:11" x14ac:dyDescent="0.25">
      <c r="A1315" s="40">
        <v>42222</v>
      </c>
      <c r="B1315" s="68">
        <f t="shared" si="40"/>
        <v>2015</v>
      </c>
      <c r="C1315" s="68">
        <f t="shared" si="41"/>
        <v>8</v>
      </c>
      <c r="D1315" s="89">
        <v>0.27829999999999999</v>
      </c>
      <c r="E1315" s="90">
        <v>0.27879999999999999</v>
      </c>
      <c r="F1315" s="90">
        <v>2.7810999999999999</v>
      </c>
      <c r="G1315" s="91">
        <v>2.7921999999999998</v>
      </c>
      <c r="H1315" s="89">
        <v>3.0331000000000001</v>
      </c>
      <c r="I1315" s="90">
        <v>3.0385</v>
      </c>
      <c r="J1315" s="90">
        <v>0.30309999999999998</v>
      </c>
      <c r="K1315" s="91">
        <v>3.0430999999999999</v>
      </c>
    </row>
    <row r="1316" spans="1:11" x14ac:dyDescent="0.25">
      <c r="A1316" s="40">
        <v>42223</v>
      </c>
      <c r="B1316" s="68">
        <f t="shared" si="40"/>
        <v>2015</v>
      </c>
      <c r="C1316" s="68">
        <f t="shared" si="41"/>
        <v>8</v>
      </c>
      <c r="D1316" s="89">
        <v>0.27789999999999998</v>
      </c>
      <c r="E1316" s="90">
        <v>0.27839999999999998</v>
      </c>
      <c r="F1316" s="90">
        <v>2.7770999999999999</v>
      </c>
      <c r="G1316" s="91">
        <v>2.7881999999999998</v>
      </c>
      <c r="H1316" s="89">
        <v>3.0366</v>
      </c>
      <c r="I1316" s="90">
        <v>0.30420000000000003</v>
      </c>
      <c r="J1316" s="90">
        <v>3.0345</v>
      </c>
      <c r="K1316" s="91">
        <v>3.0466000000000002</v>
      </c>
    </row>
    <row r="1317" spans="1:11" x14ac:dyDescent="0.25">
      <c r="A1317" s="40">
        <v>42223</v>
      </c>
      <c r="B1317" s="68">
        <f t="shared" si="40"/>
        <v>2015</v>
      </c>
      <c r="C1317" s="68">
        <f t="shared" si="41"/>
        <v>8</v>
      </c>
      <c r="D1317" s="89">
        <v>0.27789999999999998</v>
      </c>
      <c r="E1317" s="90">
        <v>0.27839999999999998</v>
      </c>
      <c r="F1317" s="90">
        <v>2.7770999999999999</v>
      </c>
      <c r="G1317" s="91">
        <v>2.7881999999999998</v>
      </c>
      <c r="H1317" s="89">
        <v>3.0366</v>
      </c>
      <c r="I1317" s="90">
        <v>0.30420000000000003</v>
      </c>
      <c r="J1317" s="90">
        <v>3.0345</v>
      </c>
      <c r="K1317" s="91">
        <v>3.0466000000000002</v>
      </c>
    </row>
    <row r="1318" spans="1:11" x14ac:dyDescent="0.25">
      <c r="A1318" s="40">
        <v>42223</v>
      </c>
      <c r="B1318" s="68">
        <f t="shared" si="40"/>
        <v>2015</v>
      </c>
      <c r="C1318" s="68">
        <f t="shared" si="41"/>
        <v>8</v>
      </c>
      <c r="D1318" s="89">
        <v>0.27789999999999998</v>
      </c>
      <c r="E1318" s="90">
        <v>0.27839999999999998</v>
      </c>
      <c r="F1318" s="90">
        <v>2.7770999999999999</v>
      </c>
      <c r="G1318" s="91">
        <v>2.7881999999999998</v>
      </c>
      <c r="H1318" s="89">
        <v>3.0366</v>
      </c>
      <c r="I1318" s="90">
        <v>0.30420000000000003</v>
      </c>
      <c r="J1318" s="90">
        <v>3.0345</v>
      </c>
      <c r="K1318" s="91">
        <v>3.0466000000000002</v>
      </c>
    </row>
    <row r="1319" spans="1:11" x14ac:dyDescent="0.25">
      <c r="A1319" s="40">
        <v>42226</v>
      </c>
      <c r="B1319" s="68">
        <f t="shared" si="40"/>
        <v>2015</v>
      </c>
      <c r="C1319" s="68">
        <f t="shared" si="41"/>
        <v>8</v>
      </c>
      <c r="D1319" s="89">
        <v>2.7858999999999998</v>
      </c>
      <c r="E1319" s="90">
        <v>0.27910000000000001</v>
      </c>
      <c r="F1319" s="90">
        <v>2.7839</v>
      </c>
      <c r="G1319" s="91">
        <v>2.7951999999999999</v>
      </c>
      <c r="H1319" s="89">
        <v>3.0518000000000001</v>
      </c>
      <c r="I1319" s="90">
        <v>3.0573000000000001</v>
      </c>
      <c r="J1319" s="90">
        <v>3.0497000000000001</v>
      </c>
      <c r="K1319" s="91">
        <v>3.0619000000000001</v>
      </c>
    </row>
    <row r="1320" spans="1:11" x14ac:dyDescent="0.25">
      <c r="A1320" s="40">
        <v>42227</v>
      </c>
      <c r="B1320" s="68">
        <f t="shared" si="40"/>
        <v>2015</v>
      </c>
      <c r="C1320" s="68">
        <f t="shared" si="41"/>
        <v>8</v>
      </c>
      <c r="D1320" s="89">
        <v>2.7673999999999999</v>
      </c>
      <c r="E1320" s="90">
        <v>2.7723</v>
      </c>
      <c r="F1320" s="90">
        <v>2.7654999999999998</v>
      </c>
      <c r="G1320" s="91">
        <v>2.7765</v>
      </c>
      <c r="H1320" s="89">
        <v>3.0505</v>
      </c>
      <c r="I1320" s="90">
        <v>0.30559999999999998</v>
      </c>
      <c r="J1320" s="90">
        <v>3.0484</v>
      </c>
      <c r="K1320" s="91">
        <v>3.0606</v>
      </c>
    </row>
    <row r="1321" spans="1:11" x14ac:dyDescent="0.25">
      <c r="A1321" s="40">
        <v>42228</v>
      </c>
      <c r="B1321" s="68">
        <f t="shared" si="40"/>
        <v>2015</v>
      </c>
      <c r="C1321" s="68">
        <f t="shared" si="41"/>
        <v>8</v>
      </c>
      <c r="D1321" s="89">
        <v>2.7774999999999999</v>
      </c>
      <c r="E1321" s="90">
        <v>2.7825000000000002</v>
      </c>
      <c r="F1321" s="90">
        <v>2.7755999999999998</v>
      </c>
      <c r="G1321" s="91">
        <v>2.7867000000000002</v>
      </c>
      <c r="H1321" s="89">
        <v>3.0897000000000001</v>
      </c>
      <c r="I1321" s="90">
        <v>3.0952999999999999</v>
      </c>
      <c r="J1321" s="90">
        <v>3.0874999999999999</v>
      </c>
      <c r="K1321" s="91">
        <v>3.0998999999999999</v>
      </c>
    </row>
    <row r="1322" spans="1:11" x14ac:dyDescent="0.25">
      <c r="A1322" s="40">
        <v>42229</v>
      </c>
      <c r="B1322" s="68">
        <f t="shared" si="40"/>
        <v>2015</v>
      </c>
      <c r="C1322" s="68">
        <f t="shared" si="41"/>
        <v>8</v>
      </c>
      <c r="D1322" s="89">
        <v>0.27829999999999999</v>
      </c>
      <c r="E1322" s="90">
        <v>0.27879999999999999</v>
      </c>
      <c r="F1322" s="90">
        <v>2.7810999999999999</v>
      </c>
      <c r="G1322" s="91">
        <v>2.7921999999999998</v>
      </c>
      <c r="H1322" s="89">
        <v>0.30940000000000001</v>
      </c>
      <c r="I1322" s="90">
        <v>3.0996000000000001</v>
      </c>
      <c r="J1322" s="90">
        <v>3.0918000000000001</v>
      </c>
      <c r="K1322" s="91">
        <v>3.1042000000000001</v>
      </c>
    </row>
    <row r="1323" spans="1:11" x14ac:dyDescent="0.25">
      <c r="A1323" s="40">
        <v>42230</v>
      </c>
      <c r="B1323" s="68">
        <f t="shared" si="40"/>
        <v>2015</v>
      </c>
      <c r="C1323" s="68">
        <f t="shared" si="41"/>
        <v>8</v>
      </c>
      <c r="D1323" s="89">
        <v>2.8315999999999999</v>
      </c>
      <c r="E1323" s="90">
        <v>2.8367</v>
      </c>
      <c r="F1323" s="90">
        <v>2.8296000000000001</v>
      </c>
      <c r="G1323" s="91">
        <v>0.28410000000000002</v>
      </c>
      <c r="H1323" s="89">
        <v>3.1583999999999999</v>
      </c>
      <c r="I1323" s="90">
        <v>3.1640999999999999</v>
      </c>
      <c r="J1323" s="90">
        <v>3.1562000000000001</v>
      </c>
      <c r="K1323" s="91">
        <v>3.1688000000000001</v>
      </c>
    </row>
    <row r="1324" spans="1:11" x14ac:dyDescent="0.25">
      <c r="A1324" s="40">
        <v>42230</v>
      </c>
      <c r="B1324" s="68">
        <f t="shared" si="40"/>
        <v>2015</v>
      </c>
      <c r="C1324" s="68">
        <f t="shared" si="41"/>
        <v>8</v>
      </c>
      <c r="D1324" s="89">
        <v>2.8315999999999999</v>
      </c>
      <c r="E1324" s="90">
        <v>2.8367</v>
      </c>
      <c r="F1324" s="90">
        <v>2.8296000000000001</v>
      </c>
      <c r="G1324" s="91">
        <v>0.28410000000000002</v>
      </c>
      <c r="H1324" s="89">
        <v>3.1583999999999999</v>
      </c>
      <c r="I1324" s="90">
        <v>3.1640999999999999</v>
      </c>
      <c r="J1324" s="90">
        <v>3.1562000000000001</v>
      </c>
      <c r="K1324" s="91">
        <v>3.1688000000000001</v>
      </c>
    </row>
    <row r="1325" spans="1:11" x14ac:dyDescent="0.25">
      <c r="A1325" s="40">
        <v>42230</v>
      </c>
      <c r="B1325" s="68">
        <f t="shared" si="40"/>
        <v>2015</v>
      </c>
      <c r="C1325" s="68">
        <f t="shared" si="41"/>
        <v>8</v>
      </c>
      <c r="D1325" s="89">
        <v>2.8315999999999999</v>
      </c>
      <c r="E1325" s="90">
        <v>2.8367</v>
      </c>
      <c r="F1325" s="90">
        <v>2.8296000000000001</v>
      </c>
      <c r="G1325" s="91">
        <v>0.28410000000000002</v>
      </c>
      <c r="H1325" s="89">
        <v>3.1583999999999999</v>
      </c>
      <c r="I1325" s="90">
        <v>3.1640999999999999</v>
      </c>
      <c r="J1325" s="90">
        <v>3.1562000000000001</v>
      </c>
      <c r="K1325" s="91">
        <v>3.1688000000000001</v>
      </c>
    </row>
    <row r="1326" spans="1:11" x14ac:dyDescent="0.25">
      <c r="A1326" s="40">
        <v>42233</v>
      </c>
      <c r="B1326" s="68">
        <f t="shared" si="40"/>
        <v>2015</v>
      </c>
      <c r="C1326" s="68">
        <f t="shared" si="41"/>
        <v>8</v>
      </c>
      <c r="D1326" s="89">
        <v>2.8483999999999998</v>
      </c>
      <c r="E1326" s="90">
        <v>2.8534999999999999</v>
      </c>
      <c r="F1326" s="90">
        <v>2.8464</v>
      </c>
      <c r="G1326" s="91">
        <v>2.8578000000000001</v>
      </c>
      <c r="H1326" s="89">
        <v>4.2430000000000003</v>
      </c>
      <c r="I1326" s="90">
        <v>3.1657000000000002</v>
      </c>
      <c r="J1326" s="90">
        <v>3.1577999999999999</v>
      </c>
      <c r="K1326" s="91">
        <v>3.1703999999999999</v>
      </c>
    </row>
    <row r="1327" spans="1:11" x14ac:dyDescent="0.25">
      <c r="A1327" s="40">
        <v>42234</v>
      </c>
      <c r="B1327" s="68">
        <f t="shared" si="40"/>
        <v>2015</v>
      </c>
      <c r="C1327" s="68">
        <f t="shared" si="41"/>
        <v>8</v>
      </c>
      <c r="D1327" s="89">
        <v>0.2873</v>
      </c>
      <c r="E1327" s="90">
        <v>2.8782000000000001</v>
      </c>
      <c r="F1327" s="90">
        <v>0.28710000000000002</v>
      </c>
      <c r="G1327" s="91">
        <v>2.8824999999999998</v>
      </c>
      <c r="H1327" s="89">
        <v>3.1808000000000001</v>
      </c>
      <c r="I1327" s="90">
        <v>3.1865999999999999</v>
      </c>
      <c r="J1327" s="90">
        <v>3.1785999999999999</v>
      </c>
      <c r="K1327" s="91">
        <v>3.1913999999999998</v>
      </c>
    </row>
    <row r="1328" spans="1:11" x14ac:dyDescent="0.25">
      <c r="A1328" s="40">
        <v>42235</v>
      </c>
      <c r="B1328" s="68">
        <f t="shared" si="40"/>
        <v>2015</v>
      </c>
      <c r="C1328" s="68">
        <f t="shared" si="41"/>
        <v>8</v>
      </c>
      <c r="D1328" s="89">
        <v>2.9009</v>
      </c>
      <c r="E1328" s="90">
        <v>2.9060999999999999</v>
      </c>
      <c r="F1328" s="90">
        <v>2.8988999999999998</v>
      </c>
      <c r="G1328" s="91">
        <v>2.9104999999999999</v>
      </c>
      <c r="H1328" s="89">
        <v>3.2052999999999998</v>
      </c>
      <c r="I1328" s="90">
        <v>0.3211</v>
      </c>
      <c r="J1328" s="90">
        <v>3.2031000000000001</v>
      </c>
      <c r="K1328" s="91">
        <v>3.2158000000000002</v>
      </c>
    </row>
    <row r="1329" spans="1:11" x14ac:dyDescent="0.25">
      <c r="A1329" s="40">
        <v>42236</v>
      </c>
      <c r="B1329" s="68">
        <f t="shared" si="40"/>
        <v>2015</v>
      </c>
      <c r="C1329" s="68">
        <f t="shared" si="41"/>
        <v>8</v>
      </c>
      <c r="D1329" s="89">
        <v>2.9676999999999998</v>
      </c>
      <c r="E1329" s="90">
        <v>0.29730000000000001</v>
      </c>
      <c r="F1329" s="90">
        <v>2.9655999999999998</v>
      </c>
      <c r="G1329" s="91">
        <v>2.9775</v>
      </c>
      <c r="H1329" s="89">
        <v>3.3096999999999999</v>
      </c>
      <c r="I1329" s="90">
        <v>3.3157000000000001</v>
      </c>
      <c r="J1329" s="90">
        <v>3.3073999999999999</v>
      </c>
      <c r="K1329" s="91">
        <v>3.3207</v>
      </c>
    </row>
    <row r="1330" spans="1:11" x14ac:dyDescent="0.25">
      <c r="A1330" s="40">
        <v>42237</v>
      </c>
      <c r="B1330" s="68">
        <f t="shared" si="40"/>
        <v>2015</v>
      </c>
      <c r="C1330" s="68">
        <f t="shared" si="41"/>
        <v>8</v>
      </c>
      <c r="D1330" s="89">
        <v>2.9156</v>
      </c>
      <c r="E1330" s="90">
        <v>2.9209000000000001</v>
      </c>
      <c r="F1330" s="90">
        <v>2.9136000000000002</v>
      </c>
      <c r="G1330" s="91">
        <v>2.9253</v>
      </c>
      <c r="H1330" s="89">
        <v>0.3286</v>
      </c>
      <c r="I1330" s="90">
        <v>3.2919</v>
      </c>
      <c r="J1330" s="90">
        <v>3.2837000000000001</v>
      </c>
      <c r="K1330" s="91">
        <v>3.2968000000000002</v>
      </c>
    </row>
    <row r="1331" spans="1:11" x14ac:dyDescent="0.25">
      <c r="A1331" s="40">
        <v>42237</v>
      </c>
      <c r="B1331" s="68">
        <f t="shared" si="40"/>
        <v>2015</v>
      </c>
      <c r="C1331" s="68">
        <f t="shared" si="41"/>
        <v>8</v>
      </c>
      <c r="D1331" s="89">
        <v>2.9156</v>
      </c>
      <c r="E1331" s="90">
        <v>2.9209000000000001</v>
      </c>
      <c r="F1331" s="90">
        <v>2.9136000000000002</v>
      </c>
      <c r="G1331" s="91">
        <v>2.9253</v>
      </c>
      <c r="H1331" s="89">
        <v>0.3286</v>
      </c>
      <c r="I1331" s="90">
        <v>3.2919</v>
      </c>
      <c r="J1331" s="90">
        <v>3.2837000000000001</v>
      </c>
      <c r="K1331" s="91">
        <v>3.2968000000000002</v>
      </c>
    </row>
    <row r="1332" spans="1:11" x14ac:dyDescent="0.25">
      <c r="A1332" s="40">
        <v>42237</v>
      </c>
      <c r="B1332" s="68">
        <f t="shared" si="40"/>
        <v>2015</v>
      </c>
      <c r="C1332" s="68">
        <f t="shared" si="41"/>
        <v>8</v>
      </c>
      <c r="D1332" s="89">
        <v>2.9156</v>
      </c>
      <c r="E1332" s="90">
        <v>2.9209000000000001</v>
      </c>
      <c r="F1332" s="90">
        <v>2.9136000000000002</v>
      </c>
      <c r="G1332" s="91">
        <v>2.9253</v>
      </c>
      <c r="H1332" s="89">
        <v>0.3286</v>
      </c>
      <c r="I1332" s="90">
        <v>3.2919</v>
      </c>
      <c r="J1332" s="90">
        <v>3.2837000000000001</v>
      </c>
      <c r="K1332" s="91">
        <v>3.2968000000000002</v>
      </c>
    </row>
    <row r="1333" spans="1:11" x14ac:dyDescent="0.25">
      <c r="A1333" s="40">
        <v>42240</v>
      </c>
      <c r="B1333" s="68">
        <f t="shared" si="40"/>
        <v>2015</v>
      </c>
      <c r="C1333" s="68">
        <f t="shared" si="41"/>
        <v>8</v>
      </c>
      <c r="D1333" s="89">
        <v>2.9477000000000002</v>
      </c>
      <c r="E1333" s="90">
        <v>0.29530000000000001</v>
      </c>
      <c r="F1333" s="90">
        <v>2.9456000000000002</v>
      </c>
      <c r="G1333" s="91">
        <v>2.9573999999999998</v>
      </c>
      <c r="H1333" s="89">
        <v>3.3849</v>
      </c>
      <c r="I1333" s="90">
        <v>0.33910000000000001</v>
      </c>
      <c r="J1333" s="90">
        <v>3.3824999999999998</v>
      </c>
      <c r="K1333" s="91">
        <v>3.3961000000000001</v>
      </c>
    </row>
    <row r="1334" spans="1:11" x14ac:dyDescent="0.25">
      <c r="A1334" s="40">
        <v>42241</v>
      </c>
      <c r="B1334" s="68">
        <f t="shared" si="40"/>
        <v>2015</v>
      </c>
      <c r="C1334" s="68">
        <f t="shared" si="41"/>
        <v>8</v>
      </c>
      <c r="D1334" s="89">
        <v>2.9258000000000002</v>
      </c>
      <c r="E1334" s="90">
        <v>0.29310000000000003</v>
      </c>
      <c r="F1334" s="90">
        <v>2.9238</v>
      </c>
      <c r="G1334" s="91">
        <v>2.9354</v>
      </c>
      <c r="H1334" s="89">
        <v>3.3734000000000002</v>
      </c>
      <c r="I1334" s="90">
        <v>3.3794</v>
      </c>
      <c r="J1334" s="90">
        <v>0.33710000000000001</v>
      </c>
      <c r="K1334" s="91">
        <v>3.3845000000000001</v>
      </c>
    </row>
    <row r="1335" spans="1:11" x14ac:dyDescent="0.25">
      <c r="A1335" s="40">
        <v>42242</v>
      </c>
      <c r="B1335" s="68">
        <f t="shared" si="40"/>
        <v>2015</v>
      </c>
      <c r="C1335" s="68">
        <f t="shared" si="41"/>
        <v>8</v>
      </c>
      <c r="D1335" s="89">
        <v>2.9346999999999999</v>
      </c>
      <c r="E1335" s="90">
        <v>3.4365999999999999</v>
      </c>
      <c r="F1335" s="90">
        <v>2.9325999999999999</v>
      </c>
      <c r="G1335" s="91">
        <v>2.9443999999999999</v>
      </c>
      <c r="H1335" s="89">
        <v>0.33639999999999998</v>
      </c>
      <c r="I1335" s="90">
        <v>1.3574999999999999</v>
      </c>
      <c r="J1335" s="90">
        <v>3.3616000000000001</v>
      </c>
      <c r="K1335" s="91">
        <v>3.3751000000000002</v>
      </c>
    </row>
    <row r="1336" spans="1:11" x14ac:dyDescent="0.25">
      <c r="A1336" s="40">
        <v>42243</v>
      </c>
      <c r="B1336" s="68">
        <f t="shared" si="40"/>
        <v>2015</v>
      </c>
      <c r="C1336" s="68">
        <f t="shared" si="41"/>
        <v>8</v>
      </c>
      <c r="D1336" s="89">
        <v>2.9098999999999999</v>
      </c>
      <c r="E1336" s="90">
        <v>2.9152</v>
      </c>
      <c r="F1336" s="90">
        <v>2.9079000000000002</v>
      </c>
      <c r="G1336" s="91">
        <v>2.9196</v>
      </c>
      <c r="H1336" s="89">
        <v>0.32890000000000003</v>
      </c>
      <c r="I1336" s="90">
        <v>3.2949000000000002</v>
      </c>
      <c r="J1336" s="90">
        <v>3.2867000000000002</v>
      </c>
      <c r="K1336" s="91">
        <v>3.2997999999999998</v>
      </c>
    </row>
    <row r="1337" spans="1:11" x14ac:dyDescent="0.25">
      <c r="A1337" s="40">
        <v>42244</v>
      </c>
      <c r="B1337" s="68">
        <f t="shared" si="40"/>
        <v>2015</v>
      </c>
      <c r="C1337" s="68">
        <f t="shared" si="41"/>
        <v>8</v>
      </c>
      <c r="D1337" s="89">
        <v>2.9146000000000001</v>
      </c>
      <c r="E1337" s="90">
        <v>2.9199000000000002</v>
      </c>
      <c r="F1337" s="90">
        <v>2.9125999999999999</v>
      </c>
      <c r="G1337" s="91">
        <v>2.9243000000000001</v>
      </c>
      <c r="H1337" s="89">
        <v>3.2875999999999999</v>
      </c>
      <c r="I1337" s="90">
        <v>3.2936000000000001</v>
      </c>
      <c r="J1337" s="90">
        <v>3.2852999999999999</v>
      </c>
      <c r="K1337" s="91">
        <v>3.2985000000000002</v>
      </c>
    </row>
    <row r="1338" spans="1:11" x14ac:dyDescent="0.25">
      <c r="A1338" s="40">
        <v>42244</v>
      </c>
      <c r="B1338" s="68">
        <f t="shared" si="40"/>
        <v>2015</v>
      </c>
      <c r="C1338" s="68">
        <f t="shared" si="41"/>
        <v>8</v>
      </c>
      <c r="D1338" s="89">
        <v>2.9146000000000001</v>
      </c>
      <c r="E1338" s="90">
        <v>2.9199000000000002</v>
      </c>
      <c r="F1338" s="90">
        <v>2.9125999999999999</v>
      </c>
      <c r="G1338" s="91">
        <v>2.9243000000000001</v>
      </c>
      <c r="H1338" s="89">
        <v>3.2875999999999999</v>
      </c>
      <c r="I1338" s="90">
        <v>3.2936000000000001</v>
      </c>
      <c r="J1338" s="90">
        <v>3.2852999999999999</v>
      </c>
      <c r="K1338" s="91">
        <v>3.2985000000000002</v>
      </c>
    </row>
    <row r="1339" spans="1:11" x14ac:dyDescent="0.25">
      <c r="A1339" s="40">
        <v>42244</v>
      </c>
      <c r="B1339" s="68">
        <f t="shared" si="40"/>
        <v>2015</v>
      </c>
      <c r="C1339" s="68">
        <f t="shared" si="41"/>
        <v>8</v>
      </c>
      <c r="D1339" s="89">
        <v>2.9146000000000001</v>
      </c>
      <c r="E1339" s="90">
        <v>2.9199000000000002</v>
      </c>
      <c r="F1339" s="90">
        <v>2.9125999999999999</v>
      </c>
      <c r="G1339" s="91">
        <v>2.9243000000000001</v>
      </c>
      <c r="H1339" s="89">
        <v>3.2875999999999999</v>
      </c>
      <c r="I1339" s="90">
        <v>3.2936000000000001</v>
      </c>
      <c r="J1339" s="90">
        <v>3.2852999999999999</v>
      </c>
      <c r="K1339" s="91">
        <v>3.2985000000000002</v>
      </c>
    </row>
    <row r="1340" spans="1:11" x14ac:dyDescent="0.25">
      <c r="A1340" s="40">
        <v>42247</v>
      </c>
      <c r="B1340" s="68">
        <f t="shared" si="40"/>
        <v>2015</v>
      </c>
      <c r="C1340" s="68">
        <f t="shared" si="41"/>
        <v>8</v>
      </c>
      <c r="D1340" s="89">
        <v>2.9178999999999999</v>
      </c>
      <c r="E1340" s="90">
        <v>2.9230999999999998</v>
      </c>
      <c r="F1340" s="90">
        <v>2.9159000000000002</v>
      </c>
      <c r="G1340" s="91">
        <v>2.9275000000000002</v>
      </c>
      <c r="H1340" s="89">
        <v>3.2715999999999998</v>
      </c>
      <c r="I1340" s="90">
        <v>3.2774999999999999</v>
      </c>
      <c r="J1340" s="90">
        <v>3.2692999999999999</v>
      </c>
      <c r="K1340" s="91">
        <v>3.2824</v>
      </c>
    </row>
    <row r="1341" spans="1:11" x14ac:dyDescent="0.25">
      <c r="A1341" s="40">
        <v>42248</v>
      </c>
      <c r="B1341" s="68">
        <f t="shared" si="40"/>
        <v>2015</v>
      </c>
      <c r="C1341" s="68">
        <f t="shared" si="41"/>
        <v>9</v>
      </c>
      <c r="D1341" s="89">
        <v>2.9146999999999998</v>
      </c>
      <c r="E1341" s="90">
        <v>3.3635000000000002</v>
      </c>
      <c r="F1341" s="90">
        <v>2.9127000000000001</v>
      </c>
      <c r="G1341" s="91">
        <v>2.9243999999999999</v>
      </c>
      <c r="H1341" s="89">
        <v>3.2865000000000002</v>
      </c>
      <c r="I1341" s="90">
        <v>3.2924000000000002</v>
      </c>
      <c r="J1341" s="90">
        <v>3.2841999999999998</v>
      </c>
      <c r="K1341" s="91">
        <v>3.2972999999999999</v>
      </c>
    </row>
    <row r="1342" spans="1:11" x14ac:dyDescent="0.25">
      <c r="A1342" s="40">
        <v>42249</v>
      </c>
      <c r="B1342" s="68">
        <f t="shared" si="40"/>
        <v>2015</v>
      </c>
      <c r="C1342" s="68">
        <f t="shared" si="41"/>
        <v>9</v>
      </c>
      <c r="D1342" s="89">
        <v>3.4365999999999999</v>
      </c>
      <c r="E1342" s="90">
        <v>2.9453</v>
      </c>
      <c r="F1342" s="90">
        <v>2.9379</v>
      </c>
      <c r="G1342" s="91">
        <v>2.9497</v>
      </c>
      <c r="H1342" s="89">
        <v>3.3132000000000001</v>
      </c>
      <c r="I1342" s="90">
        <v>3.3191999999999999</v>
      </c>
      <c r="J1342" s="90">
        <v>3.3109000000000002</v>
      </c>
      <c r="K1342" s="91">
        <v>3.3241999999999998</v>
      </c>
    </row>
    <row r="1343" spans="1:11" x14ac:dyDescent="0.25">
      <c r="A1343" s="40">
        <v>42250</v>
      </c>
      <c r="B1343" s="68">
        <f t="shared" si="40"/>
        <v>2015</v>
      </c>
      <c r="C1343" s="68">
        <f t="shared" si="41"/>
        <v>9</v>
      </c>
      <c r="D1343" s="89">
        <v>2.9561000000000002</v>
      </c>
      <c r="E1343" s="90">
        <v>2.9613999999999998</v>
      </c>
      <c r="F1343" s="90">
        <v>0.2954</v>
      </c>
      <c r="G1343" s="91">
        <v>2.9658000000000002</v>
      </c>
      <c r="H1343" s="89">
        <v>3.3197999999999999</v>
      </c>
      <c r="I1343" s="90">
        <v>3.3256999999999999</v>
      </c>
      <c r="J1343" s="90">
        <v>3.3174999999999999</v>
      </c>
      <c r="K1343" s="91">
        <v>3.3307000000000002</v>
      </c>
    </row>
    <row r="1344" spans="1:11" x14ac:dyDescent="0.25">
      <c r="A1344" s="40">
        <v>42251</v>
      </c>
      <c r="B1344" s="68">
        <f t="shared" si="40"/>
        <v>2015</v>
      </c>
      <c r="C1344" s="68">
        <f t="shared" si="41"/>
        <v>9</v>
      </c>
      <c r="D1344" s="89">
        <v>2.9773999999999998</v>
      </c>
      <c r="E1344" s="90">
        <v>2.9828000000000001</v>
      </c>
      <c r="F1344" s="90">
        <v>2.9752999999999998</v>
      </c>
      <c r="G1344" s="91">
        <v>2.9872999999999998</v>
      </c>
      <c r="H1344" s="89">
        <v>3.3168000000000002</v>
      </c>
      <c r="I1344" s="90">
        <v>3.3228</v>
      </c>
      <c r="J1344" s="90">
        <v>3.3144999999999998</v>
      </c>
      <c r="K1344" s="91">
        <v>3.3277999999999999</v>
      </c>
    </row>
    <row r="1345" spans="1:11" x14ac:dyDescent="0.25">
      <c r="A1345" s="40">
        <v>42251</v>
      </c>
      <c r="B1345" s="68">
        <f t="shared" si="40"/>
        <v>2015</v>
      </c>
      <c r="C1345" s="68">
        <f t="shared" si="41"/>
        <v>9</v>
      </c>
      <c r="D1345" s="89">
        <v>2.9773999999999998</v>
      </c>
      <c r="E1345" s="90">
        <v>2.9828000000000001</v>
      </c>
      <c r="F1345" s="90">
        <v>2.9752999999999998</v>
      </c>
      <c r="G1345" s="91">
        <v>2.9872999999999998</v>
      </c>
      <c r="H1345" s="89">
        <v>3.3168000000000002</v>
      </c>
      <c r="I1345" s="90">
        <v>3.3228</v>
      </c>
      <c r="J1345" s="90">
        <v>3.3144999999999998</v>
      </c>
      <c r="K1345" s="91">
        <v>3.3277999999999999</v>
      </c>
    </row>
    <row r="1346" spans="1:11" x14ac:dyDescent="0.25">
      <c r="A1346" s="40">
        <v>42251</v>
      </c>
      <c r="B1346" s="68">
        <f t="shared" si="40"/>
        <v>2015</v>
      </c>
      <c r="C1346" s="68">
        <f t="shared" si="41"/>
        <v>9</v>
      </c>
      <c r="D1346" s="89">
        <v>2.9773999999999998</v>
      </c>
      <c r="E1346" s="90">
        <v>2.9828000000000001</v>
      </c>
      <c r="F1346" s="90">
        <v>2.9752999999999998</v>
      </c>
      <c r="G1346" s="91">
        <v>2.9872999999999998</v>
      </c>
      <c r="H1346" s="89">
        <v>3.3168000000000002</v>
      </c>
      <c r="I1346" s="90">
        <v>3.3228</v>
      </c>
      <c r="J1346" s="90">
        <v>3.3144999999999998</v>
      </c>
      <c r="K1346" s="91">
        <v>3.3277999999999999</v>
      </c>
    </row>
    <row r="1347" spans="1:11" x14ac:dyDescent="0.25">
      <c r="A1347" s="40">
        <v>42254</v>
      </c>
      <c r="B1347" s="68">
        <f t="shared" si="40"/>
        <v>2015</v>
      </c>
      <c r="C1347" s="68">
        <f t="shared" si="41"/>
        <v>9</v>
      </c>
      <c r="D1347" s="89">
        <v>3.0285000000000002</v>
      </c>
      <c r="E1347" s="90">
        <v>0.3034</v>
      </c>
      <c r="F1347" s="90">
        <v>3.0264000000000002</v>
      </c>
      <c r="G1347" s="91">
        <v>3.0386000000000002</v>
      </c>
      <c r="H1347" s="89">
        <v>3.3776999999999999</v>
      </c>
      <c r="I1347" s="90">
        <v>3.3837999999999999</v>
      </c>
      <c r="J1347" s="90">
        <v>3.3753000000000002</v>
      </c>
      <c r="K1347" s="91">
        <v>3.3889</v>
      </c>
    </row>
    <row r="1348" spans="1:11" x14ac:dyDescent="0.25">
      <c r="A1348" s="40">
        <v>42255</v>
      </c>
      <c r="B1348" s="68">
        <f t="shared" ref="B1348:B1411" si="42">YEAR(A1348)</f>
        <v>2015</v>
      </c>
      <c r="C1348" s="68">
        <f t="shared" ref="C1348:C1411" si="43">MONTH(A1348)</f>
        <v>9</v>
      </c>
      <c r="D1348" s="89">
        <v>3.0145</v>
      </c>
      <c r="E1348" s="90">
        <v>3.0198999999999998</v>
      </c>
      <c r="F1348" s="90">
        <v>3.0124</v>
      </c>
      <c r="G1348" s="91">
        <v>3.0244</v>
      </c>
      <c r="H1348" s="89">
        <v>3.3681999999999999</v>
      </c>
      <c r="I1348" s="90">
        <v>3.3742999999999999</v>
      </c>
      <c r="J1348" s="90">
        <v>3.3658000000000001</v>
      </c>
      <c r="K1348" s="91">
        <v>3.3794</v>
      </c>
    </row>
    <row r="1349" spans="1:11" x14ac:dyDescent="0.25">
      <c r="A1349" s="40">
        <v>42256</v>
      </c>
      <c r="B1349" s="68">
        <f t="shared" si="42"/>
        <v>2015</v>
      </c>
      <c r="C1349" s="68">
        <f t="shared" si="43"/>
        <v>9</v>
      </c>
      <c r="D1349" s="89">
        <v>3.0038999999999998</v>
      </c>
      <c r="E1349" s="90">
        <v>3.0093999999999999</v>
      </c>
      <c r="F1349" s="90">
        <v>3.0017999999999998</v>
      </c>
      <c r="G1349" s="91">
        <v>3.0139</v>
      </c>
      <c r="H1349" s="89">
        <v>3.3540999999999999</v>
      </c>
      <c r="I1349" s="90">
        <v>3.3601000000000001</v>
      </c>
      <c r="J1349" s="90">
        <v>3.3517999999999999</v>
      </c>
      <c r="K1349" s="91">
        <v>3.3651</v>
      </c>
    </row>
    <row r="1350" spans="1:11" x14ac:dyDescent="0.25">
      <c r="A1350" s="40">
        <v>42257</v>
      </c>
      <c r="B1350" s="68">
        <f t="shared" si="42"/>
        <v>2015</v>
      </c>
      <c r="C1350" s="68">
        <f t="shared" si="43"/>
        <v>9</v>
      </c>
      <c r="D1350" s="89">
        <v>3.0402</v>
      </c>
      <c r="E1350" s="90">
        <v>3.0457000000000001</v>
      </c>
      <c r="F1350" s="90">
        <v>3.0381</v>
      </c>
      <c r="G1350" s="91">
        <v>3.0503</v>
      </c>
      <c r="H1350" s="89">
        <v>3.4035000000000002</v>
      </c>
      <c r="I1350" s="90">
        <v>3.4097</v>
      </c>
      <c r="J1350" s="90">
        <v>3.4011</v>
      </c>
      <c r="K1350" s="91">
        <v>3.4148000000000001</v>
      </c>
    </row>
    <row r="1351" spans="1:11" x14ac:dyDescent="0.25">
      <c r="A1351" s="40">
        <v>42258</v>
      </c>
      <c r="B1351" s="68">
        <f t="shared" si="42"/>
        <v>2015</v>
      </c>
      <c r="C1351" s="68">
        <f t="shared" si="43"/>
        <v>9</v>
      </c>
      <c r="D1351" s="89">
        <v>3.0341</v>
      </c>
      <c r="E1351" s="90">
        <v>3.0396000000000001</v>
      </c>
      <c r="F1351" s="90">
        <v>0.30320000000000003</v>
      </c>
      <c r="G1351" s="91">
        <v>3.0442</v>
      </c>
      <c r="H1351" s="89">
        <v>3.4218999999999999</v>
      </c>
      <c r="I1351" s="90">
        <v>3.4281000000000001</v>
      </c>
      <c r="J1351" s="90">
        <v>3.4195000000000002</v>
      </c>
      <c r="K1351" s="91">
        <v>3.4331999999999998</v>
      </c>
    </row>
    <row r="1352" spans="1:11" x14ac:dyDescent="0.25">
      <c r="A1352" s="40">
        <v>42258</v>
      </c>
      <c r="B1352" s="68">
        <f t="shared" si="42"/>
        <v>2015</v>
      </c>
      <c r="C1352" s="68">
        <f t="shared" si="43"/>
        <v>9</v>
      </c>
      <c r="D1352" s="89">
        <v>3.0341</v>
      </c>
      <c r="E1352" s="90">
        <v>3.0396000000000001</v>
      </c>
      <c r="F1352" s="90">
        <v>0.30320000000000003</v>
      </c>
      <c r="G1352" s="91">
        <v>3.0442</v>
      </c>
      <c r="H1352" s="89">
        <v>3.4218999999999999</v>
      </c>
      <c r="I1352" s="90">
        <v>3.4281000000000001</v>
      </c>
      <c r="J1352" s="90">
        <v>3.4195000000000002</v>
      </c>
      <c r="K1352" s="91">
        <v>3.4331999999999998</v>
      </c>
    </row>
    <row r="1353" spans="1:11" x14ac:dyDescent="0.25">
      <c r="A1353" s="40">
        <v>42258</v>
      </c>
      <c r="B1353" s="68">
        <f t="shared" si="42"/>
        <v>2015</v>
      </c>
      <c r="C1353" s="68">
        <f t="shared" si="43"/>
        <v>9</v>
      </c>
      <c r="D1353" s="89">
        <v>3.0341</v>
      </c>
      <c r="E1353" s="90">
        <v>3.0396000000000001</v>
      </c>
      <c r="F1353" s="90">
        <v>0.30320000000000003</v>
      </c>
      <c r="G1353" s="91">
        <v>3.0442</v>
      </c>
      <c r="H1353" s="89">
        <v>3.4218999999999999</v>
      </c>
      <c r="I1353" s="90">
        <v>3.4281000000000001</v>
      </c>
      <c r="J1353" s="90">
        <v>3.4195000000000002</v>
      </c>
      <c r="K1353" s="91">
        <v>3.4331999999999998</v>
      </c>
    </row>
    <row r="1354" spans="1:11" x14ac:dyDescent="0.25">
      <c r="A1354" s="40">
        <v>42261</v>
      </c>
      <c r="B1354" s="68">
        <f t="shared" si="42"/>
        <v>2015</v>
      </c>
      <c r="C1354" s="68">
        <f t="shared" si="43"/>
        <v>9</v>
      </c>
      <c r="D1354" s="89">
        <v>3.0598999999999998</v>
      </c>
      <c r="E1354" s="90">
        <v>3.0653999999999999</v>
      </c>
      <c r="F1354" s="90">
        <v>3.0577999999999999</v>
      </c>
      <c r="G1354" s="91">
        <v>4.4744999999999999</v>
      </c>
      <c r="H1354" s="89">
        <v>3.4683999999999999</v>
      </c>
      <c r="I1354" s="90">
        <v>3.4746999999999999</v>
      </c>
      <c r="J1354" s="90">
        <v>0.34660000000000002</v>
      </c>
      <c r="K1354" s="91">
        <v>3.4799000000000002</v>
      </c>
    </row>
    <row r="1355" spans="1:11" x14ac:dyDescent="0.25">
      <c r="A1355" s="40">
        <v>42262</v>
      </c>
      <c r="B1355" s="68">
        <f t="shared" si="42"/>
        <v>2015</v>
      </c>
      <c r="C1355" s="68">
        <f t="shared" si="43"/>
        <v>9</v>
      </c>
      <c r="D1355" s="89">
        <v>3.0434999999999999</v>
      </c>
      <c r="E1355" s="90">
        <v>3.0489000000000002</v>
      </c>
      <c r="F1355" s="90">
        <v>3.0413999999999999</v>
      </c>
      <c r="G1355" s="91">
        <v>3.0535000000000001</v>
      </c>
      <c r="H1355" s="89">
        <v>3.4407000000000001</v>
      </c>
      <c r="I1355" s="90">
        <v>3.4468999999999999</v>
      </c>
      <c r="J1355" s="90">
        <v>3.4382999999999999</v>
      </c>
      <c r="K1355" s="91">
        <v>3.4521000000000002</v>
      </c>
    </row>
    <row r="1356" spans="1:11" x14ac:dyDescent="0.25">
      <c r="A1356" s="40">
        <v>42263</v>
      </c>
      <c r="B1356" s="68">
        <f t="shared" si="42"/>
        <v>2015</v>
      </c>
      <c r="C1356" s="68">
        <f t="shared" si="43"/>
        <v>9</v>
      </c>
      <c r="D1356" s="89">
        <v>3.0118999999999998</v>
      </c>
      <c r="E1356" s="90">
        <v>3.0173000000000001</v>
      </c>
      <c r="F1356" s="90">
        <v>3.0097999999999998</v>
      </c>
      <c r="G1356" s="91">
        <v>3.0217999999999998</v>
      </c>
      <c r="H1356" s="89">
        <v>3.3872</v>
      </c>
      <c r="I1356" s="90">
        <v>3.3933</v>
      </c>
      <c r="J1356" s="90">
        <v>3.3847999999999998</v>
      </c>
      <c r="K1356" s="91">
        <v>3.3984000000000001</v>
      </c>
    </row>
    <row r="1357" spans="1:11" x14ac:dyDescent="0.25">
      <c r="A1357" s="40">
        <v>42264</v>
      </c>
      <c r="B1357" s="68">
        <f t="shared" si="42"/>
        <v>2015</v>
      </c>
      <c r="C1357" s="68">
        <f t="shared" si="43"/>
        <v>9</v>
      </c>
      <c r="D1357" s="89">
        <v>3.0143</v>
      </c>
      <c r="E1357" s="90">
        <v>3.0196999999999998</v>
      </c>
      <c r="F1357" s="90">
        <v>3.0122</v>
      </c>
      <c r="G1357" s="91">
        <v>3.0242</v>
      </c>
      <c r="H1357" s="89">
        <v>3.4116</v>
      </c>
      <c r="I1357" s="90">
        <v>3.4177</v>
      </c>
      <c r="J1357" s="90">
        <v>3.4091999999999998</v>
      </c>
      <c r="K1357" s="91">
        <v>3.4228000000000001</v>
      </c>
    </row>
    <row r="1358" spans="1:11" x14ac:dyDescent="0.25">
      <c r="A1358" s="40">
        <v>42265</v>
      </c>
      <c r="B1358" s="68">
        <f t="shared" si="42"/>
        <v>2015</v>
      </c>
      <c r="C1358" s="68">
        <f t="shared" si="43"/>
        <v>9</v>
      </c>
      <c r="D1358" s="89">
        <v>2.9961000000000002</v>
      </c>
      <c r="E1358" s="90">
        <v>3.0015000000000001</v>
      </c>
      <c r="F1358" s="90">
        <v>0.2994</v>
      </c>
      <c r="G1358" s="91">
        <v>0.30059999999999998</v>
      </c>
      <c r="H1358" s="89">
        <v>3.4247999999999998</v>
      </c>
      <c r="I1358" s="90">
        <v>0.34310000000000002</v>
      </c>
      <c r="J1358" s="90">
        <v>3.4224000000000001</v>
      </c>
      <c r="K1358" s="91">
        <v>3.4361000000000002</v>
      </c>
    </row>
    <row r="1359" spans="1:11" x14ac:dyDescent="0.25">
      <c r="A1359" s="40">
        <v>42265</v>
      </c>
      <c r="B1359" s="68">
        <f t="shared" si="42"/>
        <v>2015</v>
      </c>
      <c r="C1359" s="68">
        <f t="shared" si="43"/>
        <v>9</v>
      </c>
      <c r="D1359" s="89">
        <v>2.9961000000000002</v>
      </c>
      <c r="E1359" s="90">
        <v>3.0015000000000001</v>
      </c>
      <c r="F1359" s="90">
        <v>0.2994</v>
      </c>
      <c r="G1359" s="91">
        <v>0.30059999999999998</v>
      </c>
      <c r="H1359" s="89">
        <v>3.4247999999999998</v>
      </c>
      <c r="I1359" s="90">
        <v>0.34310000000000002</v>
      </c>
      <c r="J1359" s="90">
        <v>3.4224000000000001</v>
      </c>
      <c r="K1359" s="91">
        <v>3.4361000000000002</v>
      </c>
    </row>
    <row r="1360" spans="1:11" x14ac:dyDescent="0.25">
      <c r="A1360" s="40">
        <v>42265</v>
      </c>
      <c r="B1360" s="68">
        <f t="shared" si="42"/>
        <v>2015</v>
      </c>
      <c r="C1360" s="68">
        <f t="shared" si="43"/>
        <v>9</v>
      </c>
      <c r="D1360" s="89">
        <v>2.9961000000000002</v>
      </c>
      <c r="E1360" s="90">
        <v>3.0015000000000001</v>
      </c>
      <c r="F1360" s="90">
        <v>0.2994</v>
      </c>
      <c r="G1360" s="91">
        <v>0.30059999999999998</v>
      </c>
      <c r="H1360" s="89">
        <v>3.4247999999999998</v>
      </c>
      <c r="I1360" s="90">
        <v>0.34310000000000002</v>
      </c>
      <c r="J1360" s="90">
        <v>3.4224000000000001</v>
      </c>
      <c r="K1360" s="91">
        <v>3.4361000000000002</v>
      </c>
    </row>
    <row r="1361" spans="1:11" x14ac:dyDescent="0.25">
      <c r="A1361" s="40">
        <v>42268</v>
      </c>
      <c r="B1361" s="68">
        <f t="shared" si="42"/>
        <v>2015</v>
      </c>
      <c r="C1361" s="68">
        <f t="shared" si="43"/>
        <v>9</v>
      </c>
      <c r="D1361" s="89">
        <v>2.9977999999999998</v>
      </c>
      <c r="E1361" s="90">
        <v>3.0032000000000001</v>
      </c>
      <c r="F1361" s="90">
        <v>2.9956999999999998</v>
      </c>
      <c r="G1361" s="91">
        <v>3.0076999999999998</v>
      </c>
      <c r="H1361" s="89">
        <v>3.3847</v>
      </c>
      <c r="I1361" s="90">
        <v>3.3908</v>
      </c>
      <c r="J1361" s="90">
        <v>3.3822999999999999</v>
      </c>
      <c r="K1361" s="91">
        <v>3.3959000000000001</v>
      </c>
    </row>
    <row r="1362" spans="1:11" x14ac:dyDescent="0.25">
      <c r="A1362" s="40">
        <v>42269</v>
      </c>
      <c r="B1362" s="68">
        <f t="shared" si="42"/>
        <v>2015</v>
      </c>
      <c r="C1362" s="68">
        <f t="shared" si="43"/>
        <v>9</v>
      </c>
      <c r="D1362" s="89">
        <v>3.0068999999999999</v>
      </c>
      <c r="E1362" s="90">
        <v>3.0123000000000002</v>
      </c>
      <c r="F1362" s="90">
        <v>3.0047999999999999</v>
      </c>
      <c r="G1362" s="91">
        <v>3.0167999999999999</v>
      </c>
      <c r="H1362" s="89">
        <v>3.3601999999999999</v>
      </c>
      <c r="I1362" s="90">
        <v>3.3662999999999998</v>
      </c>
      <c r="J1362" s="90">
        <v>3.3578000000000001</v>
      </c>
      <c r="K1362" s="91">
        <v>3.3713000000000002</v>
      </c>
    </row>
    <row r="1363" spans="1:11" x14ac:dyDescent="0.25">
      <c r="A1363" s="40">
        <v>42269</v>
      </c>
      <c r="B1363" s="68">
        <f t="shared" si="42"/>
        <v>2015</v>
      </c>
      <c r="C1363" s="68">
        <f t="shared" si="43"/>
        <v>9</v>
      </c>
      <c r="D1363" s="89">
        <v>3.0068999999999999</v>
      </c>
      <c r="E1363" s="90">
        <v>3.0123000000000002</v>
      </c>
      <c r="F1363" s="90">
        <v>3.0047999999999999</v>
      </c>
      <c r="G1363" s="91">
        <v>3.0167999999999999</v>
      </c>
      <c r="H1363" s="89">
        <v>3.3601999999999999</v>
      </c>
      <c r="I1363" s="90">
        <v>3.3662999999999998</v>
      </c>
      <c r="J1363" s="90">
        <v>3.3578000000000001</v>
      </c>
      <c r="K1363" s="91">
        <v>3.3713000000000002</v>
      </c>
    </row>
    <row r="1364" spans="1:11" x14ac:dyDescent="0.25">
      <c r="A1364" s="40">
        <v>42269</v>
      </c>
      <c r="B1364" s="68">
        <f t="shared" si="42"/>
        <v>2015</v>
      </c>
      <c r="C1364" s="68">
        <f t="shared" si="43"/>
        <v>9</v>
      </c>
      <c r="D1364" s="89">
        <v>3.0068999999999999</v>
      </c>
      <c r="E1364" s="90">
        <v>3.0123000000000002</v>
      </c>
      <c r="F1364" s="90">
        <v>3.0047999999999999</v>
      </c>
      <c r="G1364" s="91">
        <v>3.0167999999999999</v>
      </c>
      <c r="H1364" s="89">
        <v>3.3601999999999999</v>
      </c>
      <c r="I1364" s="90">
        <v>3.3662999999999998</v>
      </c>
      <c r="J1364" s="90">
        <v>3.3578000000000001</v>
      </c>
      <c r="K1364" s="91">
        <v>3.3713000000000002</v>
      </c>
    </row>
    <row r="1365" spans="1:11" x14ac:dyDescent="0.25">
      <c r="A1365" s="40">
        <v>42269</v>
      </c>
      <c r="B1365" s="68">
        <f t="shared" si="42"/>
        <v>2015</v>
      </c>
      <c r="C1365" s="68">
        <f t="shared" si="43"/>
        <v>9</v>
      </c>
      <c r="D1365" s="89">
        <v>3.0068999999999999</v>
      </c>
      <c r="E1365" s="90">
        <v>3.0123000000000002</v>
      </c>
      <c r="F1365" s="90">
        <v>3.0047999999999999</v>
      </c>
      <c r="G1365" s="91">
        <v>3.0167999999999999</v>
      </c>
      <c r="H1365" s="89">
        <v>3.3601999999999999</v>
      </c>
      <c r="I1365" s="90">
        <v>3.3662999999999998</v>
      </c>
      <c r="J1365" s="90">
        <v>3.3578000000000001</v>
      </c>
      <c r="K1365" s="91">
        <v>3.3713000000000002</v>
      </c>
    </row>
    <row r="1366" spans="1:11" x14ac:dyDescent="0.25">
      <c r="A1366" s="40">
        <v>42269</v>
      </c>
      <c r="B1366" s="68">
        <f t="shared" si="42"/>
        <v>2015</v>
      </c>
      <c r="C1366" s="68">
        <f t="shared" si="43"/>
        <v>9</v>
      </c>
      <c r="D1366" s="89">
        <v>3.0068999999999999</v>
      </c>
      <c r="E1366" s="90">
        <v>3.0123000000000002</v>
      </c>
      <c r="F1366" s="90">
        <v>3.0047999999999999</v>
      </c>
      <c r="G1366" s="91">
        <v>3.0167999999999999</v>
      </c>
      <c r="H1366" s="89">
        <v>3.3601999999999999</v>
      </c>
      <c r="I1366" s="90">
        <v>3.3662999999999998</v>
      </c>
      <c r="J1366" s="90">
        <v>3.3578000000000001</v>
      </c>
      <c r="K1366" s="91">
        <v>3.3713000000000002</v>
      </c>
    </row>
    <row r="1367" spans="1:11" x14ac:dyDescent="0.25">
      <c r="A1367" s="40">
        <v>42269</v>
      </c>
      <c r="B1367" s="68">
        <f t="shared" si="42"/>
        <v>2015</v>
      </c>
      <c r="C1367" s="68">
        <f t="shared" si="43"/>
        <v>9</v>
      </c>
      <c r="D1367" s="89">
        <v>3.0068999999999999</v>
      </c>
      <c r="E1367" s="90">
        <v>3.0123000000000002</v>
      </c>
      <c r="F1367" s="90">
        <v>3.0047999999999999</v>
      </c>
      <c r="G1367" s="91">
        <v>3.0167999999999999</v>
      </c>
      <c r="H1367" s="89">
        <v>3.3601999999999999</v>
      </c>
      <c r="I1367" s="90">
        <v>3.3662999999999998</v>
      </c>
      <c r="J1367" s="90">
        <v>3.3578000000000001</v>
      </c>
      <c r="K1367" s="91">
        <v>3.3713000000000002</v>
      </c>
    </row>
    <row r="1368" spans="1:11" x14ac:dyDescent="0.25">
      <c r="A1368" s="40">
        <v>42275</v>
      </c>
      <c r="B1368" s="68">
        <f t="shared" si="42"/>
        <v>2015</v>
      </c>
      <c r="C1368" s="68">
        <f t="shared" si="43"/>
        <v>9</v>
      </c>
      <c r="D1368" s="89">
        <v>3.0464000000000002</v>
      </c>
      <c r="E1368" s="90">
        <v>3.0518000000000001</v>
      </c>
      <c r="F1368" s="90">
        <v>3.0442999999999998</v>
      </c>
      <c r="G1368" s="91">
        <v>3.0564</v>
      </c>
      <c r="H1368" s="89">
        <v>3.4056999999999999</v>
      </c>
      <c r="I1368" s="90">
        <v>3.4117999999999999</v>
      </c>
      <c r="J1368" s="90">
        <v>3.4033000000000002</v>
      </c>
      <c r="K1368" s="91">
        <v>3.4169</v>
      </c>
    </row>
    <row r="1369" spans="1:11" x14ac:dyDescent="0.25">
      <c r="A1369" s="40">
        <v>42276</v>
      </c>
      <c r="B1369" s="68">
        <f t="shared" si="42"/>
        <v>2015</v>
      </c>
      <c r="C1369" s="68">
        <f t="shared" si="43"/>
        <v>9</v>
      </c>
      <c r="D1369" s="89">
        <v>3.0432999999999999</v>
      </c>
      <c r="E1369" s="90">
        <v>3.0488</v>
      </c>
      <c r="F1369" s="90">
        <v>3.0411999999999999</v>
      </c>
      <c r="G1369" s="91">
        <v>3.0533999999999999</v>
      </c>
      <c r="H1369" s="89">
        <v>3.4211999999999998</v>
      </c>
      <c r="I1369" s="90">
        <v>3.4272999999999998</v>
      </c>
      <c r="J1369" s="90">
        <v>3.4188000000000001</v>
      </c>
      <c r="K1369" s="91">
        <v>3.4323999999999999</v>
      </c>
    </row>
    <row r="1370" spans="1:11" x14ac:dyDescent="0.25">
      <c r="A1370" s="40">
        <v>42277</v>
      </c>
      <c r="B1370" s="68">
        <f t="shared" si="42"/>
        <v>2015</v>
      </c>
      <c r="C1370" s="68">
        <f t="shared" si="43"/>
        <v>9</v>
      </c>
      <c r="D1370" s="89">
        <v>3.0251000000000001</v>
      </c>
      <c r="E1370" s="90">
        <v>3.0306000000000002</v>
      </c>
      <c r="F1370" s="90">
        <v>0.30230000000000001</v>
      </c>
      <c r="G1370" s="91">
        <v>3.0350999999999999</v>
      </c>
      <c r="H1370" s="89">
        <v>3.3940999999999999</v>
      </c>
      <c r="I1370" s="90">
        <v>3.4001999999999999</v>
      </c>
      <c r="J1370" s="90">
        <v>3.3917000000000002</v>
      </c>
      <c r="K1370" s="91">
        <v>3.4053</v>
      </c>
    </row>
    <row r="1371" spans="1:11" x14ac:dyDescent="0.25">
      <c r="A1371" s="40">
        <v>42278</v>
      </c>
      <c r="B1371" s="68">
        <f t="shared" si="42"/>
        <v>2015</v>
      </c>
      <c r="C1371" s="68">
        <f t="shared" si="43"/>
        <v>10</v>
      </c>
      <c r="D1371" s="89">
        <v>3.0173999999999999</v>
      </c>
      <c r="E1371" s="90">
        <v>3.0228000000000002</v>
      </c>
      <c r="F1371" s="90">
        <v>3.0152999999999999</v>
      </c>
      <c r="G1371" s="91">
        <v>3.0272999999999999</v>
      </c>
      <c r="H1371" s="89">
        <v>3.3639000000000001</v>
      </c>
      <c r="I1371" s="90">
        <v>1.3574999999999999</v>
      </c>
      <c r="J1371" s="90">
        <v>3.3614999999999999</v>
      </c>
      <c r="K1371" s="91">
        <v>3.3751000000000002</v>
      </c>
    </row>
    <row r="1372" spans="1:11" x14ac:dyDescent="0.25">
      <c r="A1372" s="40">
        <v>42279</v>
      </c>
      <c r="B1372" s="68">
        <f t="shared" si="42"/>
        <v>2015</v>
      </c>
      <c r="C1372" s="68">
        <f t="shared" si="43"/>
        <v>10</v>
      </c>
      <c r="D1372" s="89">
        <v>3.0236000000000001</v>
      </c>
      <c r="E1372" s="90">
        <v>3.0291000000000001</v>
      </c>
      <c r="F1372" s="90">
        <v>3.0215000000000001</v>
      </c>
      <c r="G1372" s="91">
        <v>3.0335999999999999</v>
      </c>
      <c r="H1372" s="89">
        <v>3.3755999999999999</v>
      </c>
      <c r="I1372" s="90">
        <v>3.3816999999999999</v>
      </c>
      <c r="J1372" s="90">
        <v>3.3732000000000002</v>
      </c>
      <c r="K1372" s="91">
        <v>3.3868</v>
      </c>
    </row>
    <row r="1373" spans="1:11" x14ac:dyDescent="0.25">
      <c r="A1373" s="40">
        <v>42279</v>
      </c>
      <c r="B1373" s="68">
        <f t="shared" si="42"/>
        <v>2015</v>
      </c>
      <c r="C1373" s="68">
        <f t="shared" si="43"/>
        <v>10</v>
      </c>
      <c r="D1373" s="89">
        <v>3.0236000000000001</v>
      </c>
      <c r="E1373" s="90">
        <v>3.0291000000000001</v>
      </c>
      <c r="F1373" s="90">
        <v>3.0215000000000001</v>
      </c>
      <c r="G1373" s="91">
        <v>3.0335999999999999</v>
      </c>
      <c r="H1373" s="89">
        <v>3.3755999999999999</v>
      </c>
      <c r="I1373" s="90">
        <v>3.3816999999999999</v>
      </c>
      <c r="J1373" s="90">
        <v>3.3732000000000002</v>
      </c>
      <c r="K1373" s="91">
        <v>3.3868</v>
      </c>
    </row>
    <row r="1374" spans="1:11" x14ac:dyDescent="0.25">
      <c r="A1374" s="40">
        <v>42279</v>
      </c>
      <c r="B1374" s="68">
        <f t="shared" si="42"/>
        <v>2015</v>
      </c>
      <c r="C1374" s="68">
        <f t="shared" si="43"/>
        <v>10</v>
      </c>
      <c r="D1374" s="89">
        <v>3.0236000000000001</v>
      </c>
      <c r="E1374" s="90">
        <v>3.0291000000000001</v>
      </c>
      <c r="F1374" s="90">
        <v>3.0215000000000001</v>
      </c>
      <c r="G1374" s="91">
        <v>3.0335999999999999</v>
      </c>
      <c r="H1374" s="89">
        <v>3.3755999999999999</v>
      </c>
      <c r="I1374" s="90">
        <v>3.3816999999999999</v>
      </c>
      <c r="J1374" s="90">
        <v>3.3732000000000002</v>
      </c>
      <c r="K1374" s="91">
        <v>3.3868</v>
      </c>
    </row>
    <row r="1375" spans="1:11" x14ac:dyDescent="0.25">
      <c r="A1375" s="40">
        <v>42282</v>
      </c>
      <c r="B1375" s="68">
        <f t="shared" si="42"/>
        <v>2015</v>
      </c>
      <c r="C1375" s="68">
        <f t="shared" si="43"/>
        <v>10</v>
      </c>
      <c r="D1375" s="89">
        <v>2.9923999999999999</v>
      </c>
      <c r="E1375" s="90">
        <v>2.9977999999999998</v>
      </c>
      <c r="F1375" s="90">
        <v>2.9903</v>
      </c>
      <c r="G1375" s="91">
        <v>3.0023</v>
      </c>
      <c r="H1375" s="89">
        <v>3.3660999999999999</v>
      </c>
      <c r="I1375" s="90">
        <v>3.3721999999999999</v>
      </c>
      <c r="J1375" s="90">
        <v>3.3637000000000001</v>
      </c>
      <c r="K1375" s="91">
        <v>3.3773</v>
      </c>
    </row>
    <row r="1376" spans="1:11" x14ac:dyDescent="0.25">
      <c r="A1376" s="40">
        <v>42283</v>
      </c>
      <c r="B1376" s="68">
        <f t="shared" si="42"/>
        <v>2015</v>
      </c>
      <c r="C1376" s="68">
        <f t="shared" si="43"/>
        <v>10</v>
      </c>
      <c r="D1376" s="89">
        <v>2.9878999999999998</v>
      </c>
      <c r="E1376" s="90">
        <v>2.9933000000000001</v>
      </c>
      <c r="F1376" s="90">
        <v>2.9857999999999998</v>
      </c>
      <c r="G1376" s="91">
        <v>2.9977999999999998</v>
      </c>
      <c r="H1376" s="89">
        <v>3.3498000000000001</v>
      </c>
      <c r="I1376" s="90">
        <v>3.3557999999999999</v>
      </c>
      <c r="J1376" s="90">
        <v>3.3475000000000001</v>
      </c>
      <c r="K1376" s="91">
        <v>3.3607999999999998</v>
      </c>
    </row>
    <row r="1377" spans="1:11" x14ac:dyDescent="0.25">
      <c r="A1377" s="40">
        <v>42284</v>
      </c>
      <c r="B1377" s="68">
        <f t="shared" si="42"/>
        <v>2015</v>
      </c>
      <c r="C1377" s="68">
        <f t="shared" si="43"/>
        <v>10</v>
      </c>
      <c r="D1377" s="89">
        <v>0.29380000000000001</v>
      </c>
      <c r="E1377" s="90">
        <v>2.9432999999999998</v>
      </c>
      <c r="F1377" s="90">
        <v>2.9359000000000002</v>
      </c>
      <c r="G1377" s="91">
        <v>2.9477000000000002</v>
      </c>
      <c r="H1377" s="89">
        <v>3.3048999999999999</v>
      </c>
      <c r="I1377" s="90">
        <v>3.3108</v>
      </c>
      <c r="J1377" s="90">
        <v>3.3026</v>
      </c>
      <c r="K1377" s="91">
        <v>3.3157999999999999</v>
      </c>
    </row>
    <row r="1378" spans="1:11" x14ac:dyDescent="0.25">
      <c r="A1378" s="40">
        <v>42285</v>
      </c>
      <c r="B1378" s="68">
        <f t="shared" si="42"/>
        <v>2015</v>
      </c>
      <c r="C1378" s="68">
        <f t="shared" si="43"/>
        <v>10</v>
      </c>
      <c r="D1378" s="89">
        <v>2.9357000000000002</v>
      </c>
      <c r="E1378" s="90">
        <v>0.29409999999999997</v>
      </c>
      <c r="F1378" s="90">
        <v>2.9336000000000002</v>
      </c>
      <c r="G1378" s="91">
        <v>2.9453999999999998</v>
      </c>
      <c r="H1378" s="89">
        <v>3.3132999999999999</v>
      </c>
      <c r="I1378" s="90">
        <v>3.3191999999999999</v>
      </c>
      <c r="J1378" s="90">
        <v>0.33110000000000001</v>
      </c>
      <c r="K1378" s="91">
        <v>3.3241999999999998</v>
      </c>
    </row>
    <row r="1379" spans="1:11" x14ac:dyDescent="0.25">
      <c r="A1379" s="40">
        <v>42286</v>
      </c>
      <c r="B1379" s="68">
        <f t="shared" si="42"/>
        <v>2015</v>
      </c>
      <c r="C1379" s="68">
        <f t="shared" si="43"/>
        <v>10</v>
      </c>
      <c r="D1379" s="89">
        <v>0.28960000000000002</v>
      </c>
      <c r="E1379" s="90">
        <v>2.9013</v>
      </c>
      <c r="F1379" s="90">
        <v>0.28939999999999999</v>
      </c>
      <c r="G1379" s="91">
        <v>2.9056999999999999</v>
      </c>
      <c r="H1379" s="89">
        <v>3.2833999999999999</v>
      </c>
      <c r="I1379" s="90">
        <v>3.2892999999999999</v>
      </c>
      <c r="J1379" s="90">
        <v>3.2810999999999999</v>
      </c>
      <c r="K1379" s="91">
        <v>3.2942</v>
      </c>
    </row>
    <row r="1380" spans="1:11" x14ac:dyDescent="0.25">
      <c r="A1380" s="40">
        <v>42286</v>
      </c>
      <c r="B1380" s="68">
        <f t="shared" si="42"/>
        <v>2015</v>
      </c>
      <c r="C1380" s="68">
        <f t="shared" si="43"/>
        <v>10</v>
      </c>
      <c r="D1380" s="89">
        <v>0.28960000000000002</v>
      </c>
      <c r="E1380" s="90">
        <v>2.9013</v>
      </c>
      <c r="F1380" s="90">
        <v>0.28939999999999999</v>
      </c>
      <c r="G1380" s="91">
        <v>2.9056999999999999</v>
      </c>
      <c r="H1380" s="89">
        <v>3.2833999999999999</v>
      </c>
      <c r="I1380" s="90">
        <v>3.2892999999999999</v>
      </c>
      <c r="J1380" s="90">
        <v>3.2810999999999999</v>
      </c>
      <c r="K1380" s="91">
        <v>3.2942</v>
      </c>
    </row>
    <row r="1381" spans="1:11" x14ac:dyDescent="0.25">
      <c r="A1381" s="40">
        <v>42286</v>
      </c>
      <c r="B1381" s="68">
        <f t="shared" si="42"/>
        <v>2015</v>
      </c>
      <c r="C1381" s="68">
        <f t="shared" si="43"/>
        <v>10</v>
      </c>
      <c r="D1381" s="89">
        <v>0.28960000000000002</v>
      </c>
      <c r="E1381" s="90">
        <v>2.9013</v>
      </c>
      <c r="F1381" s="90">
        <v>0.28939999999999999</v>
      </c>
      <c r="G1381" s="91">
        <v>2.9056999999999999</v>
      </c>
      <c r="H1381" s="89">
        <v>3.2833999999999999</v>
      </c>
      <c r="I1381" s="90">
        <v>3.2892999999999999</v>
      </c>
      <c r="J1381" s="90">
        <v>3.2810999999999999</v>
      </c>
      <c r="K1381" s="91">
        <v>3.2942</v>
      </c>
    </row>
    <row r="1382" spans="1:11" x14ac:dyDescent="0.25">
      <c r="A1382" s="40">
        <v>42289</v>
      </c>
      <c r="B1382" s="68">
        <f t="shared" si="42"/>
        <v>2015</v>
      </c>
      <c r="C1382" s="68">
        <f t="shared" si="43"/>
        <v>10</v>
      </c>
      <c r="D1382" s="89">
        <v>2.9232999999999998</v>
      </c>
      <c r="E1382" s="90">
        <v>2.9285999999999999</v>
      </c>
      <c r="F1382" s="90">
        <v>2.9213</v>
      </c>
      <c r="G1382" s="91">
        <v>0.29330000000000001</v>
      </c>
      <c r="H1382" s="89">
        <v>3.3254000000000001</v>
      </c>
      <c r="I1382" s="90">
        <v>3.3313999999999999</v>
      </c>
      <c r="J1382" s="90">
        <v>3.3231000000000002</v>
      </c>
      <c r="K1382" s="91">
        <v>3.3363999999999998</v>
      </c>
    </row>
    <row r="1383" spans="1:11" x14ac:dyDescent="0.25">
      <c r="A1383" s="40">
        <v>42290</v>
      </c>
      <c r="B1383" s="68">
        <f t="shared" si="42"/>
        <v>2015</v>
      </c>
      <c r="C1383" s="68">
        <f t="shared" si="43"/>
        <v>10</v>
      </c>
      <c r="D1383" s="89">
        <v>2.9420999999999999</v>
      </c>
      <c r="E1383" s="90">
        <v>2.9474</v>
      </c>
      <c r="F1383" s="90">
        <v>3.4365999999999999</v>
      </c>
      <c r="G1383" s="91">
        <v>2.9518</v>
      </c>
      <c r="H1383" s="89">
        <v>3.3485</v>
      </c>
      <c r="I1383" s="90">
        <v>3.3544999999999998</v>
      </c>
      <c r="J1383" s="90">
        <v>3.3462000000000001</v>
      </c>
      <c r="K1383" s="91">
        <v>3.3595000000000002</v>
      </c>
    </row>
    <row r="1384" spans="1:11" x14ac:dyDescent="0.25">
      <c r="A1384" s="40">
        <v>42291</v>
      </c>
      <c r="B1384" s="68">
        <f t="shared" si="42"/>
        <v>2015</v>
      </c>
      <c r="C1384" s="68">
        <f t="shared" si="43"/>
        <v>10</v>
      </c>
      <c r="D1384" s="89">
        <v>2.9416000000000002</v>
      </c>
      <c r="E1384" s="90">
        <v>2.9468999999999999</v>
      </c>
      <c r="F1384" s="90">
        <v>2.9394999999999998</v>
      </c>
      <c r="G1384" s="91">
        <v>2.9512999999999998</v>
      </c>
      <c r="H1384" s="89">
        <v>3.3553999999999999</v>
      </c>
      <c r="I1384" s="90">
        <v>3.3614999999999999</v>
      </c>
      <c r="J1384" s="90">
        <v>3.3531</v>
      </c>
      <c r="K1384" s="91">
        <v>3.3664999999999998</v>
      </c>
    </row>
    <row r="1385" spans="1:11" x14ac:dyDescent="0.25">
      <c r="A1385" s="40">
        <v>42292</v>
      </c>
      <c r="B1385" s="68">
        <f t="shared" si="42"/>
        <v>2015</v>
      </c>
      <c r="C1385" s="68">
        <f t="shared" si="43"/>
        <v>10</v>
      </c>
      <c r="D1385" s="89">
        <v>0.28839999999999999</v>
      </c>
      <c r="E1385" s="90">
        <v>2.8892000000000002</v>
      </c>
      <c r="F1385" s="90">
        <v>0.28820000000000001</v>
      </c>
      <c r="G1385" s="91">
        <v>2.8935</v>
      </c>
      <c r="H1385" s="89">
        <v>3.3010999999999999</v>
      </c>
      <c r="I1385" s="90">
        <v>3.3071000000000002</v>
      </c>
      <c r="J1385" s="90">
        <v>3.2988</v>
      </c>
      <c r="K1385" s="91">
        <v>3.3121</v>
      </c>
    </row>
    <row r="1386" spans="1:11" x14ac:dyDescent="0.25">
      <c r="A1386" s="40">
        <v>42293</v>
      </c>
      <c r="B1386" s="68">
        <f t="shared" si="42"/>
        <v>2015</v>
      </c>
      <c r="C1386" s="68">
        <f t="shared" si="43"/>
        <v>10</v>
      </c>
      <c r="D1386" s="89">
        <v>2.8925999999999998</v>
      </c>
      <c r="E1386" s="90">
        <v>2.8978000000000002</v>
      </c>
      <c r="F1386" s="90">
        <v>2.8906000000000001</v>
      </c>
      <c r="G1386" s="91">
        <v>2.9020999999999999</v>
      </c>
      <c r="H1386" s="89">
        <v>3.2862</v>
      </c>
      <c r="I1386" s="90">
        <v>3.2921</v>
      </c>
      <c r="J1386" s="90">
        <v>3.2839</v>
      </c>
      <c r="K1386" s="91">
        <v>0.32969999999999999</v>
      </c>
    </row>
    <row r="1387" spans="1:11" x14ac:dyDescent="0.25">
      <c r="A1387" s="40">
        <v>42293</v>
      </c>
      <c r="B1387" s="68">
        <f t="shared" si="42"/>
        <v>2015</v>
      </c>
      <c r="C1387" s="68">
        <f t="shared" si="43"/>
        <v>10</v>
      </c>
      <c r="D1387" s="89">
        <v>2.8925999999999998</v>
      </c>
      <c r="E1387" s="90">
        <v>2.8978000000000002</v>
      </c>
      <c r="F1387" s="90">
        <v>2.8906000000000001</v>
      </c>
      <c r="G1387" s="91">
        <v>2.9020999999999999</v>
      </c>
      <c r="H1387" s="89">
        <v>3.2862</v>
      </c>
      <c r="I1387" s="90">
        <v>3.2921</v>
      </c>
      <c r="J1387" s="90">
        <v>3.2839</v>
      </c>
      <c r="K1387" s="91">
        <v>0.32969999999999999</v>
      </c>
    </row>
    <row r="1388" spans="1:11" x14ac:dyDescent="0.25">
      <c r="A1388" s="40">
        <v>42293</v>
      </c>
      <c r="B1388" s="68">
        <f t="shared" si="42"/>
        <v>2015</v>
      </c>
      <c r="C1388" s="68">
        <f t="shared" si="43"/>
        <v>10</v>
      </c>
      <c r="D1388" s="89">
        <v>2.8925999999999998</v>
      </c>
      <c r="E1388" s="90">
        <v>2.8978000000000002</v>
      </c>
      <c r="F1388" s="90">
        <v>2.8906000000000001</v>
      </c>
      <c r="G1388" s="91">
        <v>2.9020999999999999</v>
      </c>
      <c r="H1388" s="89">
        <v>3.2862</v>
      </c>
      <c r="I1388" s="90">
        <v>3.2921</v>
      </c>
      <c r="J1388" s="90">
        <v>3.2839</v>
      </c>
      <c r="K1388" s="91">
        <v>0.32969999999999999</v>
      </c>
    </row>
    <row r="1389" spans="1:11" x14ac:dyDescent="0.25">
      <c r="A1389" s="40">
        <v>42296</v>
      </c>
      <c r="B1389" s="68">
        <f t="shared" si="42"/>
        <v>2015</v>
      </c>
      <c r="C1389" s="68">
        <f t="shared" si="43"/>
        <v>10</v>
      </c>
      <c r="D1389" s="89">
        <v>2.8881000000000001</v>
      </c>
      <c r="E1389" s="90">
        <v>2.8933</v>
      </c>
      <c r="F1389" s="90">
        <v>2.8860999999999999</v>
      </c>
      <c r="G1389" s="91">
        <v>2.8976000000000002</v>
      </c>
      <c r="H1389" s="89">
        <v>3.2753000000000001</v>
      </c>
      <c r="I1389" s="90">
        <v>3.2812000000000001</v>
      </c>
      <c r="J1389" s="90">
        <v>0.32729999999999998</v>
      </c>
      <c r="K1389" s="91">
        <v>3.2860999999999998</v>
      </c>
    </row>
    <row r="1390" spans="1:11" x14ac:dyDescent="0.25">
      <c r="A1390" s="40">
        <v>42297</v>
      </c>
      <c r="B1390" s="68">
        <f t="shared" si="42"/>
        <v>2015</v>
      </c>
      <c r="C1390" s="68">
        <f t="shared" si="43"/>
        <v>10</v>
      </c>
      <c r="D1390" s="89">
        <v>2.8954</v>
      </c>
      <c r="E1390" s="90">
        <v>2.9005999999999998</v>
      </c>
      <c r="F1390" s="90">
        <v>2.8934000000000002</v>
      </c>
      <c r="G1390" s="91">
        <v>0.29049999999999998</v>
      </c>
      <c r="H1390" s="89">
        <v>3.2890999999999999</v>
      </c>
      <c r="I1390" s="90">
        <v>3.2951000000000001</v>
      </c>
      <c r="J1390" s="90">
        <v>3.2867999999999999</v>
      </c>
      <c r="K1390" s="91">
        <v>4.4622999999999999</v>
      </c>
    </row>
    <row r="1391" spans="1:11" x14ac:dyDescent="0.25">
      <c r="A1391" s="40">
        <v>42298</v>
      </c>
      <c r="B1391" s="68">
        <f t="shared" si="42"/>
        <v>2015</v>
      </c>
      <c r="C1391" s="68">
        <f t="shared" si="43"/>
        <v>10</v>
      </c>
      <c r="D1391" s="89">
        <v>2.9026999999999998</v>
      </c>
      <c r="E1391" s="90">
        <v>2.9079000000000002</v>
      </c>
      <c r="F1391" s="90">
        <v>2.9007000000000001</v>
      </c>
      <c r="G1391" s="91">
        <v>2.9123000000000001</v>
      </c>
      <c r="H1391" s="89">
        <v>3.2972999999999999</v>
      </c>
      <c r="I1391" s="90">
        <v>3.3031999999999999</v>
      </c>
      <c r="J1391" s="90">
        <v>0.32950000000000002</v>
      </c>
      <c r="K1391" s="91">
        <v>3.3081999999999998</v>
      </c>
    </row>
    <row r="1392" spans="1:11" x14ac:dyDescent="0.25">
      <c r="A1392" s="40">
        <v>42299</v>
      </c>
      <c r="B1392" s="68">
        <f t="shared" si="42"/>
        <v>2015</v>
      </c>
      <c r="C1392" s="68">
        <f t="shared" si="43"/>
        <v>10</v>
      </c>
      <c r="D1392" s="89">
        <v>0.28889999999999999</v>
      </c>
      <c r="E1392" s="90">
        <v>2.8942000000000001</v>
      </c>
      <c r="F1392" s="90">
        <v>0.28870000000000001</v>
      </c>
      <c r="G1392" s="91">
        <v>2.8984999999999999</v>
      </c>
      <c r="H1392" s="89">
        <v>3.2702</v>
      </c>
      <c r="I1392" s="90">
        <v>3.2761</v>
      </c>
      <c r="J1392" s="90">
        <v>3.2679</v>
      </c>
      <c r="K1392" s="91">
        <v>0.3281</v>
      </c>
    </row>
    <row r="1393" spans="1:11" x14ac:dyDescent="0.25">
      <c r="A1393" s="40">
        <v>42300</v>
      </c>
      <c r="B1393" s="68">
        <f t="shared" si="42"/>
        <v>2015</v>
      </c>
      <c r="C1393" s="68">
        <f t="shared" si="43"/>
        <v>10</v>
      </c>
      <c r="D1393" s="89">
        <v>2.8666999999999998</v>
      </c>
      <c r="E1393" s="90">
        <v>2.8717999999999999</v>
      </c>
      <c r="F1393" s="90">
        <v>2.8647</v>
      </c>
      <c r="G1393" s="91">
        <v>2.8761000000000001</v>
      </c>
      <c r="H1393" s="89">
        <v>3.1837</v>
      </c>
      <c r="I1393" s="90">
        <v>3.1894999999999998</v>
      </c>
      <c r="J1393" s="90">
        <v>3.1815000000000002</v>
      </c>
      <c r="K1393" s="91">
        <v>3.1943000000000001</v>
      </c>
    </row>
    <row r="1394" spans="1:11" x14ac:dyDescent="0.25">
      <c r="A1394" s="40">
        <v>42300</v>
      </c>
      <c r="B1394" s="68">
        <f t="shared" si="42"/>
        <v>2015</v>
      </c>
      <c r="C1394" s="68">
        <f t="shared" si="43"/>
        <v>10</v>
      </c>
      <c r="D1394" s="89">
        <v>2.8666999999999998</v>
      </c>
      <c r="E1394" s="90">
        <v>2.8717999999999999</v>
      </c>
      <c r="F1394" s="90">
        <v>2.8647</v>
      </c>
      <c r="G1394" s="91">
        <v>2.8761000000000001</v>
      </c>
      <c r="H1394" s="89">
        <v>3.1837</v>
      </c>
      <c r="I1394" s="90">
        <v>3.1894999999999998</v>
      </c>
      <c r="J1394" s="90">
        <v>3.1815000000000002</v>
      </c>
      <c r="K1394" s="91">
        <v>3.1943000000000001</v>
      </c>
    </row>
    <row r="1395" spans="1:11" x14ac:dyDescent="0.25">
      <c r="A1395" s="40">
        <v>42300</v>
      </c>
      <c r="B1395" s="68">
        <f t="shared" si="42"/>
        <v>2015</v>
      </c>
      <c r="C1395" s="68">
        <f t="shared" si="43"/>
        <v>10</v>
      </c>
      <c r="D1395" s="89">
        <v>2.8666999999999998</v>
      </c>
      <c r="E1395" s="90">
        <v>2.8717999999999999</v>
      </c>
      <c r="F1395" s="90">
        <v>2.8647</v>
      </c>
      <c r="G1395" s="91">
        <v>2.8761000000000001</v>
      </c>
      <c r="H1395" s="89">
        <v>3.1837</v>
      </c>
      <c r="I1395" s="90">
        <v>3.1894999999999998</v>
      </c>
      <c r="J1395" s="90">
        <v>3.1815000000000002</v>
      </c>
      <c r="K1395" s="91">
        <v>3.1943000000000001</v>
      </c>
    </row>
    <row r="1396" spans="1:11" x14ac:dyDescent="0.25">
      <c r="A1396" s="40">
        <v>42303</v>
      </c>
      <c r="B1396" s="68">
        <f t="shared" si="42"/>
        <v>2015</v>
      </c>
      <c r="C1396" s="68">
        <f t="shared" si="43"/>
        <v>10</v>
      </c>
      <c r="D1396" s="89">
        <v>2.8908999999999998</v>
      </c>
      <c r="E1396" s="90">
        <v>2.8961000000000001</v>
      </c>
      <c r="F1396" s="90">
        <v>2.8889</v>
      </c>
      <c r="G1396" s="91">
        <v>2.9003999999999999</v>
      </c>
      <c r="H1396" s="89">
        <v>3.1894</v>
      </c>
      <c r="I1396" s="90">
        <v>3.1951000000000001</v>
      </c>
      <c r="J1396" s="90">
        <v>3.1871999999999998</v>
      </c>
      <c r="K1396" s="91">
        <v>3.1999</v>
      </c>
    </row>
    <row r="1397" spans="1:11" x14ac:dyDescent="0.25">
      <c r="A1397" s="40">
        <v>42304</v>
      </c>
      <c r="B1397" s="68">
        <f t="shared" si="42"/>
        <v>2015</v>
      </c>
      <c r="C1397" s="68">
        <f t="shared" si="43"/>
        <v>10</v>
      </c>
      <c r="D1397" s="89">
        <v>2.8942999999999999</v>
      </c>
      <c r="E1397" s="90">
        <v>2.8995000000000002</v>
      </c>
      <c r="F1397" s="90">
        <v>2.8923000000000001</v>
      </c>
      <c r="G1397" s="91">
        <v>2.9037999999999999</v>
      </c>
      <c r="H1397" s="89">
        <v>0.31990000000000002</v>
      </c>
      <c r="I1397" s="90">
        <v>3.2048000000000001</v>
      </c>
      <c r="J1397" s="90">
        <v>3.1968000000000001</v>
      </c>
      <c r="K1397" s="91">
        <v>3.2096</v>
      </c>
    </row>
    <row r="1398" spans="1:11" x14ac:dyDescent="0.25">
      <c r="A1398" s="40">
        <v>42304</v>
      </c>
      <c r="B1398" s="68">
        <f t="shared" si="42"/>
        <v>2015</v>
      </c>
      <c r="C1398" s="68">
        <f t="shared" si="43"/>
        <v>10</v>
      </c>
      <c r="D1398" s="89">
        <v>2.8942999999999999</v>
      </c>
      <c r="E1398" s="90">
        <v>2.8995000000000002</v>
      </c>
      <c r="F1398" s="90">
        <v>2.8923000000000001</v>
      </c>
      <c r="G1398" s="91">
        <v>2.9037999999999999</v>
      </c>
      <c r="H1398" s="89">
        <v>0.31990000000000002</v>
      </c>
      <c r="I1398" s="90">
        <v>3.2048000000000001</v>
      </c>
      <c r="J1398" s="90">
        <v>3.1968000000000001</v>
      </c>
      <c r="K1398" s="91">
        <v>3.2096</v>
      </c>
    </row>
    <row r="1399" spans="1:11" x14ac:dyDescent="0.25">
      <c r="A1399" s="40">
        <v>42304</v>
      </c>
      <c r="B1399" s="68">
        <f t="shared" si="42"/>
        <v>2015</v>
      </c>
      <c r="C1399" s="68">
        <f t="shared" si="43"/>
        <v>10</v>
      </c>
      <c r="D1399" s="89">
        <v>2.8942999999999999</v>
      </c>
      <c r="E1399" s="90">
        <v>2.8995000000000002</v>
      </c>
      <c r="F1399" s="90">
        <v>2.8923000000000001</v>
      </c>
      <c r="G1399" s="91">
        <v>2.9037999999999999</v>
      </c>
      <c r="H1399" s="89">
        <v>0.31990000000000002</v>
      </c>
      <c r="I1399" s="90">
        <v>3.2048000000000001</v>
      </c>
      <c r="J1399" s="90">
        <v>3.1968000000000001</v>
      </c>
      <c r="K1399" s="91">
        <v>3.2096</v>
      </c>
    </row>
    <row r="1400" spans="1:11" x14ac:dyDescent="0.25">
      <c r="A1400" s="40">
        <v>42307</v>
      </c>
      <c r="B1400" s="68">
        <f t="shared" si="42"/>
        <v>2015</v>
      </c>
      <c r="C1400" s="68">
        <f t="shared" si="43"/>
        <v>10</v>
      </c>
      <c r="D1400" s="89">
        <v>2.9148999999999998</v>
      </c>
      <c r="E1400" s="90">
        <v>2.9201999999999999</v>
      </c>
      <c r="F1400" s="90">
        <v>2.9129</v>
      </c>
      <c r="G1400" s="91">
        <v>2.9245999999999999</v>
      </c>
      <c r="H1400" s="89">
        <v>3.2067999999999999</v>
      </c>
      <c r="I1400" s="90">
        <v>3.2124999999999999</v>
      </c>
      <c r="J1400" s="90">
        <v>3.2046000000000001</v>
      </c>
      <c r="K1400" s="91">
        <v>3.2172999999999998</v>
      </c>
    </row>
    <row r="1401" spans="1:11" x14ac:dyDescent="0.25">
      <c r="A1401" s="40">
        <v>42307</v>
      </c>
      <c r="B1401" s="68">
        <f t="shared" si="42"/>
        <v>2015</v>
      </c>
      <c r="C1401" s="68">
        <f t="shared" si="43"/>
        <v>10</v>
      </c>
      <c r="D1401" s="89">
        <v>2.9148999999999998</v>
      </c>
      <c r="E1401" s="90">
        <v>2.9201999999999999</v>
      </c>
      <c r="F1401" s="90">
        <v>2.9129</v>
      </c>
      <c r="G1401" s="91">
        <v>2.9245999999999999</v>
      </c>
      <c r="H1401" s="89">
        <v>3.2067999999999999</v>
      </c>
      <c r="I1401" s="90">
        <v>3.2124999999999999</v>
      </c>
      <c r="J1401" s="90">
        <v>3.2046000000000001</v>
      </c>
      <c r="K1401" s="91">
        <v>3.2172999999999998</v>
      </c>
    </row>
    <row r="1402" spans="1:11" x14ac:dyDescent="0.25">
      <c r="A1402" s="40">
        <v>42307</v>
      </c>
      <c r="B1402" s="68">
        <f t="shared" si="42"/>
        <v>2015</v>
      </c>
      <c r="C1402" s="68">
        <f t="shared" si="43"/>
        <v>10</v>
      </c>
      <c r="D1402" s="89">
        <v>2.9148999999999998</v>
      </c>
      <c r="E1402" s="90">
        <v>2.9201999999999999</v>
      </c>
      <c r="F1402" s="90">
        <v>2.9129</v>
      </c>
      <c r="G1402" s="91">
        <v>2.9245999999999999</v>
      </c>
      <c r="H1402" s="89">
        <v>3.2067999999999999</v>
      </c>
      <c r="I1402" s="90">
        <v>3.2124999999999999</v>
      </c>
      <c r="J1402" s="90">
        <v>3.2046000000000001</v>
      </c>
      <c r="K1402" s="91">
        <v>3.2172999999999998</v>
      </c>
    </row>
    <row r="1403" spans="1:11" x14ac:dyDescent="0.25">
      <c r="A1403" s="40">
        <v>42310</v>
      </c>
      <c r="B1403" s="68">
        <f t="shared" si="42"/>
        <v>2015</v>
      </c>
      <c r="C1403" s="68">
        <f t="shared" si="43"/>
        <v>11</v>
      </c>
      <c r="D1403" s="89">
        <v>2.8035000000000001</v>
      </c>
      <c r="E1403" s="90">
        <v>2.8085</v>
      </c>
      <c r="F1403" s="90">
        <v>2.8014999999999999</v>
      </c>
      <c r="G1403" s="91">
        <v>2.8127</v>
      </c>
      <c r="H1403" s="89">
        <v>3.0897999999999999</v>
      </c>
      <c r="I1403" s="90">
        <v>3.0954000000000002</v>
      </c>
      <c r="J1403" s="90">
        <v>3.0876000000000001</v>
      </c>
      <c r="K1403" s="91">
        <v>4.4564000000000004</v>
      </c>
    </row>
    <row r="1404" spans="1:11" x14ac:dyDescent="0.25">
      <c r="A1404" s="40">
        <v>42311</v>
      </c>
      <c r="B1404" s="68">
        <f t="shared" si="42"/>
        <v>2015</v>
      </c>
      <c r="C1404" s="68">
        <f t="shared" si="43"/>
        <v>11</v>
      </c>
      <c r="D1404" s="89">
        <v>2.8285</v>
      </c>
      <c r="E1404" s="90">
        <v>2.8336000000000001</v>
      </c>
      <c r="F1404" s="90">
        <v>2.8264999999999998</v>
      </c>
      <c r="G1404" s="91">
        <v>2.8378999999999999</v>
      </c>
      <c r="H1404" s="89">
        <v>3.1101000000000001</v>
      </c>
      <c r="I1404" s="90">
        <v>3.1156999999999999</v>
      </c>
      <c r="J1404" s="90">
        <v>3.1078999999999999</v>
      </c>
      <c r="K1404" s="91">
        <v>3.1204000000000001</v>
      </c>
    </row>
    <row r="1405" spans="1:11" x14ac:dyDescent="0.25">
      <c r="A1405" s="40">
        <v>42312</v>
      </c>
      <c r="B1405" s="68">
        <f t="shared" si="42"/>
        <v>2015</v>
      </c>
      <c r="C1405" s="68">
        <f t="shared" si="43"/>
        <v>11</v>
      </c>
      <c r="D1405" s="89">
        <v>2.8361999999999998</v>
      </c>
      <c r="E1405" s="90">
        <v>2.8412999999999999</v>
      </c>
      <c r="F1405" s="90">
        <v>2.8342000000000001</v>
      </c>
      <c r="G1405" s="91">
        <v>2.8456000000000001</v>
      </c>
      <c r="H1405" s="89">
        <v>4.4564000000000004</v>
      </c>
      <c r="I1405" s="90">
        <v>3.1055999999999999</v>
      </c>
      <c r="J1405" s="90">
        <v>3.0977999999999999</v>
      </c>
      <c r="K1405" s="91">
        <v>3.1103000000000001</v>
      </c>
    </row>
    <row r="1406" spans="1:11" x14ac:dyDescent="0.25">
      <c r="A1406" s="40">
        <v>42313</v>
      </c>
      <c r="B1406" s="68">
        <f t="shared" si="42"/>
        <v>2015</v>
      </c>
      <c r="C1406" s="68">
        <f t="shared" si="43"/>
        <v>11</v>
      </c>
      <c r="D1406" s="89">
        <v>2.8679000000000001</v>
      </c>
      <c r="E1406" s="90">
        <v>2.8731</v>
      </c>
      <c r="F1406" s="90">
        <v>2.8658999999999999</v>
      </c>
      <c r="G1406" s="91">
        <v>2.8774000000000002</v>
      </c>
      <c r="H1406" s="89">
        <v>3.1158999999999999</v>
      </c>
      <c r="I1406" s="90">
        <v>3.1215000000000002</v>
      </c>
      <c r="J1406" s="90">
        <v>3.1137000000000001</v>
      </c>
      <c r="K1406" s="91">
        <v>3.1261999999999999</v>
      </c>
    </row>
    <row r="1407" spans="1:11" x14ac:dyDescent="0.25">
      <c r="A1407" s="40">
        <v>42314</v>
      </c>
      <c r="B1407" s="68">
        <f t="shared" si="42"/>
        <v>2015</v>
      </c>
      <c r="C1407" s="68">
        <f t="shared" si="43"/>
        <v>11</v>
      </c>
      <c r="D1407" s="89">
        <v>2.8723999999999998</v>
      </c>
      <c r="E1407" s="90">
        <v>2.8776000000000002</v>
      </c>
      <c r="F1407" s="90">
        <v>2.8704000000000001</v>
      </c>
      <c r="G1407" s="91">
        <v>2.8818999999999999</v>
      </c>
      <c r="H1407" s="89">
        <v>3.1227</v>
      </c>
      <c r="I1407" s="90">
        <v>3.1282999999999999</v>
      </c>
      <c r="J1407" s="90">
        <v>3.1204999999999998</v>
      </c>
      <c r="K1407" s="91">
        <v>0.31330000000000002</v>
      </c>
    </row>
    <row r="1408" spans="1:11" x14ac:dyDescent="0.25">
      <c r="A1408" s="40">
        <v>42314</v>
      </c>
      <c r="B1408" s="68">
        <f t="shared" si="42"/>
        <v>2015</v>
      </c>
      <c r="C1408" s="68">
        <f t="shared" si="43"/>
        <v>11</v>
      </c>
      <c r="D1408" s="89">
        <v>2.8723999999999998</v>
      </c>
      <c r="E1408" s="90">
        <v>2.8776000000000002</v>
      </c>
      <c r="F1408" s="90">
        <v>2.8704000000000001</v>
      </c>
      <c r="G1408" s="91">
        <v>2.8818999999999999</v>
      </c>
      <c r="H1408" s="89">
        <v>3.1227</v>
      </c>
      <c r="I1408" s="90">
        <v>3.1282999999999999</v>
      </c>
      <c r="J1408" s="90">
        <v>3.1204999999999998</v>
      </c>
      <c r="K1408" s="91">
        <v>0.31330000000000002</v>
      </c>
    </row>
    <row r="1409" spans="1:11" x14ac:dyDescent="0.25">
      <c r="A1409" s="40">
        <v>42314</v>
      </c>
      <c r="B1409" s="68">
        <f t="shared" si="42"/>
        <v>2015</v>
      </c>
      <c r="C1409" s="68">
        <f t="shared" si="43"/>
        <v>11</v>
      </c>
      <c r="D1409" s="89">
        <v>2.8723999999999998</v>
      </c>
      <c r="E1409" s="90">
        <v>2.8776000000000002</v>
      </c>
      <c r="F1409" s="90">
        <v>2.8704000000000001</v>
      </c>
      <c r="G1409" s="91">
        <v>2.8818999999999999</v>
      </c>
      <c r="H1409" s="89">
        <v>3.1227</v>
      </c>
      <c r="I1409" s="90">
        <v>3.1282999999999999</v>
      </c>
      <c r="J1409" s="90">
        <v>3.1204999999999998</v>
      </c>
      <c r="K1409" s="91">
        <v>0.31330000000000002</v>
      </c>
    </row>
    <row r="1410" spans="1:11" x14ac:dyDescent="0.25">
      <c r="A1410" s="40">
        <v>42317</v>
      </c>
      <c r="B1410" s="68">
        <f t="shared" si="42"/>
        <v>2015</v>
      </c>
      <c r="C1410" s="68">
        <f t="shared" si="43"/>
        <v>11</v>
      </c>
      <c r="D1410" s="89">
        <v>2.9192</v>
      </c>
      <c r="E1410" s="90">
        <v>2.9243999999999999</v>
      </c>
      <c r="F1410" s="90">
        <v>2.9171999999999998</v>
      </c>
      <c r="G1410" s="91">
        <v>2.9287999999999998</v>
      </c>
      <c r="H1410" s="89">
        <v>3.1444999999999999</v>
      </c>
      <c r="I1410" s="90">
        <v>3.1501999999999999</v>
      </c>
      <c r="J1410" s="90">
        <v>3.1423000000000001</v>
      </c>
      <c r="K1410" s="91">
        <v>3.1549</v>
      </c>
    </row>
    <row r="1411" spans="1:11" x14ac:dyDescent="0.25">
      <c r="A1411" s="40">
        <v>42318</v>
      </c>
      <c r="B1411" s="68">
        <f t="shared" si="42"/>
        <v>2015</v>
      </c>
      <c r="C1411" s="68">
        <f t="shared" si="43"/>
        <v>11</v>
      </c>
      <c r="D1411" s="89">
        <v>2.9104000000000001</v>
      </c>
      <c r="E1411" s="90">
        <v>2.9157000000000002</v>
      </c>
      <c r="F1411" s="90">
        <v>2.9083999999999999</v>
      </c>
      <c r="G1411" s="91">
        <v>2.9201000000000001</v>
      </c>
      <c r="H1411" s="89">
        <v>3.1244000000000001</v>
      </c>
      <c r="I1411" s="90">
        <v>4.1334</v>
      </c>
      <c r="J1411" s="90">
        <v>3.1221999999999999</v>
      </c>
      <c r="K1411" s="91">
        <v>3.1347</v>
      </c>
    </row>
    <row r="1412" spans="1:11" x14ac:dyDescent="0.25">
      <c r="A1412" s="40">
        <v>42319</v>
      </c>
      <c r="B1412" s="68">
        <f t="shared" ref="B1412:B1475" si="44">YEAR(A1412)</f>
        <v>2015</v>
      </c>
      <c r="C1412" s="68">
        <f t="shared" ref="C1412:C1475" si="45">MONTH(A1412)</f>
        <v>11</v>
      </c>
      <c r="D1412" s="89">
        <v>2.8910999999999998</v>
      </c>
      <c r="E1412" s="90">
        <v>2.8963000000000001</v>
      </c>
      <c r="F1412" s="90">
        <v>2.8891</v>
      </c>
      <c r="G1412" s="91">
        <v>2.9005999999999998</v>
      </c>
      <c r="H1412" s="89">
        <v>3.1034999999999999</v>
      </c>
      <c r="I1412" s="90">
        <v>3.1091000000000002</v>
      </c>
      <c r="J1412" s="90">
        <v>3.1013000000000002</v>
      </c>
      <c r="K1412" s="91">
        <v>3.1137999999999999</v>
      </c>
    </row>
    <row r="1413" spans="1:11" x14ac:dyDescent="0.25">
      <c r="A1413" s="40">
        <v>42320</v>
      </c>
      <c r="B1413" s="68">
        <f t="shared" si="44"/>
        <v>2015</v>
      </c>
      <c r="C1413" s="68">
        <f t="shared" si="45"/>
        <v>11</v>
      </c>
      <c r="D1413" s="89">
        <v>2.8767999999999998</v>
      </c>
      <c r="E1413" s="90">
        <v>0.28820000000000001</v>
      </c>
      <c r="F1413" s="90">
        <v>2.8748</v>
      </c>
      <c r="G1413" s="91">
        <v>2.8862999999999999</v>
      </c>
      <c r="H1413" s="89">
        <v>3.0842000000000001</v>
      </c>
      <c r="I1413" s="90">
        <v>3.0897000000000001</v>
      </c>
      <c r="J1413" s="90">
        <v>0.30819999999999997</v>
      </c>
      <c r="K1413" s="91">
        <v>3.0943000000000001</v>
      </c>
    </row>
    <row r="1414" spans="1:11" x14ac:dyDescent="0.25">
      <c r="A1414" s="40">
        <v>42321</v>
      </c>
      <c r="B1414" s="68">
        <f t="shared" si="44"/>
        <v>2015</v>
      </c>
      <c r="C1414" s="68">
        <f t="shared" si="45"/>
        <v>11</v>
      </c>
      <c r="D1414" s="89">
        <v>2.8685999999999998</v>
      </c>
      <c r="E1414" s="90">
        <v>2.8738000000000001</v>
      </c>
      <c r="F1414" s="90">
        <v>2.8666</v>
      </c>
      <c r="G1414" s="91">
        <v>2.8780999999999999</v>
      </c>
      <c r="H1414" s="89">
        <v>3.0895000000000001</v>
      </c>
      <c r="I1414" s="90">
        <v>3.0951</v>
      </c>
      <c r="J1414" s="90">
        <v>3.0872999999999999</v>
      </c>
      <c r="K1414" s="91">
        <v>3.0996999999999999</v>
      </c>
    </row>
    <row r="1415" spans="1:11" x14ac:dyDescent="0.25">
      <c r="A1415" s="40">
        <v>42321</v>
      </c>
      <c r="B1415" s="68">
        <f t="shared" si="44"/>
        <v>2015</v>
      </c>
      <c r="C1415" s="68">
        <f t="shared" si="45"/>
        <v>11</v>
      </c>
      <c r="D1415" s="89">
        <v>2.8685999999999998</v>
      </c>
      <c r="E1415" s="90">
        <v>2.8738000000000001</v>
      </c>
      <c r="F1415" s="90">
        <v>2.8666</v>
      </c>
      <c r="G1415" s="91">
        <v>2.8780999999999999</v>
      </c>
      <c r="H1415" s="89">
        <v>3.0895000000000001</v>
      </c>
      <c r="I1415" s="90">
        <v>3.0951</v>
      </c>
      <c r="J1415" s="90">
        <v>3.0872999999999999</v>
      </c>
      <c r="K1415" s="91">
        <v>3.0996999999999999</v>
      </c>
    </row>
    <row r="1416" spans="1:11" x14ac:dyDescent="0.25">
      <c r="A1416" s="40">
        <v>42321</v>
      </c>
      <c r="B1416" s="68">
        <f t="shared" si="44"/>
        <v>2015</v>
      </c>
      <c r="C1416" s="68">
        <f t="shared" si="45"/>
        <v>11</v>
      </c>
      <c r="D1416" s="89">
        <v>2.8685999999999998</v>
      </c>
      <c r="E1416" s="90">
        <v>2.8738000000000001</v>
      </c>
      <c r="F1416" s="90">
        <v>2.8666</v>
      </c>
      <c r="G1416" s="91">
        <v>2.8780999999999999</v>
      </c>
      <c r="H1416" s="89">
        <v>3.0895000000000001</v>
      </c>
      <c r="I1416" s="90">
        <v>3.0951</v>
      </c>
      <c r="J1416" s="90">
        <v>3.0872999999999999</v>
      </c>
      <c r="K1416" s="91">
        <v>3.0996999999999999</v>
      </c>
    </row>
    <row r="1417" spans="1:11" x14ac:dyDescent="0.25">
      <c r="A1417" s="40">
        <v>42324</v>
      </c>
      <c r="B1417" s="68">
        <f t="shared" si="44"/>
        <v>2015</v>
      </c>
      <c r="C1417" s="68">
        <f t="shared" si="45"/>
        <v>11</v>
      </c>
      <c r="D1417" s="89">
        <v>2.8774999999999999</v>
      </c>
      <c r="E1417" s="90">
        <v>2.8826999999999998</v>
      </c>
      <c r="F1417" s="90">
        <v>2.8755000000000002</v>
      </c>
      <c r="G1417" s="91">
        <v>0.28870000000000001</v>
      </c>
      <c r="H1417" s="89">
        <v>3.0888</v>
      </c>
      <c r="I1417" s="90">
        <v>3.0943999999999998</v>
      </c>
      <c r="J1417" s="90">
        <v>3.0865999999999998</v>
      </c>
      <c r="K1417" s="91">
        <v>0.30990000000000001</v>
      </c>
    </row>
    <row r="1418" spans="1:11" x14ac:dyDescent="0.25">
      <c r="A1418" s="40">
        <v>42325</v>
      </c>
      <c r="B1418" s="68">
        <f t="shared" si="44"/>
        <v>2015</v>
      </c>
      <c r="C1418" s="68">
        <f t="shared" si="45"/>
        <v>11</v>
      </c>
      <c r="D1418" s="89">
        <v>2.8719000000000001</v>
      </c>
      <c r="E1418" s="90">
        <v>2.8771</v>
      </c>
      <c r="F1418" s="90">
        <v>2.8698999999999999</v>
      </c>
      <c r="G1418" s="91">
        <v>2.8814000000000002</v>
      </c>
      <c r="H1418" s="89">
        <v>3.0613000000000001</v>
      </c>
      <c r="I1418" s="90">
        <v>3.0668000000000002</v>
      </c>
      <c r="J1418" s="90">
        <v>3.0592000000000001</v>
      </c>
      <c r="K1418" s="91">
        <v>3.0714000000000001</v>
      </c>
    </row>
    <row r="1419" spans="1:11" x14ac:dyDescent="0.25">
      <c r="A1419" s="40">
        <v>42326</v>
      </c>
      <c r="B1419" s="68">
        <f t="shared" si="44"/>
        <v>2015</v>
      </c>
      <c r="C1419" s="68">
        <f t="shared" si="45"/>
        <v>11</v>
      </c>
      <c r="D1419" s="89">
        <v>2.8647999999999998</v>
      </c>
      <c r="E1419" s="90">
        <v>3.1808999999999998</v>
      </c>
      <c r="F1419" s="90">
        <v>2.8628</v>
      </c>
      <c r="G1419" s="91">
        <v>2.8742999999999999</v>
      </c>
      <c r="H1419" s="89">
        <v>0.30559999999999998</v>
      </c>
      <c r="I1419" s="90">
        <v>3.0615000000000001</v>
      </c>
      <c r="J1419" s="90">
        <v>3.0539000000000001</v>
      </c>
      <c r="K1419" s="91">
        <v>3.0661</v>
      </c>
    </row>
    <row r="1420" spans="1:11" x14ac:dyDescent="0.25">
      <c r="A1420" s="40">
        <v>42327</v>
      </c>
      <c r="B1420" s="68">
        <f t="shared" si="44"/>
        <v>2015</v>
      </c>
      <c r="C1420" s="68">
        <f t="shared" si="45"/>
        <v>11</v>
      </c>
      <c r="D1420" s="89">
        <v>2.8491</v>
      </c>
      <c r="E1420" s="90">
        <v>2.8542999999999998</v>
      </c>
      <c r="F1420" s="90">
        <v>2.8471000000000002</v>
      </c>
      <c r="G1420" s="91">
        <v>2.8586</v>
      </c>
      <c r="H1420" s="89">
        <v>3.0465</v>
      </c>
      <c r="I1420" s="90">
        <v>3.0518999999999998</v>
      </c>
      <c r="J1420" s="90">
        <v>3.0444</v>
      </c>
      <c r="K1420" s="91">
        <v>3.0565000000000002</v>
      </c>
    </row>
    <row r="1421" spans="1:11" x14ac:dyDescent="0.25">
      <c r="A1421" s="40">
        <v>42328</v>
      </c>
      <c r="B1421" s="68">
        <f t="shared" si="44"/>
        <v>2015</v>
      </c>
      <c r="C1421" s="68">
        <f t="shared" si="45"/>
        <v>11</v>
      </c>
      <c r="D1421" s="89">
        <v>2.8302999999999998</v>
      </c>
      <c r="E1421" s="90">
        <v>2.8353999999999999</v>
      </c>
      <c r="F1421" s="90">
        <v>2.8283</v>
      </c>
      <c r="G1421" s="91">
        <v>2.8397000000000001</v>
      </c>
      <c r="H1421" s="89">
        <v>0.30249999999999999</v>
      </c>
      <c r="I1421" s="90">
        <v>3.0304000000000002</v>
      </c>
      <c r="J1421" s="90">
        <v>3.0228999999999999</v>
      </c>
      <c r="K1421" s="91">
        <v>3.0348999999999999</v>
      </c>
    </row>
    <row r="1422" spans="1:11" x14ac:dyDescent="0.25">
      <c r="A1422" s="40">
        <v>42328</v>
      </c>
      <c r="B1422" s="68">
        <f t="shared" si="44"/>
        <v>2015</v>
      </c>
      <c r="C1422" s="68">
        <f t="shared" si="45"/>
        <v>11</v>
      </c>
      <c r="D1422" s="89">
        <v>2.8302999999999998</v>
      </c>
      <c r="E1422" s="90">
        <v>2.8353999999999999</v>
      </c>
      <c r="F1422" s="90">
        <v>2.8283</v>
      </c>
      <c r="G1422" s="91">
        <v>2.8397000000000001</v>
      </c>
      <c r="H1422" s="89">
        <v>0.30249999999999999</v>
      </c>
      <c r="I1422" s="90">
        <v>3.0304000000000002</v>
      </c>
      <c r="J1422" s="90">
        <v>3.0228999999999999</v>
      </c>
      <c r="K1422" s="91">
        <v>3.0348999999999999</v>
      </c>
    </row>
    <row r="1423" spans="1:11" x14ac:dyDescent="0.25">
      <c r="A1423" s="40">
        <v>42328</v>
      </c>
      <c r="B1423" s="68">
        <f t="shared" si="44"/>
        <v>2015</v>
      </c>
      <c r="C1423" s="68">
        <f t="shared" si="45"/>
        <v>11</v>
      </c>
      <c r="D1423" s="89">
        <v>2.8302999999999998</v>
      </c>
      <c r="E1423" s="90">
        <v>2.8353999999999999</v>
      </c>
      <c r="F1423" s="90">
        <v>2.8283</v>
      </c>
      <c r="G1423" s="91">
        <v>2.8397000000000001</v>
      </c>
      <c r="H1423" s="89">
        <v>0.30249999999999999</v>
      </c>
      <c r="I1423" s="90">
        <v>3.0304000000000002</v>
      </c>
      <c r="J1423" s="90">
        <v>3.0228999999999999</v>
      </c>
      <c r="K1423" s="91">
        <v>3.0348999999999999</v>
      </c>
    </row>
    <row r="1424" spans="1:11" x14ac:dyDescent="0.25">
      <c r="A1424" s="40">
        <v>42331</v>
      </c>
      <c r="B1424" s="68">
        <f t="shared" si="44"/>
        <v>2015</v>
      </c>
      <c r="C1424" s="68">
        <f t="shared" si="45"/>
        <v>11</v>
      </c>
      <c r="D1424" s="89">
        <v>2.8433000000000002</v>
      </c>
      <c r="E1424" s="90">
        <v>2.8483999999999998</v>
      </c>
      <c r="F1424" s="90">
        <v>2.8412999999999999</v>
      </c>
      <c r="G1424" s="91">
        <v>2.8527</v>
      </c>
      <c r="H1424" s="89">
        <v>3.0217000000000001</v>
      </c>
      <c r="I1424" s="90">
        <v>3.0270999999999999</v>
      </c>
      <c r="J1424" s="90">
        <v>3.0196000000000001</v>
      </c>
      <c r="K1424" s="91">
        <v>3.0316000000000001</v>
      </c>
    </row>
    <row r="1425" spans="1:11" x14ac:dyDescent="0.25">
      <c r="A1425" s="40">
        <v>42332</v>
      </c>
      <c r="B1425" s="68">
        <f t="shared" si="44"/>
        <v>2015</v>
      </c>
      <c r="C1425" s="68">
        <f t="shared" si="45"/>
        <v>11</v>
      </c>
      <c r="D1425" s="89">
        <v>2.8689</v>
      </c>
      <c r="E1425" s="90">
        <v>2.8740999999999999</v>
      </c>
      <c r="F1425" s="90">
        <v>2.8668999999999998</v>
      </c>
      <c r="G1425" s="91">
        <v>2.8784000000000001</v>
      </c>
      <c r="H1425" s="89">
        <v>3.0552999999999999</v>
      </c>
      <c r="I1425" s="90">
        <v>3.0608</v>
      </c>
      <c r="J1425" s="90">
        <v>3.0531999999999999</v>
      </c>
      <c r="K1425" s="91">
        <v>3.0653999999999999</v>
      </c>
    </row>
    <row r="1426" spans="1:11" x14ac:dyDescent="0.25">
      <c r="A1426" s="40">
        <v>42333</v>
      </c>
      <c r="B1426" s="68">
        <f t="shared" si="44"/>
        <v>2015</v>
      </c>
      <c r="C1426" s="68">
        <f t="shared" si="45"/>
        <v>11</v>
      </c>
      <c r="D1426" s="89">
        <v>2.8813</v>
      </c>
      <c r="E1426" s="90">
        <v>2.8864999999999998</v>
      </c>
      <c r="F1426" s="90">
        <v>2.8793000000000002</v>
      </c>
      <c r="G1426" s="91">
        <v>2.8908</v>
      </c>
      <c r="H1426" s="89">
        <v>3.0602</v>
      </c>
      <c r="I1426" s="90">
        <v>3.0657000000000001</v>
      </c>
      <c r="J1426" s="90">
        <v>3.0581</v>
      </c>
      <c r="K1426" s="91">
        <v>3.0703</v>
      </c>
    </row>
    <row r="1427" spans="1:11" x14ac:dyDescent="0.25">
      <c r="A1427" s="40">
        <v>42334</v>
      </c>
      <c r="B1427" s="68">
        <f t="shared" si="44"/>
        <v>2015</v>
      </c>
      <c r="C1427" s="68">
        <f t="shared" si="45"/>
        <v>11</v>
      </c>
      <c r="D1427" s="89">
        <v>2.9009</v>
      </c>
      <c r="E1427" s="90">
        <v>2.9060999999999999</v>
      </c>
      <c r="F1427" s="90">
        <v>2.8988999999999998</v>
      </c>
      <c r="G1427" s="91">
        <v>2.9104999999999999</v>
      </c>
      <c r="H1427" s="89">
        <v>3.0781000000000001</v>
      </c>
      <c r="I1427" s="90">
        <v>3.0836000000000001</v>
      </c>
      <c r="J1427" s="90">
        <v>3.0758999999999999</v>
      </c>
      <c r="K1427" s="91">
        <v>3.0882000000000001</v>
      </c>
    </row>
    <row r="1428" spans="1:11" x14ac:dyDescent="0.25">
      <c r="A1428" s="40">
        <v>42335</v>
      </c>
      <c r="B1428" s="68">
        <f t="shared" si="44"/>
        <v>2015</v>
      </c>
      <c r="C1428" s="68">
        <f t="shared" si="45"/>
        <v>11</v>
      </c>
      <c r="D1428" s="89">
        <v>2.9195000000000002</v>
      </c>
      <c r="E1428" s="90">
        <v>2.9247999999999998</v>
      </c>
      <c r="F1428" s="90">
        <v>2.9175</v>
      </c>
      <c r="G1428" s="91">
        <v>2.9291999999999998</v>
      </c>
      <c r="H1428" s="89">
        <v>3.0937999999999999</v>
      </c>
      <c r="I1428" s="90">
        <v>3.0994000000000002</v>
      </c>
      <c r="J1428" s="90">
        <v>3.0916000000000001</v>
      </c>
      <c r="K1428" s="91">
        <v>0.31040000000000001</v>
      </c>
    </row>
    <row r="1429" spans="1:11" x14ac:dyDescent="0.25">
      <c r="A1429" s="40">
        <v>42335</v>
      </c>
      <c r="B1429" s="68">
        <f t="shared" si="44"/>
        <v>2015</v>
      </c>
      <c r="C1429" s="68">
        <f t="shared" si="45"/>
        <v>11</v>
      </c>
      <c r="D1429" s="89">
        <v>2.9195000000000002</v>
      </c>
      <c r="E1429" s="90">
        <v>2.9247999999999998</v>
      </c>
      <c r="F1429" s="90">
        <v>2.9175</v>
      </c>
      <c r="G1429" s="91">
        <v>2.9291999999999998</v>
      </c>
      <c r="H1429" s="89">
        <v>3.0937999999999999</v>
      </c>
      <c r="I1429" s="90">
        <v>3.0994000000000002</v>
      </c>
      <c r="J1429" s="90">
        <v>3.0916000000000001</v>
      </c>
      <c r="K1429" s="91">
        <v>0.31040000000000001</v>
      </c>
    </row>
    <row r="1430" spans="1:11" x14ac:dyDescent="0.25">
      <c r="A1430" s="40">
        <v>42335</v>
      </c>
      <c r="B1430" s="68">
        <f t="shared" si="44"/>
        <v>2015</v>
      </c>
      <c r="C1430" s="68">
        <f t="shared" si="45"/>
        <v>11</v>
      </c>
      <c r="D1430" s="89">
        <v>2.9195000000000002</v>
      </c>
      <c r="E1430" s="90">
        <v>2.9247999999999998</v>
      </c>
      <c r="F1430" s="90">
        <v>2.9175</v>
      </c>
      <c r="G1430" s="91">
        <v>2.9291999999999998</v>
      </c>
      <c r="H1430" s="89">
        <v>3.0937999999999999</v>
      </c>
      <c r="I1430" s="90">
        <v>3.0994000000000002</v>
      </c>
      <c r="J1430" s="90">
        <v>3.0916000000000001</v>
      </c>
      <c r="K1430" s="91">
        <v>0.31040000000000001</v>
      </c>
    </row>
    <row r="1431" spans="1:11" x14ac:dyDescent="0.25">
      <c r="A1431" s="40">
        <v>42338</v>
      </c>
      <c r="B1431" s="68">
        <f t="shared" si="44"/>
        <v>2015</v>
      </c>
      <c r="C1431" s="68">
        <f t="shared" si="45"/>
        <v>11</v>
      </c>
      <c r="D1431" s="89">
        <v>2.9108999999999998</v>
      </c>
      <c r="E1431" s="90">
        <v>2.9161000000000001</v>
      </c>
      <c r="F1431" s="90">
        <v>2.9089</v>
      </c>
      <c r="G1431" s="91">
        <v>2.9205000000000001</v>
      </c>
      <c r="H1431" s="89">
        <v>3.0794999999999999</v>
      </c>
      <c r="I1431" s="90">
        <v>0.3085</v>
      </c>
      <c r="J1431" s="90">
        <v>3.0773000000000001</v>
      </c>
      <c r="K1431" s="91">
        <v>3.0895999999999999</v>
      </c>
    </row>
    <row r="1432" spans="1:11" x14ac:dyDescent="0.25">
      <c r="A1432" s="40">
        <v>42339</v>
      </c>
      <c r="B1432" s="68">
        <f t="shared" si="44"/>
        <v>2015</v>
      </c>
      <c r="C1432" s="68">
        <f t="shared" si="45"/>
        <v>12</v>
      </c>
      <c r="D1432" s="89">
        <v>2.8923000000000001</v>
      </c>
      <c r="E1432" s="90">
        <v>2.8975</v>
      </c>
      <c r="F1432" s="90">
        <v>2.8902999999999999</v>
      </c>
      <c r="G1432" s="91">
        <v>2.9018000000000002</v>
      </c>
      <c r="H1432" s="89">
        <v>0.30649999999999999</v>
      </c>
      <c r="I1432" s="90">
        <v>3.0705</v>
      </c>
      <c r="J1432" s="90">
        <v>3.0629</v>
      </c>
      <c r="K1432" s="91">
        <v>3.0750999999999999</v>
      </c>
    </row>
    <row r="1433" spans="1:11" x14ac:dyDescent="0.25">
      <c r="A1433" s="40">
        <v>42340</v>
      </c>
      <c r="B1433" s="68">
        <f t="shared" si="44"/>
        <v>2015</v>
      </c>
      <c r="C1433" s="68">
        <f t="shared" si="45"/>
        <v>12</v>
      </c>
      <c r="D1433" s="89">
        <v>2.8771</v>
      </c>
      <c r="E1433" s="90">
        <v>2.8822999999999999</v>
      </c>
      <c r="F1433" s="90">
        <v>2.8751000000000002</v>
      </c>
      <c r="G1433" s="91">
        <v>2.8866000000000001</v>
      </c>
      <c r="H1433" s="89">
        <v>3.0516999999999999</v>
      </c>
      <c r="I1433" s="90">
        <v>3.0571999999999999</v>
      </c>
      <c r="J1433" s="90">
        <v>3.0495999999999999</v>
      </c>
      <c r="K1433" s="91">
        <v>3.0617999999999999</v>
      </c>
    </row>
    <row r="1434" spans="1:11" x14ac:dyDescent="0.25">
      <c r="A1434" s="40">
        <v>42341</v>
      </c>
      <c r="B1434" s="68">
        <f t="shared" si="44"/>
        <v>2015</v>
      </c>
      <c r="C1434" s="68">
        <f t="shared" si="45"/>
        <v>12</v>
      </c>
      <c r="D1434" s="89">
        <v>2.8814000000000002</v>
      </c>
      <c r="E1434" s="90">
        <v>2.8866000000000001</v>
      </c>
      <c r="F1434" s="90">
        <v>2.8794</v>
      </c>
      <c r="G1434" s="91">
        <v>2.8908999999999998</v>
      </c>
      <c r="H1434" s="89">
        <v>3.0497999999999998</v>
      </c>
      <c r="I1434" s="90">
        <v>3.0552999999999999</v>
      </c>
      <c r="J1434" s="90">
        <v>3.0476999999999999</v>
      </c>
      <c r="K1434" s="91">
        <v>3.0598999999999998</v>
      </c>
    </row>
    <row r="1435" spans="1:11" x14ac:dyDescent="0.25">
      <c r="A1435" s="40">
        <v>42342</v>
      </c>
      <c r="B1435" s="68">
        <f t="shared" si="44"/>
        <v>2015</v>
      </c>
      <c r="C1435" s="68">
        <f t="shared" si="45"/>
        <v>12</v>
      </c>
      <c r="D1435" s="89">
        <v>2.8921000000000001</v>
      </c>
      <c r="E1435" s="90">
        <v>2.8973</v>
      </c>
      <c r="F1435" s="90">
        <v>2.8900999999999999</v>
      </c>
      <c r="G1435" s="91">
        <v>2.9016000000000002</v>
      </c>
      <c r="H1435" s="89">
        <v>3.1463999999999999</v>
      </c>
      <c r="I1435" s="90">
        <v>0.31519999999999998</v>
      </c>
      <c r="J1435" s="90">
        <v>3.1442000000000001</v>
      </c>
      <c r="K1435" s="91">
        <v>3.1566999999999998</v>
      </c>
    </row>
    <row r="1436" spans="1:11" x14ac:dyDescent="0.25">
      <c r="A1436" s="40">
        <v>42342</v>
      </c>
      <c r="B1436" s="68">
        <f t="shared" si="44"/>
        <v>2015</v>
      </c>
      <c r="C1436" s="68">
        <f t="shared" si="45"/>
        <v>12</v>
      </c>
      <c r="D1436" s="89">
        <v>2.8921000000000001</v>
      </c>
      <c r="E1436" s="90">
        <v>2.8973</v>
      </c>
      <c r="F1436" s="90">
        <v>2.8900999999999999</v>
      </c>
      <c r="G1436" s="91">
        <v>2.9016000000000002</v>
      </c>
      <c r="H1436" s="89">
        <v>3.1463999999999999</v>
      </c>
      <c r="I1436" s="90">
        <v>0.31519999999999998</v>
      </c>
      <c r="J1436" s="90">
        <v>3.1442000000000001</v>
      </c>
      <c r="K1436" s="91">
        <v>3.1566999999999998</v>
      </c>
    </row>
    <row r="1437" spans="1:11" x14ac:dyDescent="0.25">
      <c r="A1437" s="40">
        <v>42342</v>
      </c>
      <c r="B1437" s="68">
        <f t="shared" si="44"/>
        <v>2015</v>
      </c>
      <c r="C1437" s="68">
        <f t="shared" si="45"/>
        <v>12</v>
      </c>
      <c r="D1437" s="89">
        <v>2.8921000000000001</v>
      </c>
      <c r="E1437" s="90">
        <v>2.8973</v>
      </c>
      <c r="F1437" s="90">
        <v>2.8900999999999999</v>
      </c>
      <c r="G1437" s="91">
        <v>2.9016000000000002</v>
      </c>
      <c r="H1437" s="89">
        <v>3.1463999999999999</v>
      </c>
      <c r="I1437" s="90">
        <v>0.31519999999999998</v>
      </c>
      <c r="J1437" s="90">
        <v>3.1442000000000001</v>
      </c>
      <c r="K1437" s="91">
        <v>3.1566999999999998</v>
      </c>
    </row>
    <row r="1438" spans="1:11" x14ac:dyDescent="0.25">
      <c r="A1438" s="40">
        <v>42345</v>
      </c>
      <c r="B1438" s="68">
        <f t="shared" si="44"/>
        <v>2015</v>
      </c>
      <c r="C1438" s="68">
        <f t="shared" si="45"/>
        <v>12</v>
      </c>
      <c r="D1438" s="89">
        <v>2.8896999999999999</v>
      </c>
      <c r="E1438" s="90">
        <v>2.8948999999999998</v>
      </c>
      <c r="F1438" s="90">
        <v>2.8877000000000002</v>
      </c>
      <c r="G1438" s="91">
        <v>2.8992</v>
      </c>
      <c r="H1438" s="89">
        <v>3.1267</v>
      </c>
      <c r="I1438" s="90">
        <v>3.1322999999999999</v>
      </c>
      <c r="J1438" s="90">
        <v>3.1244999999999998</v>
      </c>
      <c r="K1438" s="91">
        <v>0.31369999999999998</v>
      </c>
    </row>
    <row r="1439" spans="1:11" x14ac:dyDescent="0.25">
      <c r="A1439" s="40">
        <v>42346</v>
      </c>
      <c r="B1439" s="68">
        <f t="shared" si="44"/>
        <v>2015</v>
      </c>
      <c r="C1439" s="68">
        <f t="shared" si="45"/>
        <v>12</v>
      </c>
      <c r="D1439" s="89">
        <v>2.9123000000000001</v>
      </c>
      <c r="E1439" s="90">
        <v>2.9175</v>
      </c>
      <c r="F1439" s="90">
        <v>2.9102999999999999</v>
      </c>
      <c r="G1439" s="91">
        <v>2.9218999999999999</v>
      </c>
      <c r="H1439" s="89">
        <v>3.1627999999999998</v>
      </c>
      <c r="I1439" s="90">
        <v>3.1684999999999999</v>
      </c>
      <c r="J1439" s="90">
        <v>3.1606000000000001</v>
      </c>
      <c r="K1439" s="91">
        <v>3.1732999999999998</v>
      </c>
    </row>
    <row r="1440" spans="1:11" x14ac:dyDescent="0.25">
      <c r="A1440" s="40">
        <v>42347</v>
      </c>
      <c r="B1440" s="68">
        <f t="shared" si="44"/>
        <v>2015</v>
      </c>
      <c r="C1440" s="68">
        <f t="shared" si="45"/>
        <v>12</v>
      </c>
      <c r="D1440" s="89">
        <v>2.9106999999999998</v>
      </c>
      <c r="E1440" s="90">
        <v>2.9159000000000002</v>
      </c>
      <c r="F1440" s="90">
        <v>2.9087000000000001</v>
      </c>
      <c r="G1440" s="91">
        <v>2.9203000000000001</v>
      </c>
      <c r="H1440" s="89">
        <v>3.1806000000000001</v>
      </c>
      <c r="I1440" s="90">
        <v>3.1863000000000001</v>
      </c>
      <c r="J1440" s="90">
        <v>3.1783999999999999</v>
      </c>
      <c r="K1440" s="91">
        <v>3.1911</v>
      </c>
    </row>
    <row r="1441" spans="1:11" x14ac:dyDescent="0.25">
      <c r="A1441" s="40">
        <v>42348</v>
      </c>
      <c r="B1441" s="68">
        <f t="shared" si="44"/>
        <v>2015</v>
      </c>
      <c r="C1441" s="68">
        <f t="shared" si="45"/>
        <v>12</v>
      </c>
      <c r="D1441" s="89">
        <v>2.9098999999999999</v>
      </c>
      <c r="E1441" s="90">
        <v>2.9150999999999998</v>
      </c>
      <c r="F1441" s="90">
        <v>2.9079000000000002</v>
      </c>
      <c r="G1441" s="91">
        <v>2.9195000000000002</v>
      </c>
      <c r="H1441" s="89">
        <v>3.1903999999999999</v>
      </c>
      <c r="I1441" s="90">
        <v>3.1962000000000002</v>
      </c>
      <c r="J1441" s="90">
        <v>3.1882000000000001</v>
      </c>
      <c r="K1441" s="91">
        <v>0.3201</v>
      </c>
    </row>
    <row r="1442" spans="1:11" x14ac:dyDescent="0.25">
      <c r="A1442" s="40">
        <v>42349</v>
      </c>
      <c r="B1442" s="68">
        <f t="shared" si="44"/>
        <v>2015</v>
      </c>
      <c r="C1442" s="68">
        <f t="shared" si="45"/>
        <v>12</v>
      </c>
      <c r="D1442" s="89">
        <v>2.9456000000000002</v>
      </c>
      <c r="E1442" s="90">
        <v>2.9508999999999999</v>
      </c>
      <c r="F1442" s="90">
        <v>2.9434999999999998</v>
      </c>
      <c r="G1442" s="91">
        <v>2.9552999999999998</v>
      </c>
      <c r="H1442" s="89">
        <v>3.2286000000000001</v>
      </c>
      <c r="I1442" s="90">
        <v>3.2343999999999999</v>
      </c>
      <c r="J1442" s="90">
        <v>3.2263000000000002</v>
      </c>
      <c r="K1442" s="91">
        <v>3.2393000000000001</v>
      </c>
    </row>
    <row r="1443" spans="1:11" x14ac:dyDescent="0.25">
      <c r="A1443" s="40">
        <v>42349</v>
      </c>
      <c r="B1443" s="68">
        <f t="shared" si="44"/>
        <v>2015</v>
      </c>
      <c r="C1443" s="68">
        <f t="shared" si="45"/>
        <v>12</v>
      </c>
      <c r="D1443" s="89">
        <v>2.9456000000000002</v>
      </c>
      <c r="E1443" s="90">
        <v>2.9508999999999999</v>
      </c>
      <c r="F1443" s="90">
        <v>2.9434999999999998</v>
      </c>
      <c r="G1443" s="91">
        <v>2.9552999999999998</v>
      </c>
      <c r="H1443" s="89">
        <v>3.2286000000000001</v>
      </c>
      <c r="I1443" s="90">
        <v>3.2343999999999999</v>
      </c>
      <c r="J1443" s="90">
        <v>3.2263000000000002</v>
      </c>
      <c r="K1443" s="91">
        <v>3.2393000000000001</v>
      </c>
    </row>
    <row r="1444" spans="1:11" x14ac:dyDescent="0.25">
      <c r="A1444" s="40">
        <v>42349</v>
      </c>
      <c r="B1444" s="68">
        <f t="shared" si="44"/>
        <v>2015</v>
      </c>
      <c r="C1444" s="68">
        <f t="shared" si="45"/>
        <v>12</v>
      </c>
      <c r="D1444" s="89">
        <v>2.9456000000000002</v>
      </c>
      <c r="E1444" s="90">
        <v>2.9508999999999999</v>
      </c>
      <c r="F1444" s="90">
        <v>2.9434999999999998</v>
      </c>
      <c r="G1444" s="91">
        <v>2.9552999999999998</v>
      </c>
      <c r="H1444" s="89">
        <v>3.2286000000000001</v>
      </c>
      <c r="I1444" s="90">
        <v>3.2343999999999999</v>
      </c>
      <c r="J1444" s="90">
        <v>3.2263000000000002</v>
      </c>
      <c r="K1444" s="91">
        <v>3.2393000000000001</v>
      </c>
    </row>
    <row r="1445" spans="1:11" x14ac:dyDescent="0.25">
      <c r="A1445" s="40">
        <v>42352</v>
      </c>
      <c r="B1445" s="68">
        <f t="shared" si="44"/>
        <v>2015</v>
      </c>
      <c r="C1445" s="68">
        <f t="shared" si="45"/>
        <v>12</v>
      </c>
      <c r="D1445" s="89">
        <v>2.9666999999999999</v>
      </c>
      <c r="E1445" s="90">
        <v>0.29720000000000002</v>
      </c>
      <c r="F1445" s="90">
        <v>2.9645999999999999</v>
      </c>
      <c r="G1445" s="91">
        <v>2.9765000000000001</v>
      </c>
      <c r="H1445" s="89">
        <v>3.2521</v>
      </c>
      <c r="I1445" s="90">
        <v>0.32579999999999998</v>
      </c>
      <c r="J1445" s="90">
        <v>3.2498</v>
      </c>
      <c r="K1445" s="91">
        <v>3.2629000000000001</v>
      </c>
    </row>
    <row r="1446" spans="1:11" x14ac:dyDescent="0.25">
      <c r="A1446" s="40">
        <v>42353</v>
      </c>
      <c r="B1446" s="68">
        <f t="shared" si="44"/>
        <v>2015</v>
      </c>
      <c r="C1446" s="68">
        <f t="shared" si="45"/>
        <v>12</v>
      </c>
      <c r="D1446" s="89">
        <v>2.9701</v>
      </c>
      <c r="E1446" s="90">
        <v>2.9754999999999998</v>
      </c>
      <c r="F1446" s="90">
        <v>0.29680000000000001</v>
      </c>
      <c r="G1446" s="91">
        <v>3.5827</v>
      </c>
      <c r="H1446" s="89">
        <v>3.2728999999999999</v>
      </c>
      <c r="I1446" s="90">
        <v>3.2787999999999999</v>
      </c>
      <c r="J1446" s="90">
        <v>3.2706</v>
      </c>
      <c r="K1446" s="91">
        <v>3.2837000000000001</v>
      </c>
    </row>
    <row r="1447" spans="1:11" x14ac:dyDescent="0.25">
      <c r="A1447" s="40">
        <v>42354</v>
      </c>
      <c r="B1447" s="68">
        <f t="shared" si="44"/>
        <v>2015</v>
      </c>
      <c r="C1447" s="68">
        <f t="shared" si="45"/>
        <v>12</v>
      </c>
      <c r="D1447" s="89">
        <v>2.9630999999999998</v>
      </c>
      <c r="E1447" s="90">
        <v>2.9683999999999999</v>
      </c>
      <c r="F1447" s="90">
        <v>0.29609999999999997</v>
      </c>
      <c r="G1447" s="91">
        <v>2.9729000000000001</v>
      </c>
      <c r="H1447" s="89">
        <v>3.2383999999999999</v>
      </c>
      <c r="I1447" s="90">
        <v>3.2443</v>
      </c>
      <c r="J1447" s="90">
        <v>3.2361</v>
      </c>
      <c r="K1447" s="91">
        <v>3.2492000000000001</v>
      </c>
    </row>
    <row r="1448" spans="1:11" x14ac:dyDescent="0.25">
      <c r="A1448" s="40">
        <v>42355</v>
      </c>
      <c r="B1448" s="68">
        <f t="shared" si="44"/>
        <v>2015</v>
      </c>
      <c r="C1448" s="68">
        <f t="shared" si="45"/>
        <v>12</v>
      </c>
      <c r="D1448" s="89">
        <v>2.9310999999999998</v>
      </c>
      <c r="E1448" s="90">
        <v>2.9363999999999999</v>
      </c>
      <c r="F1448" s="90">
        <v>0.29289999999999999</v>
      </c>
      <c r="G1448" s="91">
        <v>2.9407999999999999</v>
      </c>
      <c r="H1448" s="89">
        <v>3.1819000000000002</v>
      </c>
      <c r="I1448" s="90">
        <v>3.1876000000000002</v>
      </c>
      <c r="J1448" s="90">
        <v>3.1797</v>
      </c>
      <c r="K1448" s="91">
        <v>3.1924000000000001</v>
      </c>
    </row>
    <row r="1449" spans="1:11" x14ac:dyDescent="0.25">
      <c r="A1449" s="40">
        <v>42356</v>
      </c>
      <c r="B1449" s="68">
        <f t="shared" si="44"/>
        <v>2015</v>
      </c>
      <c r="C1449" s="68">
        <f t="shared" si="45"/>
        <v>12</v>
      </c>
      <c r="D1449" s="89">
        <v>2.9228999999999998</v>
      </c>
      <c r="E1449" s="90">
        <v>2.9281999999999999</v>
      </c>
      <c r="F1449" s="90">
        <v>2.9209000000000001</v>
      </c>
      <c r="G1449" s="91">
        <v>2.9325999999999999</v>
      </c>
      <c r="H1449" s="89">
        <v>0.31669999999999998</v>
      </c>
      <c r="I1449" s="90">
        <v>3.1726999999999999</v>
      </c>
      <c r="J1449" s="90">
        <v>3.1648000000000001</v>
      </c>
      <c r="K1449" s="91">
        <v>3.1775000000000002</v>
      </c>
    </row>
    <row r="1450" spans="1:11" x14ac:dyDescent="0.25">
      <c r="A1450" s="40">
        <v>42356</v>
      </c>
      <c r="B1450" s="68">
        <f t="shared" si="44"/>
        <v>2015</v>
      </c>
      <c r="C1450" s="68">
        <f t="shared" si="45"/>
        <v>12</v>
      </c>
      <c r="D1450" s="89">
        <v>2.9228999999999998</v>
      </c>
      <c r="E1450" s="90">
        <v>2.9281999999999999</v>
      </c>
      <c r="F1450" s="90">
        <v>2.9209000000000001</v>
      </c>
      <c r="G1450" s="91">
        <v>2.9325999999999999</v>
      </c>
      <c r="H1450" s="89">
        <v>0.31669999999999998</v>
      </c>
      <c r="I1450" s="90">
        <v>3.1726999999999999</v>
      </c>
      <c r="J1450" s="90">
        <v>3.1648000000000001</v>
      </c>
      <c r="K1450" s="91">
        <v>3.1775000000000002</v>
      </c>
    </row>
    <row r="1451" spans="1:11" x14ac:dyDescent="0.25">
      <c r="A1451" s="40">
        <v>42356</v>
      </c>
      <c r="B1451" s="68">
        <f t="shared" si="44"/>
        <v>2015</v>
      </c>
      <c r="C1451" s="68">
        <f t="shared" si="45"/>
        <v>12</v>
      </c>
      <c r="D1451" s="89">
        <v>2.9228999999999998</v>
      </c>
      <c r="E1451" s="90">
        <v>2.9281999999999999</v>
      </c>
      <c r="F1451" s="90">
        <v>2.9209000000000001</v>
      </c>
      <c r="G1451" s="91">
        <v>2.9325999999999999</v>
      </c>
      <c r="H1451" s="89">
        <v>0.31669999999999998</v>
      </c>
      <c r="I1451" s="90">
        <v>3.1726999999999999</v>
      </c>
      <c r="J1451" s="90">
        <v>3.1648000000000001</v>
      </c>
      <c r="K1451" s="91">
        <v>3.1775000000000002</v>
      </c>
    </row>
    <row r="1452" spans="1:11" x14ac:dyDescent="0.25">
      <c r="A1452" s="40">
        <v>42359</v>
      </c>
      <c r="B1452" s="68">
        <f t="shared" si="44"/>
        <v>2015</v>
      </c>
      <c r="C1452" s="68">
        <f t="shared" si="45"/>
        <v>12</v>
      </c>
      <c r="D1452" s="89">
        <v>2.9068000000000001</v>
      </c>
      <c r="E1452" s="90">
        <v>2.9121000000000001</v>
      </c>
      <c r="F1452" s="90">
        <v>2.9047999999999998</v>
      </c>
      <c r="G1452" s="91">
        <v>2.9165000000000001</v>
      </c>
      <c r="H1452" s="89">
        <v>3.1575000000000002</v>
      </c>
      <c r="I1452" s="90">
        <v>3.1631999999999998</v>
      </c>
      <c r="J1452" s="90">
        <v>3.1553</v>
      </c>
      <c r="K1452" s="91">
        <v>3.1678999999999999</v>
      </c>
    </row>
    <row r="1453" spans="1:11" x14ac:dyDescent="0.25">
      <c r="A1453" s="40">
        <v>42360</v>
      </c>
      <c r="B1453" s="68">
        <f t="shared" si="44"/>
        <v>2015</v>
      </c>
      <c r="C1453" s="68">
        <f t="shared" si="45"/>
        <v>12</v>
      </c>
      <c r="D1453" s="89">
        <v>2.9247999999999998</v>
      </c>
      <c r="E1453" s="90">
        <v>3.4001000000000001</v>
      </c>
      <c r="F1453" s="90">
        <v>2.9228000000000001</v>
      </c>
      <c r="G1453" s="91">
        <v>2.9344000000000001</v>
      </c>
      <c r="H1453" s="89">
        <v>3.1972</v>
      </c>
      <c r="I1453" s="90">
        <v>0.32029999999999997</v>
      </c>
      <c r="J1453" s="90">
        <v>0.31950000000000001</v>
      </c>
      <c r="K1453" s="91">
        <v>3.2078000000000002</v>
      </c>
    </row>
    <row r="1454" spans="1:11" x14ac:dyDescent="0.25">
      <c r="A1454" s="40">
        <v>42361</v>
      </c>
      <c r="B1454" s="68">
        <f t="shared" si="44"/>
        <v>2015</v>
      </c>
      <c r="C1454" s="68">
        <f t="shared" si="45"/>
        <v>12</v>
      </c>
      <c r="D1454" s="89">
        <v>2.9262000000000001</v>
      </c>
      <c r="E1454" s="90">
        <v>2.9314</v>
      </c>
      <c r="F1454" s="90">
        <v>2.9241999999999999</v>
      </c>
      <c r="G1454" s="91">
        <v>2.9358</v>
      </c>
      <c r="H1454" s="89">
        <v>3.1968999999999999</v>
      </c>
      <c r="I1454" s="90">
        <v>3.2025999999999999</v>
      </c>
      <c r="J1454" s="90">
        <v>3.1947000000000001</v>
      </c>
      <c r="K1454" s="91">
        <v>3.2073999999999998</v>
      </c>
    </row>
    <row r="1455" spans="1:11" x14ac:dyDescent="0.25">
      <c r="A1455" s="40">
        <v>42362</v>
      </c>
      <c r="B1455" s="68">
        <f t="shared" si="44"/>
        <v>2015</v>
      </c>
      <c r="C1455" s="68">
        <f t="shared" si="45"/>
        <v>12</v>
      </c>
      <c r="D1455" s="89">
        <v>2.9186999999999999</v>
      </c>
      <c r="E1455" s="90">
        <v>0.29239999999999999</v>
      </c>
      <c r="F1455" s="90">
        <v>2.9167000000000001</v>
      </c>
      <c r="G1455" s="91">
        <v>2.9283999999999999</v>
      </c>
      <c r="H1455" s="89">
        <v>3.1968000000000001</v>
      </c>
      <c r="I1455" s="90">
        <v>3.2025999999999999</v>
      </c>
      <c r="J1455" s="90">
        <v>3.1945999999999999</v>
      </c>
      <c r="K1455" s="91">
        <v>3.2073999999999998</v>
      </c>
    </row>
    <row r="1456" spans="1:11" x14ac:dyDescent="0.25">
      <c r="A1456" s="40">
        <v>42363</v>
      </c>
      <c r="B1456" s="68">
        <f t="shared" si="44"/>
        <v>2015</v>
      </c>
      <c r="C1456" s="68">
        <f t="shared" si="45"/>
        <v>12</v>
      </c>
      <c r="D1456" s="89">
        <v>2.9123000000000001</v>
      </c>
      <c r="E1456" s="90">
        <v>2.9175</v>
      </c>
      <c r="F1456" s="90">
        <v>2.9102999999999999</v>
      </c>
      <c r="G1456" s="91">
        <v>2.9218999999999999</v>
      </c>
      <c r="H1456" s="89">
        <v>3.1903999999999999</v>
      </c>
      <c r="I1456" s="90">
        <v>3.1962000000000002</v>
      </c>
      <c r="J1456" s="90">
        <v>3.1882000000000001</v>
      </c>
      <c r="K1456" s="91">
        <v>0.3201</v>
      </c>
    </row>
    <row r="1457" spans="1:11" x14ac:dyDescent="0.25">
      <c r="A1457" s="40">
        <v>42363</v>
      </c>
      <c r="B1457" s="68">
        <f t="shared" si="44"/>
        <v>2015</v>
      </c>
      <c r="C1457" s="68">
        <f t="shared" si="45"/>
        <v>12</v>
      </c>
      <c r="D1457" s="89">
        <v>2.9123000000000001</v>
      </c>
      <c r="E1457" s="90">
        <v>2.9175</v>
      </c>
      <c r="F1457" s="90">
        <v>2.9102999999999999</v>
      </c>
      <c r="G1457" s="91">
        <v>2.9218999999999999</v>
      </c>
      <c r="H1457" s="89">
        <v>3.1903999999999999</v>
      </c>
      <c r="I1457" s="90">
        <v>3.1962000000000002</v>
      </c>
      <c r="J1457" s="90">
        <v>3.1882000000000001</v>
      </c>
      <c r="K1457" s="91">
        <v>0.3201</v>
      </c>
    </row>
    <row r="1458" spans="1:11" x14ac:dyDescent="0.25">
      <c r="A1458" s="40">
        <v>42363</v>
      </c>
      <c r="B1458" s="68">
        <f t="shared" si="44"/>
        <v>2015</v>
      </c>
      <c r="C1458" s="68">
        <f t="shared" si="45"/>
        <v>12</v>
      </c>
      <c r="D1458" s="89">
        <v>2.9123000000000001</v>
      </c>
      <c r="E1458" s="90">
        <v>2.9175</v>
      </c>
      <c r="F1458" s="90">
        <v>2.9102999999999999</v>
      </c>
      <c r="G1458" s="91">
        <v>2.9218999999999999</v>
      </c>
      <c r="H1458" s="89">
        <v>3.1903999999999999</v>
      </c>
      <c r="I1458" s="90">
        <v>3.1962000000000002</v>
      </c>
      <c r="J1458" s="90">
        <v>3.1882000000000001</v>
      </c>
      <c r="K1458" s="91">
        <v>0.3201</v>
      </c>
    </row>
    <row r="1459" spans="1:11" x14ac:dyDescent="0.25">
      <c r="A1459" s="40">
        <v>42366</v>
      </c>
      <c r="B1459" s="68">
        <f t="shared" si="44"/>
        <v>2015</v>
      </c>
      <c r="C1459" s="68">
        <f t="shared" si="45"/>
        <v>12</v>
      </c>
      <c r="D1459" s="89">
        <v>2.9157000000000002</v>
      </c>
      <c r="E1459" s="90">
        <v>2.9209000000000001</v>
      </c>
      <c r="F1459" s="90">
        <v>2.9137</v>
      </c>
      <c r="G1459" s="91">
        <v>2.9253</v>
      </c>
      <c r="H1459" s="89">
        <v>3.2006000000000001</v>
      </c>
      <c r="I1459" s="90">
        <v>3.2063000000000001</v>
      </c>
      <c r="J1459" s="90">
        <v>3.1983999999999999</v>
      </c>
      <c r="K1459" s="91">
        <v>3.2111000000000001</v>
      </c>
    </row>
    <row r="1460" spans="1:11" x14ac:dyDescent="0.25">
      <c r="A1460" s="40">
        <v>42367</v>
      </c>
      <c r="B1460" s="68">
        <f t="shared" si="44"/>
        <v>2015</v>
      </c>
      <c r="C1460" s="68">
        <f t="shared" si="45"/>
        <v>12</v>
      </c>
      <c r="D1460" s="89">
        <v>2.9083999999999999</v>
      </c>
      <c r="E1460" s="90">
        <v>2.9137</v>
      </c>
      <c r="F1460" s="90">
        <v>2.9064000000000001</v>
      </c>
      <c r="G1460" s="91">
        <v>2.9180999999999999</v>
      </c>
      <c r="H1460" s="89">
        <v>3.1920999999999999</v>
      </c>
      <c r="I1460" s="90">
        <v>3.1978</v>
      </c>
      <c r="J1460" s="90">
        <v>3.1899000000000002</v>
      </c>
      <c r="K1460" s="91">
        <v>3.2025999999999999</v>
      </c>
    </row>
    <row r="1461" spans="1:11" x14ac:dyDescent="0.25">
      <c r="A1461" s="40">
        <v>42368</v>
      </c>
      <c r="B1461" s="68">
        <f t="shared" si="44"/>
        <v>2015</v>
      </c>
      <c r="C1461" s="68">
        <f t="shared" si="45"/>
        <v>12</v>
      </c>
      <c r="D1461" s="89">
        <v>2.9076</v>
      </c>
      <c r="E1461" s="90">
        <v>2.9127999999999998</v>
      </c>
      <c r="F1461" s="90">
        <v>2.9056000000000002</v>
      </c>
      <c r="G1461" s="91">
        <v>2.9171999999999998</v>
      </c>
      <c r="H1461" s="89">
        <v>3.1776</v>
      </c>
      <c r="I1461" s="90">
        <v>3.1833</v>
      </c>
      <c r="J1461" s="90">
        <v>3.1753999999999998</v>
      </c>
      <c r="K1461" s="91">
        <v>3.1880999999999999</v>
      </c>
    </row>
    <row r="1462" spans="1:11" x14ac:dyDescent="0.25">
      <c r="A1462" s="40">
        <v>42369</v>
      </c>
      <c r="B1462" s="68">
        <f t="shared" si="44"/>
        <v>2015</v>
      </c>
      <c r="C1462" s="68">
        <f t="shared" si="45"/>
        <v>12</v>
      </c>
      <c r="D1462" s="89">
        <v>2.9180999999999999</v>
      </c>
      <c r="E1462" s="90">
        <v>2.9232999999999998</v>
      </c>
      <c r="F1462" s="90">
        <v>2.9161000000000001</v>
      </c>
      <c r="G1462" s="91">
        <v>2.9277000000000002</v>
      </c>
      <c r="H1462" s="89">
        <v>3.1838000000000002</v>
      </c>
      <c r="I1462" s="90">
        <v>3.1896</v>
      </c>
      <c r="J1462" s="90">
        <v>3.1816</v>
      </c>
      <c r="K1462" s="91">
        <v>3.1943999999999999</v>
      </c>
    </row>
    <row r="1463" spans="1:11" x14ac:dyDescent="0.25">
      <c r="A1463" s="40">
        <v>42369</v>
      </c>
      <c r="B1463" s="68">
        <f t="shared" si="44"/>
        <v>2015</v>
      </c>
      <c r="C1463" s="68">
        <f t="shared" si="45"/>
        <v>12</v>
      </c>
      <c r="D1463" s="89">
        <v>2.9180999999999999</v>
      </c>
      <c r="E1463" s="90">
        <v>2.9232999999999998</v>
      </c>
      <c r="F1463" s="90">
        <v>2.9161000000000001</v>
      </c>
      <c r="G1463" s="91">
        <v>2.9277000000000002</v>
      </c>
      <c r="H1463" s="89">
        <v>3.1838000000000002</v>
      </c>
      <c r="I1463" s="90">
        <v>3.1896</v>
      </c>
      <c r="J1463" s="90">
        <v>3.1816</v>
      </c>
      <c r="K1463" s="91">
        <v>3.1943999999999999</v>
      </c>
    </row>
    <row r="1464" spans="1:11" x14ac:dyDescent="0.25">
      <c r="A1464" s="40">
        <v>42369</v>
      </c>
      <c r="B1464" s="68">
        <f t="shared" si="44"/>
        <v>2015</v>
      </c>
      <c r="C1464" s="68">
        <f t="shared" si="45"/>
        <v>12</v>
      </c>
      <c r="D1464" s="89">
        <v>2.9180999999999999</v>
      </c>
      <c r="E1464" s="90">
        <v>2.9232999999999998</v>
      </c>
      <c r="F1464" s="90">
        <v>2.9161000000000001</v>
      </c>
      <c r="G1464" s="91">
        <v>2.9277000000000002</v>
      </c>
      <c r="H1464" s="89">
        <v>3.1838000000000002</v>
      </c>
      <c r="I1464" s="90">
        <v>3.1896</v>
      </c>
      <c r="J1464" s="90">
        <v>3.1816</v>
      </c>
      <c r="K1464" s="91">
        <v>3.1943999999999999</v>
      </c>
    </row>
    <row r="1465" spans="1:11" x14ac:dyDescent="0.25">
      <c r="A1465" s="40">
        <v>42369</v>
      </c>
      <c r="B1465" s="68">
        <f t="shared" si="44"/>
        <v>2015</v>
      </c>
      <c r="C1465" s="68">
        <f t="shared" si="45"/>
        <v>12</v>
      </c>
      <c r="D1465" s="89">
        <v>2.9180999999999999</v>
      </c>
      <c r="E1465" s="90">
        <v>2.9232999999999998</v>
      </c>
      <c r="F1465" s="90">
        <v>2.9161000000000001</v>
      </c>
      <c r="G1465" s="91">
        <v>2.9277000000000002</v>
      </c>
      <c r="H1465" s="89">
        <v>3.1838000000000002</v>
      </c>
      <c r="I1465" s="90">
        <v>3.1896</v>
      </c>
      <c r="J1465" s="90">
        <v>3.1816</v>
      </c>
      <c r="K1465" s="91">
        <v>3.1943999999999999</v>
      </c>
    </row>
    <row r="1466" spans="1:11" x14ac:dyDescent="0.25">
      <c r="A1466" s="40">
        <v>42373</v>
      </c>
      <c r="B1466" s="68">
        <f t="shared" si="44"/>
        <v>2016</v>
      </c>
      <c r="C1466" s="68">
        <f t="shared" si="45"/>
        <v>1</v>
      </c>
      <c r="D1466" s="89">
        <v>2.9422000000000001</v>
      </c>
      <c r="E1466" s="90">
        <v>2.9474999999999998</v>
      </c>
      <c r="F1466" s="90">
        <v>2.9401000000000002</v>
      </c>
      <c r="G1466" s="91">
        <v>2.9519000000000002</v>
      </c>
      <c r="H1466" s="89">
        <v>3.2115999999999998</v>
      </c>
      <c r="I1466" s="90">
        <v>3.2174</v>
      </c>
      <c r="J1466" s="90">
        <v>3.2094</v>
      </c>
      <c r="K1466" s="91">
        <v>3.2222</v>
      </c>
    </row>
    <row r="1467" spans="1:11" x14ac:dyDescent="0.25">
      <c r="A1467" s="40">
        <v>42374</v>
      </c>
      <c r="B1467" s="68">
        <f t="shared" si="44"/>
        <v>2016</v>
      </c>
      <c r="C1467" s="68">
        <f t="shared" si="45"/>
        <v>1</v>
      </c>
      <c r="D1467" s="89">
        <v>0.29749999999999999</v>
      </c>
      <c r="E1467" s="90">
        <v>2.9803000000000002</v>
      </c>
      <c r="F1467" s="90">
        <v>2.9729000000000001</v>
      </c>
      <c r="G1467" s="91">
        <v>2.9847999999999999</v>
      </c>
      <c r="H1467" s="89">
        <v>3.2061000000000002</v>
      </c>
      <c r="I1467" s="90">
        <v>3.2119</v>
      </c>
      <c r="J1467" s="90">
        <v>3.2039</v>
      </c>
      <c r="K1467" s="91">
        <v>3.2166999999999999</v>
      </c>
    </row>
    <row r="1468" spans="1:11" x14ac:dyDescent="0.25">
      <c r="A1468" s="40">
        <v>42375</v>
      </c>
      <c r="B1468" s="68">
        <f t="shared" si="44"/>
        <v>2016</v>
      </c>
      <c r="C1468" s="68">
        <f t="shared" si="45"/>
        <v>1</v>
      </c>
      <c r="D1468" s="89">
        <v>0.3004</v>
      </c>
      <c r="E1468" s="90">
        <v>3.0093999999999999</v>
      </c>
      <c r="F1468" s="90">
        <v>3.0019</v>
      </c>
      <c r="G1468" s="91">
        <v>3.0139</v>
      </c>
      <c r="H1468" s="89">
        <v>3.2254999999999998</v>
      </c>
      <c r="I1468" s="90">
        <v>3.2313000000000001</v>
      </c>
      <c r="J1468" s="90">
        <v>3.2231999999999998</v>
      </c>
      <c r="K1468" s="91">
        <v>3.2361</v>
      </c>
    </row>
    <row r="1469" spans="1:11" x14ac:dyDescent="0.25">
      <c r="A1469" s="40">
        <v>42376</v>
      </c>
      <c r="B1469" s="68">
        <f t="shared" si="44"/>
        <v>2016</v>
      </c>
      <c r="C1469" s="68">
        <f t="shared" si="45"/>
        <v>1</v>
      </c>
      <c r="D1469" s="89">
        <v>3.0167000000000002</v>
      </c>
      <c r="E1469" s="90">
        <v>3.0221</v>
      </c>
      <c r="F1469" s="90">
        <v>3.0146000000000002</v>
      </c>
      <c r="G1469" s="91">
        <v>3.0266000000000002</v>
      </c>
      <c r="H1469" s="89">
        <v>3.2688000000000001</v>
      </c>
      <c r="I1469" s="90">
        <v>3.2747000000000002</v>
      </c>
      <c r="J1469" s="90">
        <v>3.2665000000000002</v>
      </c>
      <c r="K1469" s="91">
        <v>3.2795999999999998</v>
      </c>
    </row>
    <row r="1470" spans="1:11" x14ac:dyDescent="0.25">
      <c r="A1470" s="40">
        <v>42377</v>
      </c>
      <c r="B1470" s="68">
        <f t="shared" si="44"/>
        <v>2016</v>
      </c>
      <c r="C1470" s="68">
        <f t="shared" si="45"/>
        <v>1</v>
      </c>
      <c r="D1470" s="89">
        <v>2.9876</v>
      </c>
      <c r="E1470" s="90">
        <v>0.29930000000000001</v>
      </c>
      <c r="F1470" s="90">
        <v>2.9855</v>
      </c>
      <c r="G1470" s="91">
        <v>2.9975000000000001</v>
      </c>
      <c r="H1470" s="89">
        <v>3.2486000000000002</v>
      </c>
      <c r="I1470" s="90">
        <v>3.2545000000000002</v>
      </c>
      <c r="J1470" s="90">
        <v>3.2463000000000002</v>
      </c>
      <c r="K1470" s="91">
        <v>3.2593999999999999</v>
      </c>
    </row>
    <row r="1471" spans="1:11" x14ac:dyDescent="0.25">
      <c r="A1471" s="40">
        <v>42377</v>
      </c>
      <c r="B1471" s="68">
        <f t="shared" si="44"/>
        <v>2016</v>
      </c>
      <c r="C1471" s="68">
        <f t="shared" si="45"/>
        <v>1</v>
      </c>
      <c r="D1471" s="89">
        <v>2.9876</v>
      </c>
      <c r="E1471" s="90">
        <v>0.29930000000000001</v>
      </c>
      <c r="F1471" s="90">
        <v>2.9855</v>
      </c>
      <c r="G1471" s="91">
        <v>2.9975000000000001</v>
      </c>
      <c r="H1471" s="89">
        <v>3.2486000000000002</v>
      </c>
      <c r="I1471" s="90">
        <v>3.2545000000000002</v>
      </c>
      <c r="J1471" s="90">
        <v>3.2463000000000002</v>
      </c>
      <c r="K1471" s="91">
        <v>3.2593999999999999</v>
      </c>
    </row>
    <row r="1472" spans="1:11" x14ac:dyDescent="0.25">
      <c r="A1472" s="40">
        <v>42377</v>
      </c>
      <c r="B1472" s="68">
        <f t="shared" si="44"/>
        <v>2016</v>
      </c>
      <c r="C1472" s="68">
        <f t="shared" si="45"/>
        <v>1</v>
      </c>
      <c r="D1472" s="89">
        <v>2.9876</v>
      </c>
      <c r="E1472" s="90">
        <v>0.29930000000000001</v>
      </c>
      <c r="F1472" s="90">
        <v>2.9855</v>
      </c>
      <c r="G1472" s="91">
        <v>2.9975000000000001</v>
      </c>
      <c r="H1472" s="89">
        <v>3.2486000000000002</v>
      </c>
      <c r="I1472" s="90">
        <v>3.2545000000000002</v>
      </c>
      <c r="J1472" s="90">
        <v>3.2463000000000002</v>
      </c>
      <c r="K1472" s="91">
        <v>3.2593999999999999</v>
      </c>
    </row>
    <row r="1473" spans="1:11" x14ac:dyDescent="0.25">
      <c r="A1473" s="40">
        <v>42380</v>
      </c>
      <c r="B1473" s="68">
        <f t="shared" si="44"/>
        <v>2016</v>
      </c>
      <c r="C1473" s="68">
        <f t="shared" si="45"/>
        <v>1</v>
      </c>
      <c r="D1473" s="89">
        <v>3.0188000000000001</v>
      </c>
      <c r="E1473" s="90">
        <v>3.0243000000000002</v>
      </c>
      <c r="F1473" s="90">
        <v>3.0167000000000002</v>
      </c>
      <c r="G1473" s="91">
        <v>3.0287999999999999</v>
      </c>
      <c r="H1473" s="89">
        <v>3.2892999999999999</v>
      </c>
      <c r="I1473" s="90">
        <v>3.2953000000000001</v>
      </c>
      <c r="J1473" s="90">
        <v>0.32869999999999999</v>
      </c>
      <c r="K1473" s="91">
        <v>3.3001999999999998</v>
      </c>
    </row>
    <row r="1474" spans="1:11" x14ac:dyDescent="0.25">
      <c r="A1474" s="40">
        <v>42381</v>
      </c>
      <c r="B1474" s="68">
        <f t="shared" si="44"/>
        <v>2016</v>
      </c>
      <c r="C1474" s="68">
        <f t="shared" si="45"/>
        <v>1</v>
      </c>
      <c r="D1474" s="89">
        <v>3.0322</v>
      </c>
      <c r="E1474" s="90">
        <v>3.0377000000000001</v>
      </c>
      <c r="F1474" s="90">
        <v>3.0301</v>
      </c>
      <c r="G1474" s="91">
        <v>3.0423</v>
      </c>
      <c r="H1474" s="89">
        <v>3.2938000000000001</v>
      </c>
      <c r="I1474" s="90">
        <v>3.2997000000000001</v>
      </c>
      <c r="J1474" s="90">
        <v>3.2915000000000001</v>
      </c>
      <c r="K1474" s="91">
        <v>3.3046000000000002</v>
      </c>
    </row>
    <row r="1475" spans="1:11" x14ac:dyDescent="0.25">
      <c r="A1475" s="40">
        <v>42382</v>
      </c>
      <c r="B1475" s="68">
        <f t="shared" si="44"/>
        <v>2016</v>
      </c>
      <c r="C1475" s="68">
        <f t="shared" si="45"/>
        <v>1</v>
      </c>
      <c r="D1475" s="89">
        <v>3.0137999999999998</v>
      </c>
      <c r="E1475" s="90">
        <v>3.0192999999999999</v>
      </c>
      <c r="F1475" s="90">
        <v>3.0116999999999998</v>
      </c>
      <c r="G1475" s="91">
        <v>3.0238</v>
      </c>
      <c r="H1475" s="89">
        <v>3.2604000000000002</v>
      </c>
      <c r="I1475" s="90">
        <v>3.2663000000000002</v>
      </c>
      <c r="J1475" s="90">
        <v>3.2581000000000002</v>
      </c>
      <c r="K1475" s="91">
        <v>3.2711999999999999</v>
      </c>
    </row>
    <row r="1476" spans="1:11" x14ac:dyDescent="0.25">
      <c r="A1476" s="40">
        <v>42383</v>
      </c>
      <c r="B1476" s="68">
        <f t="shared" ref="B1476:B1539" si="46">YEAR(A1476)</f>
        <v>2016</v>
      </c>
      <c r="C1476" s="68">
        <f t="shared" ref="C1476:C1539" si="47">MONTH(A1476)</f>
        <v>1</v>
      </c>
      <c r="D1476" s="89">
        <v>3.0272999999999999</v>
      </c>
      <c r="E1476" s="90">
        <v>3.0327999999999999</v>
      </c>
      <c r="F1476" s="90">
        <v>3.0251999999999999</v>
      </c>
      <c r="G1476" s="91">
        <v>3.0373000000000001</v>
      </c>
      <c r="H1476" s="89">
        <v>3.3008999999999999</v>
      </c>
      <c r="I1476" s="90">
        <v>3.3068</v>
      </c>
      <c r="J1476" s="90">
        <v>3.2986</v>
      </c>
      <c r="K1476" s="91">
        <v>3.3117999999999999</v>
      </c>
    </row>
    <row r="1477" spans="1:11" x14ac:dyDescent="0.25">
      <c r="A1477" s="40">
        <v>42384</v>
      </c>
      <c r="B1477" s="68">
        <f t="shared" si="46"/>
        <v>2016</v>
      </c>
      <c r="C1477" s="68">
        <f t="shared" si="47"/>
        <v>1</v>
      </c>
      <c r="D1477" s="89">
        <v>3.0362</v>
      </c>
      <c r="E1477" s="90">
        <v>3.0415999999999999</v>
      </c>
      <c r="F1477" s="90">
        <v>3.0341</v>
      </c>
      <c r="G1477" s="91">
        <v>3.0461999999999998</v>
      </c>
      <c r="H1477" s="89">
        <v>3.3098000000000001</v>
      </c>
      <c r="I1477" s="90">
        <v>3.3157999999999999</v>
      </c>
      <c r="J1477" s="90">
        <v>3.3075000000000001</v>
      </c>
      <c r="K1477" s="91">
        <v>3.3208000000000002</v>
      </c>
    </row>
    <row r="1478" spans="1:11" x14ac:dyDescent="0.25">
      <c r="A1478" s="40">
        <v>42384</v>
      </c>
      <c r="B1478" s="68">
        <f t="shared" si="46"/>
        <v>2016</v>
      </c>
      <c r="C1478" s="68">
        <f t="shared" si="47"/>
        <v>1</v>
      </c>
      <c r="D1478" s="89">
        <v>3.0362</v>
      </c>
      <c r="E1478" s="90">
        <v>3.0415999999999999</v>
      </c>
      <c r="F1478" s="90">
        <v>3.0341</v>
      </c>
      <c r="G1478" s="91">
        <v>3.0461999999999998</v>
      </c>
      <c r="H1478" s="89">
        <v>3.3098000000000001</v>
      </c>
      <c r="I1478" s="90">
        <v>3.3157999999999999</v>
      </c>
      <c r="J1478" s="90">
        <v>3.3075000000000001</v>
      </c>
      <c r="K1478" s="91">
        <v>3.3208000000000002</v>
      </c>
    </row>
    <row r="1479" spans="1:11" x14ac:dyDescent="0.25">
      <c r="A1479" s="40">
        <v>42384</v>
      </c>
      <c r="B1479" s="68">
        <f t="shared" si="46"/>
        <v>2016</v>
      </c>
      <c r="C1479" s="68">
        <f t="shared" si="47"/>
        <v>1</v>
      </c>
      <c r="D1479" s="89">
        <v>3.0362</v>
      </c>
      <c r="E1479" s="90">
        <v>3.0415999999999999</v>
      </c>
      <c r="F1479" s="90">
        <v>3.0341</v>
      </c>
      <c r="G1479" s="91">
        <v>3.0461999999999998</v>
      </c>
      <c r="H1479" s="89">
        <v>3.3098000000000001</v>
      </c>
      <c r="I1479" s="90">
        <v>3.3157999999999999</v>
      </c>
      <c r="J1479" s="90">
        <v>3.3075000000000001</v>
      </c>
      <c r="K1479" s="91">
        <v>3.3208000000000002</v>
      </c>
    </row>
    <row r="1480" spans="1:11" x14ac:dyDescent="0.25">
      <c r="A1480" s="40">
        <v>42387</v>
      </c>
      <c r="B1480" s="68">
        <f t="shared" si="46"/>
        <v>2016</v>
      </c>
      <c r="C1480" s="68">
        <f t="shared" si="47"/>
        <v>1</v>
      </c>
      <c r="D1480" s="89">
        <v>3.0367000000000002</v>
      </c>
      <c r="E1480" s="90">
        <v>3.0421999999999998</v>
      </c>
      <c r="F1480" s="90">
        <v>3.0346000000000002</v>
      </c>
      <c r="G1480" s="91">
        <v>3.0468000000000002</v>
      </c>
      <c r="H1480" s="89">
        <v>3.3079000000000001</v>
      </c>
      <c r="I1480" s="90">
        <v>3.3138000000000001</v>
      </c>
      <c r="J1480" s="90">
        <v>3.3056000000000001</v>
      </c>
      <c r="K1480" s="91">
        <v>3.3188</v>
      </c>
    </row>
    <row r="1481" spans="1:11" x14ac:dyDescent="0.25">
      <c r="A1481" s="40">
        <v>42388</v>
      </c>
      <c r="B1481" s="68">
        <f t="shared" si="46"/>
        <v>2016</v>
      </c>
      <c r="C1481" s="68">
        <f t="shared" si="47"/>
        <v>1</v>
      </c>
      <c r="D1481" s="89">
        <v>3.0243000000000002</v>
      </c>
      <c r="E1481" s="90">
        <v>3.0297000000000001</v>
      </c>
      <c r="F1481" s="90">
        <v>3.0222000000000002</v>
      </c>
      <c r="G1481" s="91">
        <v>3.0341999999999998</v>
      </c>
      <c r="H1481" s="89">
        <v>3.2879</v>
      </c>
      <c r="I1481" s="90">
        <v>3.2938000000000001</v>
      </c>
      <c r="J1481" s="90">
        <v>3.2856000000000001</v>
      </c>
      <c r="K1481" s="91">
        <v>3.2987000000000002</v>
      </c>
    </row>
    <row r="1482" spans="1:11" x14ac:dyDescent="0.25">
      <c r="A1482" s="40">
        <v>42389</v>
      </c>
      <c r="B1482" s="68">
        <f t="shared" si="46"/>
        <v>2016</v>
      </c>
      <c r="C1482" s="68">
        <f t="shared" si="47"/>
        <v>1</v>
      </c>
      <c r="D1482" s="89">
        <v>3.0495999999999999</v>
      </c>
      <c r="E1482" s="90">
        <v>3.0550999999999999</v>
      </c>
      <c r="F1482" s="90">
        <v>3.0474999999999999</v>
      </c>
      <c r="G1482" s="91">
        <v>3.0596999999999999</v>
      </c>
      <c r="H1482" s="89">
        <v>3.3329</v>
      </c>
      <c r="I1482" s="90">
        <v>3.3389000000000002</v>
      </c>
      <c r="J1482" s="90">
        <v>3.3306</v>
      </c>
      <c r="K1482" s="91">
        <v>3.3439000000000001</v>
      </c>
    </row>
    <row r="1483" spans="1:11" x14ac:dyDescent="0.25">
      <c r="A1483" s="40">
        <v>42390</v>
      </c>
      <c r="B1483" s="68">
        <f t="shared" si="46"/>
        <v>2016</v>
      </c>
      <c r="C1483" s="68">
        <f t="shared" si="47"/>
        <v>1</v>
      </c>
      <c r="D1483" s="89">
        <v>3.0387</v>
      </c>
      <c r="E1483" s="90">
        <v>3.0440999999999998</v>
      </c>
      <c r="F1483" s="90">
        <v>3.0366</v>
      </c>
      <c r="G1483" s="91">
        <v>3.0487000000000002</v>
      </c>
      <c r="H1483" s="89">
        <v>3.3119000000000001</v>
      </c>
      <c r="I1483" s="90">
        <v>3.3178999999999998</v>
      </c>
      <c r="J1483" s="90">
        <v>3.3096000000000001</v>
      </c>
      <c r="K1483" s="91">
        <v>3.3229000000000002</v>
      </c>
    </row>
    <row r="1484" spans="1:11" x14ac:dyDescent="0.25">
      <c r="A1484" s="40">
        <v>42391</v>
      </c>
      <c r="B1484" s="68">
        <f t="shared" si="46"/>
        <v>2016</v>
      </c>
      <c r="C1484" s="68">
        <f t="shared" si="47"/>
        <v>1</v>
      </c>
      <c r="D1484" s="89">
        <v>3.0106999999999999</v>
      </c>
      <c r="E1484" s="90">
        <v>3.0160999999999998</v>
      </c>
      <c r="F1484" s="90">
        <v>3.0085999999999999</v>
      </c>
      <c r="G1484" s="91">
        <v>3.0206</v>
      </c>
      <c r="H1484" s="89">
        <v>3.2616999999999998</v>
      </c>
      <c r="I1484" s="90">
        <v>3.2675000000000001</v>
      </c>
      <c r="J1484" s="90">
        <v>3.2593999999999999</v>
      </c>
      <c r="K1484" s="91">
        <v>3.2724000000000002</v>
      </c>
    </row>
    <row r="1485" spans="1:11" x14ac:dyDescent="0.25">
      <c r="A1485" s="40">
        <v>42391</v>
      </c>
      <c r="B1485" s="68">
        <f t="shared" si="46"/>
        <v>2016</v>
      </c>
      <c r="C1485" s="68">
        <f t="shared" si="47"/>
        <v>1</v>
      </c>
      <c r="D1485" s="89">
        <v>3.0106999999999999</v>
      </c>
      <c r="E1485" s="90">
        <v>3.0160999999999998</v>
      </c>
      <c r="F1485" s="90">
        <v>3.0085999999999999</v>
      </c>
      <c r="G1485" s="91">
        <v>3.0206</v>
      </c>
      <c r="H1485" s="89">
        <v>3.2616999999999998</v>
      </c>
      <c r="I1485" s="90">
        <v>3.2675000000000001</v>
      </c>
      <c r="J1485" s="90">
        <v>3.2593999999999999</v>
      </c>
      <c r="K1485" s="91">
        <v>3.2724000000000002</v>
      </c>
    </row>
    <row r="1486" spans="1:11" x14ac:dyDescent="0.25">
      <c r="A1486" s="40">
        <v>42391</v>
      </c>
      <c r="B1486" s="68">
        <f t="shared" si="46"/>
        <v>2016</v>
      </c>
      <c r="C1486" s="68">
        <f t="shared" si="47"/>
        <v>1</v>
      </c>
      <c r="D1486" s="89">
        <v>3.0106999999999999</v>
      </c>
      <c r="E1486" s="90">
        <v>3.0160999999999998</v>
      </c>
      <c r="F1486" s="90">
        <v>3.0085999999999999</v>
      </c>
      <c r="G1486" s="91">
        <v>3.0206</v>
      </c>
      <c r="H1486" s="89">
        <v>3.2616999999999998</v>
      </c>
      <c r="I1486" s="90">
        <v>3.2675000000000001</v>
      </c>
      <c r="J1486" s="90">
        <v>3.2593999999999999</v>
      </c>
      <c r="K1486" s="91">
        <v>3.2724000000000002</v>
      </c>
    </row>
    <row r="1487" spans="1:11" x14ac:dyDescent="0.25">
      <c r="A1487" s="40">
        <v>42394</v>
      </c>
      <c r="B1487" s="68">
        <f t="shared" si="46"/>
        <v>2016</v>
      </c>
      <c r="C1487" s="68">
        <f t="shared" si="47"/>
        <v>1</v>
      </c>
      <c r="D1487" s="89">
        <v>3.0097</v>
      </c>
      <c r="E1487" s="90">
        <v>3.0150999999999999</v>
      </c>
      <c r="F1487" s="90">
        <v>3.0076000000000001</v>
      </c>
      <c r="G1487" s="91">
        <v>3.0196000000000001</v>
      </c>
      <c r="H1487" s="89">
        <v>3.2557999999999998</v>
      </c>
      <c r="I1487" s="90">
        <v>3.2616000000000001</v>
      </c>
      <c r="J1487" s="90">
        <v>3.2534999999999998</v>
      </c>
      <c r="K1487" s="91">
        <v>3.2665000000000002</v>
      </c>
    </row>
    <row r="1488" spans="1:11" x14ac:dyDescent="0.25">
      <c r="A1488" s="40">
        <v>42395</v>
      </c>
      <c r="B1488" s="68">
        <f t="shared" si="46"/>
        <v>2016</v>
      </c>
      <c r="C1488" s="68">
        <f t="shared" si="47"/>
        <v>1</v>
      </c>
      <c r="D1488" s="89">
        <v>3.0207999999999999</v>
      </c>
      <c r="E1488" s="90">
        <v>3.0263</v>
      </c>
      <c r="F1488" s="90">
        <v>3.0186999999999999</v>
      </c>
      <c r="G1488" s="91">
        <v>3.0308000000000002</v>
      </c>
      <c r="H1488" s="89">
        <v>3.2738</v>
      </c>
      <c r="I1488" s="90">
        <v>3.2797000000000001</v>
      </c>
      <c r="J1488" s="90">
        <v>3.2715000000000001</v>
      </c>
      <c r="K1488" s="91">
        <v>3.2846000000000002</v>
      </c>
    </row>
    <row r="1489" spans="1:11" x14ac:dyDescent="0.25">
      <c r="A1489" s="40">
        <v>42396</v>
      </c>
      <c r="B1489" s="68">
        <f t="shared" si="46"/>
        <v>2016</v>
      </c>
      <c r="C1489" s="68">
        <f t="shared" si="47"/>
        <v>1</v>
      </c>
      <c r="D1489" s="89">
        <v>2.9977999999999998</v>
      </c>
      <c r="E1489" s="90">
        <v>3.0032000000000001</v>
      </c>
      <c r="F1489" s="90">
        <v>2.9956999999999998</v>
      </c>
      <c r="G1489" s="91">
        <v>3.0076999999999998</v>
      </c>
      <c r="H1489" s="89">
        <v>4.6082000000000001</v>
      </c>
      <c r="I1489" s="90">
        <v>3.2658999999999998</v>
      </c>
      <c r="J1489" s="90">
        <v>3.2576999999999998</v>
      </c>
      <c r="K1489" s="91">
        <v>3.2707999999999999</v>
      </c>
    </row>
    <row r="1490" spans="1:11" x14ac:dyDescent="0.25">
      <c r="A1490" s="40">
        <v>42397</v>
      </c>
      <c r="B1490" s="68">
        <f t="shared" si="46"/>
        <v>2016</v>
      </c>
      <c r="C1490" s="68">
        <f t="shared" si="47"/>
        <v>1</v>
      </c>
      <c r="D1490" s="89">
        <v>2.9788000000000001</v>
      </c>
      <c r="E1490" s="90">
        <v>2.9842</v>
      </c>
      <c r="F1490" s="90">
        <v>2.9767000000000001</v>
      </c>
      <c r="G1490" s="91">
        <v>2.9887000000000001</v>
      </c>
      <c r="H1490" s="89">
        <v>3.2479</v>
      </c>
      <c r="I1490" s="90">
        <v>3.2536999999999998</v>
      </c>
      <c r="J1490" s="90">
        <v>3.2456</v>
      </c>
      <c r="K1490" s="91">
        <v>3.2585999999999999</v>
      </c>
    </row>
    <row r="1491" spans="1:11" x14ac:dyDescent="0.25">
      <c r="A1491" s="40">
        <v>42398</v>
      </c>
      <c r="B1491" s="68">
        <f t="shared" si="46"/>
        <v>2016</v>
      </c>
      <c r="C1491" s="68">
        <f t="shared" si="47"/>
        <v>1</v>
      </c>
      <c r="D1491" s="89">
        <v>2.9609000000000001</v>
      </c>
      <c r="E1491" s="90">
        <v>2.9662000000000002</v>
      </c>
      <c r="F1491" s="90">
        <v>2.9588000000000001</v>
      </c>
      <c r="G1491" s="91">
        <v>2.9706000000000001</v>
      </c>
      <c r="H1491" s="89">
        <v>3.2292000000000001</v>
      </c>
      <c r="I1491" s="90">
        <v>0.32350000000000001</v>
      </c>
      <c r="J1491" s="90">
        <v>3.2269000000000001</v>
      </c>
      <c r="K1491" s="91">
        <v>3.2399</v>
      </c>
    </row>
    <row r="1492" spans="1:11" x14ac:dyDescent="0.25">
      <c r="A1492" s="40">
        <v>42398</v>
      </c>
      <c r="B1492" s="68">
        <f t="shared" si="46"/>
        <v>2016</v>
      </c>
      <c r="C1492" s="68">
        <f t="shared" si="47"/>
        <v>1</v>
      </c>
      <c r="D1492" s="89">
        <v>2.9609000000000001</v>
      </c>
      <c r="E1492" s="90">
        <v>2.9662000000000002</v>
      </c>
      <c r="F1492" s="90">
        <v>2.9588000000000001</v>
      </c>
      <c r="G1492" s="91">
        <v>2.9706000000000001</v>
      </c>
      <c r="H1492" s="89">
        <v>3.2292000000000001</v>
      </c>
      <c r="I1492" s="90">
        <v>0.32350000000000001</v>
      </c>
      <c r="J1492" s="90">
        <v>3.2269000000000001</v>
      </c>
      <c r="K1492" s="91">
        <v>3.2399</v>
      </c>
    </row>
    <row r="1493" spans="1:11" x14ac:dyDescent="0.25">
      <c r="A1493" s="40">
        <v>42398</v>
      </c>
      <c r="B1493" s="68">
        <f t="shared" si="46"/>
        <v>2016</v>
      </c>
      <c r="C1493" s="68">
        <f t="shared" si="47"/>
        <v>1</v>
      </c>
      <c r="D1493" s="89">
        <v>2.9609000000000001</v>
      </c>
      <c r="E1493" s="90">
        <v>2.9662000000000002</v>
      </c>
      <c r="F1493" s="90">
        <v>2.9588000000000001</v>
      </c>
      <c r="G1493" s="91">
        <v>2.9706000000000001</v>
      </c>
      <c r="H1493" s="89">
        <v>3.2292000000000001</v>
      </c>
      <c r="I1493" s="90">
        <v>0.32350000000000001</v>
      </c>
      <c r="J1493" s="90">
        <v>3.2269000000000001</v>
      </c>
      <c r="K1493" s="91">
        <v>3.2399</v>
      </c>
    </row>
    <row r="1494" spans="1:11" x14ac:dyDescent="0.25">
      <c r="A1494" s="40">
        <v>42401</v>
      </c>
      <c r="B1494" s="68">
        <f t="shared" si="46"/>
        <v>2016</v>
      </c>
      <c r="C1494" s="68">
        <f t="shared" si="47"/>
        <v>2</v>
      </c>
      <c r="D1494" s="89">
        <v>2.9670999999999998</v>
      </c>
      <c r="E1494" s="90">
        <v>2.9725000000000001</v>
      </c>
      <c r="F1494" s="90">
        <v>0.29649999999999999</v>
      </c>
      <c r="G1494" s="91">
        <v>0.29770000000000002</v>
      </c>
      <c r="H1494" s="89">
        <v>3.2223999999999999</v>
      </c>
      <c r="I1494" s="90">
        <v>3.2282000000000002</v>
      </c>
      <c r="J1494" s="90">
        <v>3.2201</v>
      </c>
      <c r="K1494" s="91">
        <v>0.32329999999999998</v>
      </c>
    </row>
    <row r="1495" spans="1:11" x14ac:dyDescent="0.25">
      <c r="A1495" s="40">
        <v>42402</v>
      </c>
      <c r="B1495" s="68">
        <f t="shared" si="46"/>
        <v>2016</v>
      </c>
      <c r="C1495" s="68">
        <f t="shared" si="47"/>
        <v>2</v>
      </c>
      <c r="D1495" s="89">
        <v>2.9523999999999999</v>
      </c>
      <c r="E1495" s="90">
        <v>2.9577</v>
      </c>
      <c r="F1495" s="90">
        <v>2.9502999999999999</v>
      </c>
      <c r="G1495" s="91">
        <v>2.9621</v>
      </c>
      <c r="H1495" s="89">
        <v>3.2222</v>
      </c>
      <c r="I1495" s="90">
        <v>0.32279999999999998</v>
      </c>
      <c r="J1495" s="90">
        <v>3.2199</v>
      </c>
      <c r="K1495" s="91">
        <v>3.2328000000000001</v>
      </c>
    </row>
    <row r="1496" spans="1:11" x14ac:dyDescent="0.25">
      <c r="A1496" s="40">
        <v>42403</v>
      </c>
      <c r="B1496" s="68">
        <f t="shared" si="46"/>
        <v>2016</v>
      </c>
      <c r="C1496" s="68">
        <f t="shared" si="47"/>
        <v>2</v>
      </c>
      <c r="D1496" s="89">
        <v>2.9478</v>
      </c>
      <c r="E1496" s="90">
        <v>2.9531000000000001</v>
      </c>
      <c r="F1496" s="90">
        <v>2.9457</v>
      </c>
      <c r="G1496" s="91">
        <v>2.9575</v>
      </c>
      <c r="H1496" s="89">
        <v>3.2189000000000001</v>
      </c>
      <c r="I1496" s="90">
        <v>3.2246999999999999</v>
      </c>
      <c r="J1496" s="90">
        <v>3.2166000000000001</v>
      </c>
      <c r="K1496" s="91">
        <v>3.2294999999999998</v>
      </c>
    </row>
    <row r="1497" spans="1:11" x14ac:dyDescent="0.25">
      <c r="A1497" s="40">
        <v>42404</v>
      </c>
      <c r="B1497" s="68">
        <f t="shared" si="46"/>
        <v>2016</v>
      </c>
      <c r="C1497" s="68">
        <f t="shared" si="47"/>
        <v>2</v>
      </c>
      <c r="D1497" s="89">
        <v>2.9043999999999999</v>
      </c>
      <c r="E1497" s="90">
        <v>2.9096000000000002</v>
      </c>
      <c r="F1497" s="90">
        <v>2.9024000000000001</v>
      </c>
      <c r="G1497" s="91">
        <v>0.29139999999999999</v>
      </c>
      <c r="H1497" s="89">
        <v>3.2406000000000001</v>
      </c>
      <c r="I1497" s="90">
        <v>3.2464</v>
      </c>
      <c r="J1497" s="90">
        <v>3.2383000000000002</v>
      </c>
      <c r="K1497" s="91">
        <v>3.2513000000000001</v>
      </c>
    </row>
    <row r="1498" spans="1:11" x14ac:dyDescent="0.25">
      <c r="A1498" s="40">
        <v>42405</v>
      </c>
      <c r="B1498" s="68">
        <f t="shared" si="46"/>
        <v>2016</v>
      </c>
      <c r="C1498" s="68">
        <f t="shared" si="47"/>
        <v>2</v>
      </c>
      <c r="D1498" s="89">
        <v>2.9051</v>
      </c>
      <c r="E1498" s="90">
        <v>2.9104000000000001</v>
      </c>
      <c r="F1498" s="90">
        <v>2.9030999999999998</v>
      </c>
      <c r="G1498" s="91">
        <v>2.9148000000000001</v>
      </c>
      <c r="H1498" s="89">
        <v>3.2524999999999999</v>
      </c>
      <c r="I1498" s="90">
        <v>3.2584</v>
      </c>
      <c r="J1498" s="90">
        <v>3.2502</v>
      </c>
      <c r="K1498" s="91">
        <v>3.2633000000000001</v>
      </c>
    </row>
    <row r="1499" spans="1:11" x14ac:dyDescent="0.25">
      <c r="A1499" s="40">
        <v>42405</v>
      </c>
      <c r="B1499" s="68">
        <f t="shared" si="46"/>
        <v>2016</v>
      </c>
      <c r="C1499" s="68">
        <f t="shared" si="47"/>
        <v>2</v>
      </c>
      <c r="D1499" s="89">
        <v>2.9051</v>
      </c>
      <c r="E1499" s="90">
        <v>2.9104000000000001</v>
      </c>
      <c r="F1499" s="90">
        <v>2.9030999999999998</v>
      </c>
      <c r="G1499" s="91">
        <v>2.9148000000000001</v>
      </c>
      <c r="H1499" s="89">
        <v>3.2524999999999999</v>
      </c>
      <c r="I1499" s="90">
        <v>3.2584</v>
      </c>
      <c r="J1499" s="90">
        <v>3.2502</v>
      </c>
      <c r="K1499" s="91">
        <v>3.2633000000000001</v>
      </c>
    </row>
    <row r="1500" spans="1:11" x14ac:dyDescent="0.25">
      <c r="A1500" s="40">
        <v>42405</v>
      </c>
      <c r="B1500" s="68">
        <f t="shared" si="46"/>
        <v>2016</v>
      </c>
      <c r="C1500" s="68">
        <f t="shared" si="47"/>
        <v>2</v>
      </c>
      <c r="D1500" s="89">
        <v>2.9051</v>
      </c>
      <c r="E1500" s="90">
        <v>2.9104000000000001</v>
      </c>
      <c r="F1500" s="90">
        <v>2.9030999999999998</v>
      </c>
      <c r="G1500" s="91">
        <v>2.9148000000000001</v>
      </c>
      <c r="H1500" s="89">
        <v>3.2524999999999999</v>
      </c>
      <c r="I1500" s="90">
        <v>3.2584</v>
      </c>
      <c r="J1500" s="90">
        <v>3.2502</v>
      </c>
      <c r="K1500" s="91">
        <v>3.2633000000000001</v>
      </c>
    </row>
    <row r="1501" spans="1:11" x14ac:dyDescent="0.25">
      <c r="A1501" s="40">
        <v>42408</v>
      </c>
      <c r="B1501" s="68">
        <f t="shared" si="46"/>
        <v>2016</v>
      </c>
      <c r="C1501" s="68">
        <f t="shared" si="47"/>
        <v>2</v>
      </c>
      <c r="D1501" s="89">
        <v>2.9295</v>
      </c>
      <c r="E1501" s="90">
        <v>2.9348000000000001</v>
      </c>
      <c r="F1501" s="90">
        <v>2.9274</v>
      </c>
      <c r="G1501" s="91">
        <v>2.9392</v>
      </c>
      <c r="H1501" s="89">
        <v>3.2654999999999998</v>
      </c>
      <c r="I1501" s="90">
        <v>3.2713999999999999</v>
      </c>
      <c r="J1501" s="90">
        <v>3.2631999999999999</v>
      </c>
      <c r="K1501" s="91">
        <v>3.2763</v>
      </c>
    </row>
    <row r="1502" spans="1:11" x14ac:dyDescent="0.25">
      <c r="A1502" s="40">
        <v>42409</v>
      </c>
      <c r="B1502" s="68">
        <f t="shared" si="46"/>
        <v>2016</v>
      </c>
      <c r="C1502" s="68">
        <f t="shared" si="47"/>
        <v>2</v>
      </c>
      <c r="D1502" s="89">
        <v>2.9470999999999998</v>
      </c>
      <c r="E1502" s="90">
        <v>2.9523999999999999</v>
      </c>
      <c r="F1502" s="90">
        <v>0.29449999999999998</v>
      </c>
      <c r="G1502" s="91">
        <v>2.9567999999999999</v>
      </c>
      <c r="H1502" s="89">
        <v>3.3007</v>
      </c>
      <c r="I1502" s="90">
        <v>3.3066</v>
      </c>
      <c r="J1502" s="90">
        <v>3.2984</v>
      </c>
      <c r="K1502" s="91">
        <v>3.3115999999999999</v>
      </c>
    </row>
    <row r="1503" spans="1:11" x14ac:dyDescent="0.25">
      <c r="A1503" s="40">
        <v>42410</v>
      </c>
      <c r="B1503" s="68">
        <f t="shared" si="46"/>
        <v>2016</v>
      </c>
      <c r="C1503" s="68">
        <f t="shared" si="47"/>
        <v>2</v>
      </c>
      <c r="D1503" s="89">
        <v>2.9239000000000002</v>
      </c>
      <c r="E1503" s="90">
        <v>2.9291999999999998</v>
      </c>
      <c r="F1503" s="90">
        <v>2.9218999999999999</v>
      </c>
      <c r="G1503" s="91">
        <v>2.9336000000000002</v>
      </c>
      <c r="H1503" s="89">
        <v>3.2938999999999998</v>
      </c>
      <c r="I1503" s="90">
        <v>3.2999000000000001</v>
      </c>
      <c r="J1503" s="90">
        <v>3.2915999999999999</v>
      </c>
      <c r="K1503" s="91">
        <v>3.3048000000000002</v>
      </c>
    </row>
    <row r="1504" spans="1:11" x14ac:dyDescent="0.25">
      <c r="A1504" s="40">
        <v>42411</v>
      </c>
      <c r="B1504" s="68">
        <f t="shared" si="46"/>
        <v>2016</v>
      </c>
      <c r="C1504" s="68">
        <f t="shared" si="47"/>
        <v>2</v>
      </c>
      <c r="D1504" s="89">
        <v>2.9287000000000001</v>
      </c>
      <c r="E1504" s="90">
        <v>0.29339999999999999</v>
      </c>
      <c r="F1504" s="90">
        <v>2.9266000000000001</v>
      </c>
      <c r="G1504" s="91">
        <v>2.9384000000000001</v>
      </c>
      <c r="H1504" s="89">
        <v>3.3153999999999999</v>
      </c>
      <c r="I1504" s="90">
        <v>3.3212999999999999</v>
      </c>
      <c r="J1504" s="90">
        <v>3.3130999999999999</v>
      </c>
      <c r="K1504" s="91">
        <v>3.3262999999999998</v>
      </c>
    </row>
    <row r="1505" spans="1:11" x14ac:dyDescent="0.25">
      <c r="A1505" s="40">
        <v>42412</v>
      </c>
      <c r="B1505" s="68">
        <f t="shared" si="46"/>
        <v>2016</v>
      </c>
      <c r="C1505" s="68">
        <f t="shared" si="47"/>
        <v>2</v>
      </c>
      <c r="D1505" s="89">
        <v>2.9228000000000001</v>
      </c>
      <c r="E1505" s="90">
        <v>2.9281000000000001</v>
      </c>
      <c r="F1505" s="90">
        <v>2.9207999999999998</v>
      </c>
      <c r="G1505" s="91">
        <v>2.9325000000000001</v>
      </c>
      <c r="H1505" s="89">
        <v>3.2980999999999998</v>
      </c>
      <c r="I1505" s="90">
        <v>0.33040000000000003</v>
      </c>
      <c r="J1505" s="90">
        <v>3.2957999999999998</v>
      </c>
      <c r="K1505" s="91">
        <v>0.33090000000000003</v>
      </c>
    </row>
    <row r="1506" spans="1:11" x14ac:dyDescent="0.25">
      <c r="A1506" s="40">
        <v>42412</v>
      </c>
      <c r="B1506" s="68">
        <f t="shared" si="46"/>
        <v>2016</v>
      </c>
      <c r="C1506" s="68">
        <f t="shared" si="47"/>
        <v>2</v>
      </c>
      <c r="D1506" s="89">
        <v>2.9228000000000001</v>
      </c>
      <c r="E1506" s="90">
        <v>2.9281000000000001</v>
      </c>
      <c r="F1506" s="90">
        <v>2.9207999999999998</v>
      </c>
      <c r="G1506" s="91">
        <v>2.9325000000000001</v>
      </c>
      <c r="H1506" s="89">
        <v>3.2980999999999998</v>
      </c>
      <c r="I1506" s="90">
        <v>0.33040000000000003</v>
      </c>
      <c r="J1506" s="90">
        <v>3.2957999999999998</v>
      </c>
      <c r="K1506" s="91">
        <v>0.33090000000000003</v>
      </c>
    </row>
    <row r="1507" spans="1:11" x14ac:dyDescent="0.25">
      <c r="A1507" s="40">
        <v>42412</v>
      </c>
      <c r="B1507" s="68">
        <f t="shared" si="46"/>
        <v>2016</v>
      </c>
      <c r="C1507" s="68">
        <f t="shared" si="47"/>
        <v>2</v>
      </c>
      <c r="D1507" s="89">
        <v>2.9228000000000001</v>
      </c>
      <c r="E1507" s="90">
        <v>2.9281000000000001</v>
      </c>
      <c r="F1507" s="90">
        <v>2.9207999999999998</v>
      </c>
      <c r="G1507" s="91">
        <v>2.9325000000000001</v>
      </c>
      <c r="H1507" s="89">
        <v>3.2980999999999998</v>
      </c>
      <c r="I1507" s="90">
        <v>0.33040000000000003</v>
      </c>
      <c r="J1507" s="90">
        <v>3.2957999999999998</v>
      </c>
      <c r="K1507" s="91">
        <v>0.33090000000000003</v>
      </c>
    </row>
    <row r="1508" spans="1:11" x14ac:dyDescent="0.25">
      <c r="A1508" s="40">
        <v>42415</v>
      </c>
      <c r="B1508" s="68">
        <f t="shared" si="46"/>
        <v>2016</v>
      </c>
      <c r="C1508" s="68">
        <f t="shared" si="47"/>
        <v>2</v>
      </c>
      <c r="D1508" s="89">
        <v>2.9441000000000002</v>
      </c>
      <c r="E1508" s="90">
        <v>2.9493999999999998</v>
      </c>
      <c r="F1508" s="90">
        <v>0.29420000000000002</v>
      </c>
      <c r="G1508" s="91">
        <v>2.9538000000000002</v>
      </c>
      <c r="H1508" s="89">
        <v>3.2961999999999998</v>
      </c>
      <c r="I1508" s="90">
        <v>3.3020999999999998</v>
      </c>
      <c r="J1508" s="90">
        <v>3.2938999999999998</v>
      </c>
      <c r="K1508" s="91">
        <v>3.3071000000000002</v>
      </c>
    </row>
    <row r="1509" spans="1:11" x14ac:dyDescent="0.25">
      <c r="A1509" s="40">
        <v>42416</v>
      </c>
      <c r="B1509" s="68">
        <f t="shared" si="46"/>
        <v>2016</v>
      </c>
      <c r="C1509" s="68">
        <f t="shared" si="47"/>
        <v>2</v>
      </c>
      <c r="D1509" s="89">
        <v>2.9517000000000002</v>
      </c>
      <c r="E1509" s="90">
        <v>0.29570000000000002</v>
      </c>
      <c r="F1509" s="90">
        <v>2.9496000000000002</v>
      </c>
      <c r="G1509" s="91">
        <v>2.9613999999999998</v>
      </c>
      <c r="H1509" s="89">
        <v>0.3296</v>
      </c>
      <c r="I1509" s="90">
        <v>3.3018999999999998</v>
      </c>
      <c r="J1509" s="90">
        <v>3.2936999999999999</v>
      </c>
      <c r="K1509" s="91">
        <v>3.3069000000000002</v>
      </c>
    </row>
    <row r="1510" spans="1:11" x14ac:dyDescent="0.25">
      <c r="A1510" s="40">
        <v>42417</v>
      </c>
      <c r="B1510" s="68">
        <f t="shared" si="46"/>
        <v>2016</v>
      </c>
      <c r="C1510" s="68">
        <f t="shared" si="47"/>
        <v>2</v>
      </c>
      <c r="D1510" s="89">
        <v>2.9639000000000002</v>
      </c>
      <c r="E1510" s="90">
        <v>2.9693000000000001</v>
      </c>
      <c r="F1510" s="90">
        <v>2.9618000000000002</v>
      </c>
      <c r="G1510" s="91">
        <v>2.9738000000000002</v>
      </c>
      <c r="H1510" s="89">
        <v>3.3039000000000001</v>
      </c>
      <c r="I1510" s="90">
        <v>3.3098999999999998</v>
      </c>
      <c r="J1510" s="90">
        <v>3.3016000000000001</v>
      </c>
      <c r="K1510" s="91">
        <v>3.3149000000000002</v>
      </c>
    </row>
    <row r="1511" spans="1:11" x14ac:dyDescent="0.25">
      <c r="A1511" s="40">
        <v>42418</v>
      </c>
      <c r="B1511" s="68">
        <f t="shared" si="46"/>
        <v>2016</v>
      </c>
      <c r="C1511" s="68">
        <f t="shared" si="47"/>
        <v>2</v>
      </c>
      <c r="D1511" s="89">
        <v>2.9605999999999999</v>
      </c>
      <c r="E1511" s="90">
        <v>2.9659</v>
      </c>
      <c r="F1511" s="90">
        <v>2.9584999999999999</v>
      </c>
      <c r="G1511" s="91">
        <v>2.9702999999999999</v>
      </c>
      <c r="H1511" s="89">
        <v>3.2917999999999998</v>
      </c>
      <c r="I1511" s="90">
        <v>3.2976999999999999</v>
      </c>
      <c r="J1511" s="90">
        <v>3.2894999999999999</v>
      </c>
      <c r="K1511" s="91">
        <v>3.3026</v>
      </c>
    </row>
    <row r="1512" spans="1:11" x14ac:dyDescent="0.25">
      <c r="A1512" s="40">
        <v>42419</v>
      </c>
      <c r="B1512" s="68">
        <f t="shared" si="46"/>
        <v>2016</v>
      </c>
      <c r="C1512" s="68">
        <f t="shared" si="47"/>
        <v>2</v>
      </c>
      <c r="D1512" s="89">
        <v>2.9658000000000002</v>
      </c>
      <c r="E1512" s="90">
        <v>2.9710999999999999</v>
      </c>
      <c r="F1512" s="90">
        <v>2.9636999999999998</v>
      </c>
      <c r="G1512" s="91">
        <v>2.9756</v>
      </c>
      <c r="H1512" s="89">
        <v>0.32929999999999998</v>
      </c>
      <c r="I1512" s="90">
        <v>3.2989000000000002</v>
      </c>
      <c r="J1512" s="90">
        <v>3.2907000000000002</v>
      </c>
      <c r="K1512" s="91">
        <v>3.3037999999999998</v>
      </c>
    </row>
    <row r="1513" spans="1:11" x14ac:dyDescent="0.25">
      <c r="A1513" s="40">
        <v>42419</v>
      </c>
      <c r="B1513" s="68">
        <f t="shared" si="46"/>
        <v>2016</v>
      </c>
      <c r="C1513" s="68">
        <f t="shared" si="47"/>
        <v>2</v>
      </c>
      <c r="D1513" s="89">
        <v>2.9658000000000002</v>
      </c>
      <c r="E1513" s="90">
        <v>2.9710999999999999</v>
      </c>
      <c r="F1513" s="90">
        <v>2.9636999999999998</v>
      </c>
      <c r="G1513" s="91">
        <v>2.9756</v>
      </c>
      <c r="H1513" s="89">
        <v>0.32929999999999998</v>
      </c>
      <c r="I1513" s="90">
        <v>3.2989000000000002</v>
      </c>
      <c r="J1513" s="90">
        <v>3.2907000000000002</v>
      </c>
      <c r="K1513" s="91">
        <v>3.3037999999999998</v>
      </c>
    </row>
    <row r="1514" spans="1:11" x14ac:dyDescent="0.25">
      <c r="A1514" s="40">
        <v>42419</v>
      </c>
      <c r="B1514" s="68">
        <f t="shared" si="46"/>
        <v>2016</v>
      </c>
      <c r="C1514" s="68">
        <f t="shared" si="47"/>
        <v>2</v>
      </c>
      <c r="D1514" s="89">
        <v>2.9658000000000002</v>
      </c>
      <c r="E1514" s="90">
        <v>2.9710999999999999</v>
      </c>
      <c r="F1514" s="90">
        <v>2.9636999999999998</v>
      </c>
      <c r="G1514" s="91">
        <v>2.9756</v>
      </c>
      <c r="H1514" s="89">
        <v>0.32929999999999998</v>
      </c>
      <c r="I1514" s="90">
        <v>3.2989000000000002</v>
      </c>
      <c r="J1514" s="90">
        <v>3.2907000000000002</v>
      </c>
      <c r="K1514" s="91">
        <v>3.3037999999999998</v>
      </c>
    </row>
    <row r="1515" spans="1:11" x14ac:dyDescent="0.25">
      <c r="A1515" s="40">
        <v>42422</v>
      </c>
      <c r="B1515" s="68">
        <f t="shared" si="46"/>
        <v>2016</v>
      </c>
      <c r="C1515" s="68">
        <f t="shared" si="47"/>
        <v>2</v>
      </c>
      <c r="D1515" s="89">
        <v>2.9449000000000001</v>
      </c>
      <c r="E1515" s="90">
        <v>2.9502000000000002</v>
      </c>
      <c r="F1515" s="90">
        <v>2.9428000000000001</v>
      </c>
      <c r="G1515" s="91">
        <v>2.9546000000000001</v>
      </c>
      <c r="H1515" s="89">
        <v>3.2581000000000002</v>
      </c>
      <c r="I1515" s="90">
        <v>3.2639</v>
      </c>
      <c r="J1515" s="90">
        <v>3.2557999999999998</v>
      </c>
      <c r="K1515" s="91">
        <v>3.2688000000000001</v>
      </c>
    </row>
    <row r="1516" spans="1:11" x14ac:dyDescent="0.25">
      <c r="A1516" s="40">
        <v>42423</v>
      </c>
      <c r="B1516" s="68">
        <f t="shared" si="46"/>
        <v>2016</v>
      </c>
      <c r="C1516" s="68">
        <f t="shared" si="47"/>
        <v>2</v>
      </c>
      <c r="D1516" s="89">
        <v>2.9358</v>
      </c>
      <c r="E1516" s="90">
        <v>0.29409999999999997</v>
      </c>
      <c r="F1516" s="90">
        <v>2.9337</v>
      </c>
      <c r="G1516" s="91">
        <v>2.9453999999999998</v>
      </c>
      <c r="H1516" s="89">
        <v>3.2336999999999998</v>
      </c>
      <c r="I1516" s="90">
        <v>3.2395999999999998</v>
      </c>
      <c r="J1516" s="90">
        <v>3.2313999999999998</v>
      </c>
      <c r="K1516" s="91">
        <v>3.2444999999999999</v>
      </c>
    </row>
    <row r="1517" spans="1:11" x14ac:dyDescent="0.25">
      <c r="A1517" s="40">
        <v>42424</v>
      </c>
      <c r="B1517" s="68">
        <f t="shared" si="46"/>
        <v>2016</v>
      </c>
      <c r="C1517" s="68">
        <f t="shared" si="47"/>
        <v>2</v>
      </c>
      <c r="D1517" s="89">
        <v>2.9386000000000001</v>
      </c>
      <c r="E1517" s="90">
        <v>2.9439000000000002</v>
      </c>
      <c r="F1517" s="90">
        <v>2.9365000000000001</v>
      </c>
      <c r="G1517" s="91">
        <v>2.9483000000000001</v>
      </c>
      <c r="H1517" s="89">
        <v>3.2275999999999998</v>
      </c>
      <c r="I1517" s="90">
        <v>3.2334000000000001</v>
      </c>
      <c r="J1517" s="90">
        <v>3.2252999999999998</v>
      </c>
      <c r="K1517" s="91">
        <v>3.2383000000000002</v>
      </c>
    </row>
    <row r="1518" spans="1:11" x14ac:dyDescent="0.25">
      <c r="A1518" s="40">
        <v>42425</v>
      </c>
      <c r="B1518" s="68">
        <f t="shared" si="46"/>
        <v>2016</v>
      </c>
      <c r="C1518" s="68">
        <f t="shared" si="47"/>
        <v>2</v>
      </c>
      <c r="D1518" s="89">
        <v>2.9295</v>
      </c>
      <c r="E1518" s="90">
        <v>2.9348000000000001</v>
      </c>
      <c r="F1518" s="90">
        <v>2.9274</v>
      </c>
      <c r="G1518" s="91">
        <v>2.9392</v>
      </c>
      <c r="H1518" s="89">
        <v>3.2294999999999998</v>
      </c>
      <c r="I1518" s="90">
        <v>3.2353999999999998</v>
      </c>
      <c r="J1518" s="90">
        <v>3.2271999999999998</v>
      </c>
      <c r="K1518" s="91">
        <v>3.2403</v>
      </c>
    </row>
    <row r="1519" spans="1:11" x14ac:dyDescent="0.25">
      <c r="A1519" s="40">
        <v>42426</v>
      </c>
      <c r="B1519" s="68">
        <f t="shared" si="46"/>
        <v>2016</v>
      </c>
      <c r="C1519" s="68">
        <f t="shared" si="47"/>
        <v>2</v>
      </c>
      <c r="D1519" s="89">
        <v>2.9293</v>
      </c>
      <c r="E1519" s="90">
        <v>2.9344999999999999</v>
      </c>
      <c r="F1519" s="90">
        <v>2.9272</v>
      </c>
      <c r="G1519" s="91">
        <v>2.9388999999999998</v>
      </c>
      <c r="H1519" s="89">
        <v>3.2296</v>
      </c>
      <c r="I1519" s="90">
        <v>3.2353999999999998</v>
      </c>
      <c r="J1519" s="90">
        <v>3.2273000000000001</v>
      </c>
      <c r="K1519" s="91">
        <v>3.2403</v>
      </c>
    </row>
    <row r="1520" spans="1:11" x14ac:dyDescent="0.25">
      <c r="A1520" s="40">
        <v>42426</v>
      </c>
      <c r="B1520" s="68">
        <f t="shared" si="46"/>
        <v>2016</v>
      </c>
      <c r="C1520" s="68">
        <f t="shared" si="47"/>
        <v>2</v>
      </c>
      <c r="D1520" s="89">
        <v>2.9293</v>
      </c>
      <c r="E1520" s="90">
        <v>2.9344999999999999</v>
      </c>
      <c r="F1520" s="90">
        <v>2.9272</v>
      </c>
      <c r="G1520" s="91">
        <v>2.9388999999999998</v>
      </c>
      <c r="H1520" s="89">
        <v>3.2296</v>
      </c>
      <c r="I1520" s="90">
        <v>3.2353999999999998</v>
      </c>
      <c r="J1520" s="90">
        <v>3.2273000000000001</v>
      </c>
      <c r="K1520" s="91">
        <v>3.2403</v>
      </c>
    </row>
    <row r="1521" spans="1:11" x14ac:dyDescent="0.25">
      <c r="A1521" s="40">
        <v>42426</v>
      </c>
      <c r="B1521" s="68">
        <f t="shared" si="46"/>
        <v>2016</v>
      </c>
      <c r="C1521" s="68">
        <f t="shared" si="47"/>
        <v>2</v>
      </c>
      <c r="D1521" s="89">
        <v>2.9293</v>
      </c>
      <c r="E1521" s="90">
        <v>2.9344999999999999</v>
      </c>
      <c r="F1521" s="90">
        <v>2.9272</v>
      </c>
      <c r="G1521" s="91">
        <v>2.9388999999999998</v>
      </c>
      <c r="H1521" s="89">
        <v>3.2296</v>
      </c>
      <c r="I1521" s="90">
        <v>3.2353999999999998</v>
      </c>
      <c r="J1521" s="90">
        <v>3.2273000000000001</v>
      </c>
      <c r="K1521" s="91">
        <v>3.2403</v>
      </c>
    </row>
    <row r="1522" spans="1:11" x14ac:dyDescent="0.25">
      <c r="A1522" s="40">
        <v>42429</v>
      </c>
      <c r="B1522" s="68">
        <f t="shared" si="46"/>
        <v>2016</v>
      </c>
      <c r="C1522" s="68">
        <f t="shared" si="47"/>
        <v>2</v>
      </c>
      <c r="D1522" s="89">
        <v>2.9611999999999998</v>
      </c>
      <c r="E1522" s="90">
        <v>2.9664999999999999</v>
      </c>
      <c r="F1522" s="90">
        <v>2.9590999999999998</v>
      </c>
      <c r="G1522" s="91">
        <v>2.9708999999999999</v>
      </c>
      <c r="H1522" s="89">
        <v>3.2305000000000001</v>
      </c>
      <c r="I1522" s="90">
        <v>3.2364000000000002</v>
      </c>
      <c r="J1522" s="90">
        <v>3.2282000000000002</v>
      </c>
      <c r="K1522" s="91">
        <v>3.2412999999999998</v>
      </c>
    </row>
    <row r="1523" spans="1:11" x14ac:dyDescent="0.25">
      <c r="A1523" s="40">
        <v>42430</v>
      </c>
      <c r="B1523" s="68">
        <f t="shared" si="46"/>
        <v>2016</v>
      </c>
      <c r="C1523" s="68">
        <f t="shared" si="47"/>
        <v>3</v>
      </c>
      <c r="D1523" s="89">
        <v>2.9451000000000001</v>
      </c>
      <c r="E1523" s="90">
        <v>2.9504000000000001</v>
      </c>
      <c r="F1523" s="90">
        <v>0.29430000000000001</v>
      </c>
      <c r="G1523" s="91">
        <v>2.9548000000000001</v>
      </c>
      <c r="H1523" s="89">
        <v>3.2021999999999999</v>
      </c>
      <c r="I1523" s="90">
        <v>0.32079999999999997</v>
      </c>
      <c r="J1523" s="90">
        <v>4.4595000000000002</v>
      </c>
      <c r="K1523" s="91">
        <v>3.2128000000000001</v>
      </c>
    </row>
    <row r="1524" spans="1:11" x14ac:dyDescent="0.25">
      <c r="A1524" s="40">
        <v>42431</v>
      </c>
      <c r="B1524" s="68">
        <f t="shared" si="46"/>
        <v>2016</v>
      </c>
      <c r="C1524" s="68">
        <f t="shared" si="47"/>
        <v>3</v>
      </c>
      <c r="D1524" s="89">
        <v>2.9371999999999998</v>
      </c>
      <c r="E1524" s="90">
        <v>2.9424999999999999</v>
      </c>
      <c r="F1524" s="90">
        <v>2.9350999999999998</v>
      </c>
      <c r="G1524" s="91">
        <v>2.9468999999999999</v>
      </c>
      <c r="H1524" s="89">
        <v>3.1898</v>
      </c>
      <c r="I1524" s="90">
        <v>3.1956000000000002</v>
      </c>
      <c r="J1524" s="90">
        <v>3.1876000000000002</v>
      </c>
      <c r="K1524" s="91">
        <v>3.2004000000000001</v>
      </c>
    </row>
    <row r="1525" spans="1:11" x14ac:dyDescent="0.25">
      <c r="A1525" s="40">
        <v>42432</v>
      </c>
      <c r="B1525" s="68">
        <f t="shared" si="46"/>
        <v>2016</v>
      </c>
      <c r="C1525" s="68">
        <f t="shared" si="47"/>
        <v>3</v>
      </c>
      <c r="D1525" s="89">
        <v>2.9215</v>
      </c>
      <c r="E1525" s="90">
        <v>2.9266999999999999</v>
      </c>
      <c r="F1525" s="90">
        <v>2.9195000000000002</v>
      </c>
      <c r="G1525" s="91">
        <v>2.9310999999999998</v>
      </c>
      <c r="H1525" s="89">
        <v>3.1783000000000001</v>
      </c>
      <c r="I1525" s="90">
        <v>0.31840000000000002</v>
      </c>
      <c r="J1525" s="90">
        <v>3.1760999999999999</v>
      </c>
      <c r="K1525" s="91">
        <v>3.1888000000000001</v>
      </c>
    </row>
    <row r="1526" spans="1:11" x14ac:dyDescent="0.25">
      <c r="A1526" s="40">
        <v>42433</v>
      </c>
      <c r="B1526" s="68">
        <f t="shared" si="46"/>
        <v>2016</v>
      </c>
      <c r="C1526" s="68">
        <f t="shared" si="47"/>
        <v>3</v>
      </c>
      <c r="D1526" s="89">
        <v>2.9146999999999998</v>
      </c>
      <c r="E1526" s="90">
        <v>2.9199000000000002</v>
      </c>
      <c r="F1526" s="90">
        <v>2.9127000000000001</v>
      </c>
      <c r="G1526" s="91">
        <v>2.9243000000000001</v>
      </c>
      <c r="H1526" s="89">
        <v>3.1960999999999999</v>
      </c>
      <c r="I1526" s="90">
        <v>3.2018</v>
      </c>
      <c r="J1526" s="90">
        <v>3.1939000000000002</v>
      </c>
      <c r="K1526" s="91">
        <v>3.2065999999999999</v>
      </c>
    </row>
    <row r="1527" spans="1:11" x14ac:dyDescent="0.25">
      <c r="A1527" s="40">
        <v>42433</v>
      </c>
      <c r="B1527" s="68">
        <f t="shared" si="46"/>
        <v>2016</v>
      </c>
      <c r="C1527" s="68">
        <f t="shared" si="47"/>
        <v>3</v>
      </c>
      <c r="D1527" s="89">
        <v>2.9146999999999998</v>
      </c>
      <c r="E1527" s="90">
        <v>2.9199000000000002</v>
      </c>
      <c r="F1527" s="90">
        <v>2.9127000000000001</v>
      </c>
      <c r="G1527" s="91">
        <v>2.9243000000000001</v>
      </c>
      <c r="H1527" s="89">
        <v>3.1960999999999999</v>
      </c>
      <c r="I1527" s="90">
        <v>3.2018</v>
      </c>
      <c r="J1527" s="90">
        <v>3.1939000000000002</v>
      </c>
      <c r="K1527" s="91">
        <v>3.2065999999999999</v>
      </c>
    </row>
    <row r="1528" spans="1:11" x14ac:dyDescent="0.25">
      <c r="A1528" s="40">
        <v>42433</v>
      </c>
      <c r="B1528" s="68">
        <f t="shared" si="46"/>
        <v>2016</v>
      </c>
      <c r="C1528" s="68">
        <f t="shared" si="47"/>
        <v>3</v>
      </c>
      <c r="D1528" s="89">
        <v>2.9146999999999998</v>
      </c>
      <c r="E1528" s="90">
        <v>2.9199000000000002</v>
      </c>
      <c r="F1528" s="90">
        <v>2.9127000000000001</v>
      </c>
      <c r="G1528" s="91">
        <v>2.9243000000000001</v>
      </c>
      <c r="H1528" s="89">
        <v>3.1960999999999999</v>
      </c>
      <c r="I1528" s="90">
        <v>3.2018</v>
      </c>
      <c r="J1528" s="90">
        <v>3.1939000000000002</v>
      </c>
      <c r="K1528" s="91">
        <v>3.2065999999999999</v>
      </c>
    </row>
    <row r="1529" spans="1:11" x14ac:dyDescent="0.25">
      <c r="A1529" s="40">
        <v>42436</v>
      </c>
      <c r="B1529" s="68">
        <f t="shared" si="46"/>
        <v>2016</v>
      </c>
      <c r="C1529" s="68">
        <f t="shared" si="47"/>
        <v>3</v>
      </c>
      <c r="D1529" s="89">
        <v>2.9201000000000001</v>
      </c>
      <c r="E1529" s="90">
        <v>2.9253</v>
      </c>
      <c r="F1529" s="90">
        <v>2.9180999999999999</v>
      </c>
      <c r="G1529" s="91">
        <v>2.9297</v>
      </c>
      <c r="H1529" s="89">
        <v>3.1987999999999999</v>
      </c>
      <c r="I1529" s="90">
        <v>3.2044999999999999</v>
      </c>
      <c r="J1529" s="90">
        <v>3.1966000000000001</v>
      </c>
      <c r="K1529" s="91">
        <v>3.2092999999999998</v>
      </c>
    </row>
    <row r="1530" spans="1:11" x14ac:dyDescent="0.25">
      <c r="A1530" s="40">
        <v>42437</v>
      </c>
      <c r="B1530" s="68">
        <f t="shared" si="46"/>
        <v>2016</v>
      </c>
      <c r="C1530" s="68">
        <f t="shared" si="47"/>
        <v>3</v>
      </c>
      <c r="D1530" s="89">
        <v>2.9201000000000001</v>
      </c>
      <c r="E1530" s="90">
        <v>2.9253999999999998</v>
      </c>
      <c r="F1530" s="90">
        <v>2.9180999999999999</v>
      </c>
      <c r="G1530" s="91">
        <v>2.9298000000000002</v>
      </c>
      <c r="H1530" s="89">
        <v>3.2183000000000002</v>
      </c>
      <c r="I1530" s="90">
        <v>3.2241</v>
      </c>
      <c r="J1530" s="90">
        <v>0.3216</v>
      </c>
      <c r="K1530" s="91">
        <v>3.2288999999999999</v>
      </c>
    </row>
    <row r="1531" spans="1:11" x14ac:dyDescent="0.25">
      <c r="A1531" s="40">
        <v>42438</v>
      </c>
      <c r="B1531" s="68">
        <f t="shared" si="46"/>
        <v>2016</v>
      </c>
      <c r="C1531" s="68">
        <f t="shared" si="47"/>
        <v>3</v>
      </c>
      <c r="D1531" s="89">
        <v>2.9081000000000001</v>
      </c>
      <c r="E1531" s="90">
        <v>2.9133</v>
      </c>
      <c r="F1531" s="90">
        <v>2.9060999999999999</v>
      </c>
      <c r="G1531" s="91">
        <v>2.9177</v>
      </c>
      <c r="H1531" s="89">
        <v>3.1909000000000001</v>
      </c>
      <c r="I1531" s="90">
        <v>3.1966000000000001</v>
      </c>
      <c r="J1531" s="90">
        <v>3.1886999999999999</v>
      </c>
      <c r="K1531" s="91">
        <v>3.2014</v>
      </c>
    </row>
    <row r="1532" spans="1:11" x14ac:dyDescent="0.25">
      <c r="A1532" s="40">
        <v>42439</v>
      </c>
      <c r="B1532" s="68">
        <f t="shared" si="46"/>
        <v>2016</v>
      </c>
      <c r="C1532" s="68">
        <f t="shared" si="47"/>
        <v>3</v>
      </c>
      <c r="D1532" s="89">
        <v>2.8875000000000002</v>
      </c>
      <c r="E1532" s="90">
        <v>2.8927</v>
      </c>
      <c r="F1532" s="90">
        <v>2.8855</v>
      </c>
      <c r="G1532" s="91">
        <v>0.28970000000000001</v>
      </c>
      <c r="H1532" s="89">
        <v>3.1613000000000002</v>
      </c>
      <c r="I1532" s="90">
        <v>0.31669999999999998</v>
      </c>
      <c r="J1532" s="90">
        <v>3.1591</v>
      </c>
      <c r="K1532" s="91">
        <v>3.1718000000000002</v>
      </c>
    </row>
    <row r="1533" spans="1:11" x14ac:dyDescent="0.25">
      <c r="A1533" s="40">
        <v>42440</v>
      </c>
      <c r="B1533" s="68">
        <f t="shared" si="46"/>
        <v>2016</v>
      </c>
      <c r="C1533" s="68">
        <f t="shared" si="47"/>
        <v>3</v>
      </c>
      <c r="D1533" s="89">
        <v>2.8734000000000002</v>
      </c>
      <c r="E1533" s="90">
        <v>2.8786</v>
      </c>
      <c r="F1533" s="90">
        <v>2.8714</v>
      </c>
      <c r="G1533" s="91">
        <v>2.8828999999999998</v>
      </c>
      <c r="H1533" s="89">
        <v>3.1926000000000001</v>
      </c>
      <c r="I1533" s="90">
        <v>3.1983000000000001</v>
      </c>
      <c r="J1533" s="90">
        <v>3.1903999999999999</v>
      </c>
      <c r="K1533" s="91">
        <v>3.2031000000000001</v>
      </c>
    </row>
    <row r="1534" spans="1:11" x14ac:dyDescent="0.25">
      <c r="A1534" s="40">
        <v>42440</v>
      </c>
      <c r="B1534" s="68">
        <f t="shared" si="46"/>
        <v>2016</v>
      </c>
      <c r="C1534" s="68">
        <f t="shared" si="47"/>
        <v>3</v>
      </c>
      <c r="D1534" s="89">
        <v>2.8734000000000002</v>
      </c>
      <c r="E1534" s="90">
        <v>2.8786</v>
      </c>
      <c r="F1534" s="90">
        <v>2.8714</v>
      </c>
      <c r="G1534" s="91">
        <v>2.8828999999999998</v>
      </c>
      <c r="H1534" s="89">
        <v>3.1926000000000001</v>
      </c>
      <c r="I1534" s="90">
        <v>3.1983000000000001</v>
      </c>
      <c r="J1534" s="90">
        <v>3.1903999999999999</v>
      </c>
      <c r="K1534" s="91">
        <v>3.2031000000000001</v>
      </c>
    </row>
    <row r="1535" spans="1:11" x14ac:dyDescent="0.25">
      <c r="A1535" s="40">
        <v>42440</v>
      </c>
      <c r="B1535" s="68">
        <f t="shared" si="46"/>
        <v>2016</v>
      </c>
      <c r="C1535" s="68">
        <f t="shared" si="47"/>
        <v>3</v>
      </c>
      <c r="D1535" s="89">
        <v>2.8734000000000002</v>
      </c>
      <c r="E1535" s="90">
        <v>2.8786</v>
      </c>
      <c r="F1535" s="90">
        <v>2.8714</v>
      </c>
      <c r="G1535" s="91">
        <v>2.8828999999999998</v>
      </c>
      <c r="H1535" s="89">
        <v>3.1926000000000001</v>
      </c>
      <c r="I1535" s="90">
        <v>3.1983000000000001</v>
      </c>
      <c r="J1535" s="90">
        <v>3.1903999999999999</v>
      </c>
      <c r="K1535" s="91">
        <v>3.2031000000000001</v>
      </c>
    </row>
    <row r="1536" spans="1:11" x14ac:dyDescent="0.25">
      <c r="A1536" s="40">
        <v>42443</v>
      </c>
      <c r="B1536" s="68">
        <f t="shared" si="46"/>
        <v>2016</v>
      </c>
      <c r="C1536" s="68">
        <f t="shared" si="47"/>
        <v>3</v>
      </c>
      <c r="D1536" s="89">
        <v>2.8795999999999999</v>
      </c>
      <c r="E1536" s="90">
        <v>2.8847999999999998</v>
      </c>
      <c r="F1536" s="90">
        <v>2.8776000000000002</v>
      </c>
      <c r="G1536" s="91">
        <v>2.8891</v>
      </c>
      <c r="H1536" s="89">
        <v>3.2021000000000002</v>
      </c>
      <c r="I1536" s="90">
        <v>3.2079</v>
      </c>
      <c r="J1536" s="90">
        <v>3.1999</v>
      </c>
      <c r="K1536" s="91">
        <v>3.2126999999999999</v>
      </c>
    </row>
    <row r="1537" spans="1:11" x14ac:dyDescent="0.25">
      <c r="A1537" s="40">
        <v>42444</v>
      </c>
      <c r="B1537" s="68">
        <f t="shared" si="46"/>
        <v>2016</v>
      </c>
      <c r="C1537" s="68">
        <f t="shared" si="47"/>
        <v>3</v>
      </c>
      <c r="D1537" s="89">
        <v>2.8852000000000002</v>
      </c>
      <c r="E1537" s="90">
        <v>2.8904000000000001</v>
      </c>
      <c r="F1537" s="90">
        <v>2.8832</v>
      </c>
      <c r="G1537" s="91">
        <v>2.8946999999999998</v>
      </c>
      <c r="H1537" s="89">
        <v>3.2025000000000001</v>
      </c>
      <c r="I1537" s="90">
        <v>3.2082999999999999</v>
      </c>
      <c r="J1537" s="90">
        <v>3.2002999999999999</v>
      </c>
      <c r="K1537" s="91">
        <v>3.2130999999999998</v>
      </c>
    </row>
    <row r="1538" spans="1:11" x14ac:dyDescent="0.25">
      <c r="A1538" s="40">
        <v>42445</v>
      </c>
      <c r="B1538" s="68">
        <f t="shared" si="46"/>
        <v>2016</v>
      </c>
      <c r="C1538" s="68">
        <f t="shared" si="47"/>
        <v>3</v>
      </c>
      <c r="D1538" s="89">
        <v>2.9083999999999999</v>
      </c>
      <c r="E1538" s="90">
        <v>2.9137</v>
      </c>
      <c r="F1538" s="90">
        <v>2.9064000000000001</v>
      </c>
      <c r="G1538" s="91">
        <v>2.9180999999999999</v>
      </c>
      <c r="H1538" s="89">
        <v>3.2252999999999998</v>
      </c>
      <c r="I1538" s="90">
        <v>3.2311000000000001</v>
      </c>
      <c r="J1538" s="90">
        <v>0.32229999999999998</v>
      </c>
      <c r="K1538" s="91">
        <v>3.2359</v>
      </c>
    </row>
    <row r="1539" spans="1:11" x14ac:dyDescent="0.25">
      <c r="A1539" s="40">
        <v>42446</v>
      </c>
      <c r="B1539" s="68">
        <f t="shared" si="46"/>
        <v>2016</v>
      </c>
      <c r="C1539" s="68">
        <f t="shared" si="47"/>
        <v>3</v>
      </c>
      <c r="D1539" s="89">
        <v>2.8557999999999999</v>
      </c>
      <c r="E1539" s="90">
        <v>2.8609</v>
      </c>
      <c r="F1539" s="90">
        <v>2.8538000000000001</v>
      </c>
      <c r="G1539" s="91">
        <v>2.8652000000000002</v>
      </c>
      <c r="H1539" s="89">
        <v>3.2273999999999998</v>
      </c>
      <c r="I1539" s="90">
        <v>3.2332000000000001</v>
      </c>
      <c r="J1539" s="90">
        <v>3.2250999999999999</v>
      </c>
      <c r="K1539" s="91">
        <v>0.32379999999999998</v>
      </c>
    </row>
    <row r="1540" spans="1:11" x14ac:dyDescent="0.25">
      <c r="A1540" s="40">
        <v>42447</v>
      </c>
      <c r="B1540" s="68">
        <f t="shared" ref="B1540:B1603" si="48">YEAR(A1540)</f>
        <v>2016</v>
      </c>
      <c r="C1540" s="68">
        <f t="shared" ref="C1540:C1603" si="49">MONTH(A1540)</f>
        <v>3</v>
      </c>
      <c r="D1540" s="89">
        <v>2.8553999999999999</v>
      </c>
      <c r="E1540" s="90">
        <v>2.8605</v>
      </c>
      <c r="F1540" s="90">
        <v>2.8534000000000002</v>
      </c>
      <c r="G1540" s="91">
        <v>2.8647999999999998</v>
      </c>
      <c r="H1540" s="89">
        <v>3.2195</v>
      </c>
      <c r="I1540" s="90">
        <v>3.2252999999999998</v>
      </c>
      <c r="J1540" s="90">
        <v>3.2172000000000001</v>
      </c>
      <c r="K1540" s="91">
        <v>3.2301000000000002</v>
      </c>
    </row>
    <row r="1541" spans="1:11" x14ac:dyDescent="0.25">
      <c r="A1541" s="40">
        <v>42447</v>
      </c>
      <c r="B1541" s="68">
        <f t="shared" si="48"/>
        <v>2016</v>
      </c>
      <c r="C1541" s="68">
        <f t="shared" si="49"/>
        <v>3</v>
      </c>
      <c r="D1541" s="89">
        <v>2.8553999999999999</v>
      </c>
      <c r="E1541" s="90">
        <v>2.8605</v>
      </c>
      <c r="F1541" s="90">
        <v>2.8534000000000002</v>
      </c>
      <c r="G1541" s="91">
        <v>2.8647999999999998</v>
      </c>
      <c r="H1541" s="89">
        <v>3.2195</v>
      </c>
      <c r="I1541" s="90">
        <v>3.2252999999999998</v>
      </c>
      <c r="J1541" s="90">
        <v>3.2172000000000001</v>
      </c>
      <c r="K1541" s="91">
        <v>3.2301000000000002</v>
      </c>
    </row>
    <row r="1542" spans="1:11" x14ac:dyDescent="0.25">
      <c r="A1542" s="40">
        <v>42447</v>
      </c>
      <c r="B1542" s="68">
        <f t="shared" si="48"/>
        <v>2016</v>
      </c>
      <c r="C1542" s="68">
        <f t="shared" si="49"/>
        <v>3</v>
      </c>
      <c r="D1542" s="89">
        <v>2.8553999999999999</v>
      </c>
      <c r="E1542" s="90">
        <v>2.8605</v>
      </c>
      <c r="F1542" s="90">
        <v>2.8534000000000002</v>
      </c>
      <c r="G1542" s="91">
        <v>2.8647999999999998</v>
      </c>
      <c r="H1542" s="89">
        <v>3.2195</v>
      </c>
      <c r="I1542" s="90">
        <v>3.2252999999999998</v>
      </c>
      <c r="J1542" s="90">
        <v>3.2172000000000001</v>
      </c>
      <c r="K1542" s="91">
        <v>3.2301000000000002</v>
      </c>
    </row>
    <row r="1543" spans="1:11" x14ac:dyDescent="0.25">
      <c r="A1543" s="40">
        <v>42450</v>
      </c>
      <c r="B1543" s="68">
        <f t="shared" si="48"/>
        <v>2016</v>
      </c>
      <c r="C1543" s="68">
        <f t="shared" si="49"/>
        <v>3</v>
      </c>
      <c r="D1543" s="89">
        <v>2.8694999999999999</v>
      </c>
      <c r="E1543" s="90">
        <v>2.8746999999999998</v>
      </c>
      <c r="F1543" s="90">
        <v>2.8675000000000002</v>
      </c>
      <c r="G1543" s="91">
        <v>0.28789999999999999</v>
      </c>
      <c r="H1543" s="89">
        <v>3.2319</v>
      </c>
      <c r="I1543" s="90">
        <v>3.2376999999999998</v>
      </c>
      <c r="J1543" s="90">
        <v>3.2296</v>
      </c>
      <c r="K1543" s="91">
        <v>3.2425999999999999</v>
      </c>
    </row>
    <row r="1544" spans="1:11" x14ac:dyDescent="0.25">
      <c r="A1544" s="40">
        <v>42451</v>
      </c>
      <c r="B1544" s="68">
        <f t="shared" si="48"/>
        <v>2016</v>
      </c>
      <c r="C1544" s="68">
        <f t="shared" si="49"/>
        <v>3</v>
      </c>
      <c r="D1544" s="89">
        <v>2.8723000000000001</v>
      </c>
      <c r="E1544" s="90">
        <v>2.8774999999999999</v>
      </c>
      <c r="F1544" s="90">
        <v>2.8702999999999999</v>
      </c>
      <c r="G1544" s="91">
        <v>2.8818000000000001</v>
      </c>
      <c r="H1544" s="89">
        <v>3.2222</v>
      </c>
      <c r="I1544" s="90">
        <v>0.32279999999999998</v>
      </c>
      <c r="J1544" s="90">
        <v>3.2199</v>
      </c>
      <c r="K1544" s="91">
        <v>3.2328000000000001</v>
      </c>
    </row>
    <row r="1545" spans="1:11" x14ac:dyDescent="0.25">
      <c r="A1545" s="40">
        <v>42452</v>
      </c>
      <c r="B1545" s="68">
        <f t="shared" si="48"/>
        <v>2016</v>
      </c>
      <c r="C1545" s="68">
        <f t="shared" si="49"/>
        <v>3</v>
      </c>
      <c r="D1545" s="89">
        <v>2.8693</v>
      </c>
      <c r="E1545" s="90">
        <v>2.8744999999999998</v>
      </c>
      <c r="F1545" s="90">
        <v>2.8673000000000002</v>
      </c>
      <c r="G1545" s="91">
        <v>2.8788</v>
      </c>
      <c r="H1545" s="89">
        <v>3.2096</v>
      </c>
      <c r="I1545" s="90">
        <v>3.2153999999999998</v>
      </c>
      <c r="J1545" s="90">
        <v>3.2073999999999998</v>
      </c>
      <c r="K1545" s="91">
        <v>3.2202000000000002</v>
      </c>
    </row>
    <row r="1546" spans="1:11" x14ac:dyDescent="0.25">
      <c r="A1546" s="40">
        <v>42453</v>
      </c>
      <c r="B1546" s="68">
        <f t="shared" si="48"/>
        <v>2016</v>
      </c>
      <c r="C1546" s="68">
        <f t="shared" si="49"/>
        <v>3</v>
      </c>
      <c r="D1546" s="89">
        <v>2.8788999999999998</v>
      </c>
      <c r="E1546" s="90">
        <v>2.8841000000000001</v>
      </c>
      <c r="F1546" s="90">
        <v>2.8769</v>
      </c>
      <c r="G1546" s="91">
        <v>2.8883999999999999</v>
      </c>
      <c r="H1546" s="89">
        <v>3.2141000000000002</v>
      </c>
      <c r="I1546" s="90">
        <v>3.2199</v>
      </c>
      <c r="J1546" s="90">
        <v>3.2119</v>
      </c>
      <c r="K1546" s="91">
        <v>3.2246999999999999</v>
      </c>
    </row>
    <row r="1547" spans="1:11" x14ac:dyDescent="0.25">
      <c r="A1547" s="40">
        <v>42454</v>
      </c>
      <c r="B1547" s="68">
        <f t="shared" si="48"/>
        <v>2016</v>
      </c>
      <c r="C1547" s="68">
        <f t="shared" si="49"/>
        <v>3</v>
      </c>
      <c r="D1547" s="89">
        <v>2.8704999999999998</v>
      </c>
      <c r="E1547" s="90">
        <v>2.8757000000000001</v>
      </c>
      <c r="F1547" s="90">
        <v>2.8685</v>
      </c>
      <c r="G1547" s="91">
        <v>3.2174</v>
      </c>
      <c r="H1547" s="89">
        <v>3.2048999999999999</v>
      </c>
      <c r="I1547" s="90">
        <v>3.2105999999999999</v>
      </c>
      <c r="J1547" s="90">
        <v>3.2027000000000001</v>
      </c>
      <c r="K1547" s="91">
        <v>3.2153999999999998</v>
      </c>
    </row>
    <row r="1548" spans="1:11" x14ac:dyDescent="0.25">
      <c r="A1548" s="40">
        <v>42454</v>
      </c>
      <c r="B1548" s="68">
        <f t="shared" si="48"/>
        <v>2016</v>
      </c>
      <c r="C1548" s="68">
        <f t="shared" si="49"/>
        <v>3</v>
      </c>
      <c r="D1548" s="89">
        <v>2.8704999999999998</v>
      </c>
      <c r="E1548" s="90">
        <v>2.8757000000000001</v>
      </c>
      <c r="F1548" s="90">
        <v>2.8685</v>
      </c>
      <c r="G1548" s="91">
        <v>3.2174</v>
      </c>
      <c r="H1548" s="89">
        <v>3.2048999999999999</v>
      </c>
      <c r="I1548" s="90">
        <v>3.2105999999999999</v>
      </c>
      <c r="J1548" s="90">
        <v>3.2027000000000001</v>
      </c>
      <c r="K1548" s="91">
        <v>3.2153999999999998</v>
      </c>
    </row>
    <row r="1549" spans="1:11" x14ac:dyDescent="0.25">
      <c r="A1549" s="40">
        <v>42454</v>
      </c>
      <c r="B1549" s="68">
        <f t="shared" si="48"/>
        <v>2016</v>
      </c>
      <c r="C1549" s="68">
        <f t="shared" si="49"/>
        <v>3</v>
      </c>
      <c r="D1549" s="89">
        <v>2.8704999999999998</v>
      </c>
      <c r="E1549" s="90">
        <v>2.8757000000000001</v>
      </c>
      <c r="F1549" s="90">
        <v>2.8685</v>
      </c>
      <c r="G1549" s="91">
        <v>3.2174</v>
      </c>
      <c r="H1549" s="89">
        <v>3.2048999999999999</v>
      </c>
      <c r="I1549" s="90">
        <v>3.2105999999999999</v>
      </c>
      <c r="J1549" s="90">
        <v>3.2027000000000001</v>
      </c>
      <c r="K1549" s="91">
        <v>3.2153999999999998</v>
      </c>
    </row>
    <row r="1550" spans="1:11" x14ac:dyDescent="0.25">
      <c r="A1550" s="40">
        <v>42457</v>
      </c>
      <c r="B1550" s="68">
        <f t="shared" si="48"/>
        <v>2016</v>
      </c>
      <c r="C1550" s="68">
        <f t="shared" si="49"/>
        <v>3</v>
      </c>
      <c r="D1550" s="89">
        <v>2.8733</v>
      </c>
      <c r="E1550" s="90">
        <v>2.8784000000000001</v>
      </c>
      <c r="F1550" s="90">
        <v>2.8713000000000002</v>
      </c>
      <c r="G1550" s="91">
        <v>2.8826999999999998</v>
      </c>
      <c r="H1550" s="89">
        <v>3.2082000000000002</v>
      </c>
      <c r="I1550" s="90">
        <v>0.32140000000000002</v>
      </c>
      <c r="J1550" s="90">
        <v>0.3206</v>
      </c>
      <c r="K1550" s="91">
        <v>3.2187999999999999</v>
      </c>
    </row>
    <row r="1551" spans="1:11" x14ac:dyDescent="0.25">
      <c r="A1551" s="40">
        <v>42458</v>
      </c>
      <c r="B1551" s="68">
        <f t="shared" si="48"/>
        <v>2016</v>
      </c>
      <c r="C1551" s="68">
        <f t="shared" si="49"/>
        <v>3</v>
      </c>
      <c r="D1551" s="89">
        <v>2.8694999999999999</v>
      </c>
      <c r="E1551" s="90">
        <v>2.8746999999999998</v>
      </c>
      <c r="F1551" s="90">
        <v>2.8675000000000002</v>
      </c>
      <c r="G1551" s="91">
        <v>0.28789999999999999</v>
      </c>
      <c r="H1551" s="89">
        <v>3.2113999999999998</v>
      </c>
      <c r="I1551" s="90">
        <v>3.2172000000000001</v>
      </c>
      <c r="J1551" s="90">
        <v>3.2092000000000001</v>
      </c>
      <c r="K1551" s="91">
        <v>0.32219999999999999</v>
      </c>
    </row>
    <row r="1552" spans="1:11" x14ac:dyDescent="0.25">
      <c r="A1552" s="40">
        <v>42459</v>
      </c>
      <c r="B1552" s="68">
        <f t="shared" si="48"/>
        <v>2016</v>
      </c>
      <c r="C1552" s="68">
        <f t="shared" si="49"/>
        <v>3</v>
      </c>
      <c r="D1552" s="89">
        <v>2.8334000000000001</v>
      </c>
      <c r="E1552" s="90">
        <v>2.8384999999999998</v>
      </c>
      <c r="F1552" s="90">
        <v>2.8313999999999999</v>
      </c>
      <c r="G1552" s="91">
        <v>2.8428</v>
      </c>
      <c r="H1552" s="89">
        <v>3.2081</v>
      </c>
      <c r="I1552" s="90">
        <v>3.2139000000000002</v>
      </c>
      <c r="J1552" s="90">
        <v>3.2059000000000002</v>
      </c>
      <c r="K1552" s="91">
        <v>3.2187000000000001</v>
      </c>
    </row>
    <row r="1553" spans="1:11" x14ac:dyDescent="0.25">
      <c r="A1553" s="40">
        <v>42460</v>
      </c>
      <c r="B1553" s="68">
        <f t="shared" si="48"/>
        <v>2016</v>
      </c>
      <c r="C1553" s="68">
        <f t="shared" si="49"/>
        <v>3</v>
      </c>
      <c r="D1553" s="89">
        <v>2.8249</v>
      </c>
      <c r="E1553" s="90">
        <v>3.0348000000000002</v>
      </c>
      <c r="F1553" s="90">
        <v>2.8229000000000002</v>
      </c>
      <c r="G1553" s="91">
        <v>2.8342000000000001</v>
      </c>
      <c r="H1553" s="89">
        <v>0.32090000000000002</v>
      </c>
      <c r="I1553" s="90">
        <v>3.2147999999999999</v>
      </c>
      <c r="J1553" s="90">
        <v>3.2067999999999999</v>
      </c>
      <c r="K1553" s="91">
        <v>3.2195999999999998</v>
      </c>
    </row>
    <row r="1554" spans="1:11" x14ac:dyDescent="0.25">
      <c r="A1554" s="40">
        <v>42461</v>
      </c>
      <c r="B1554" s="68">
        <f t="shared" si="48"/>
        <v>2016</v>
      </c>
      <c r="C1554" s="68">
        <f t="shared" si="49"/>
        <v>4</v>
      </c>
      <c r="D1554" s="89">
        <v>2.8197000000000001</v>
      </c>
      <c r="E1554" s="90">
        <v>2.8248000000000002</v>
      </c>
      <c r="F1554" s="90">
        <v>2.8176999999999999</v>
      </c>
      <c r="G1554" s="91">
        <v>0.28289999999999998</v>
      </c>
      <c r="H1554" s="89">
        <v>3.2145999999999999</v>
      </c>
      <c r="I1554" s="90">
        <v>3.2204000000000002</v>
      </c>
      <c r="J1554" s="90">
        <v>3.2122999999999999</v>
      </c>
      <c r="K1554" s="91">
        <v>3.2252000000000001</v>
      </c>
    </row>
    <row r="1555" spans="1:11" x14ac:dyDescent="0.25">
      <c r="A1555" s="40">
        <v>42461</v>
      </c>
      <c r="B1555" s="68">
        <f t="shared" si="48"/>
        <v>2016</v>
      </c>
      <c r="C1555" s="68">
        <f t="shared" si="49"/>
        <v>4</v>
      </c>
      <c r="D1555" s="89">
        <v>2.8197000000000001</v>
      </c>
      <c r="E1555" s="90">
        <v>2.8248000000000002</v>
      </c>
      <c r="F1555" s="90">
        <v>2.8176999999999999</v>
      </c>
      <c r="G1555" s="91">
        <v>0.28289999999999998</v>
      </c>
      <c r="H1555" s="89">
        <v>3.2145999999999999</v>
      </c>
      <c r="I1555" s="90">
        <v>3.2204000000000002</v>
      </c>
      <c r="J1555" s="90">
        <v>3.2122999999999999</v>
      </c>
      <c r="K1555" s="91">
        <v>3.2252000000000001</v>
      </c>
    </row>
    <row r="1556" spans="1:11" x14ac:dyDescent="0.25">
      <c r="A1556" s="40">
        <v>42461</v>
      </c>
      <c r="B1556" s="68">
        <f t="shared" si="48"/>
        <v>2016</v>
      </c>
      <c r="C1556" s="68">
        <f t="shared" si="49"/>
        <v>4</v>
      </c>
      <c r="D1556" s="89">
        <v>2.8197000000000001</v>
      </c>
      <c r="E1556" s="90">
        <v>2.8248000000000002</v>
      </c>
      <c r="F1556" s="90">
        <v>2.8176999999999999</v>
      </c>
      <c r="G1556" s="91">
        <v>0.28289999999999998</v>
      </c>
      <c r="H1556" s="89">
        <v>3.2145999999999999</v>
      </c>
      <c r="I1556" s="90">
        <v>3.2204000000000002</v>
      </c>
      <c r="J1556" s="90">
        <v>3.2122999999999999</v>
      </c>
      <c r="K1556" s="91">
        <v>3.2252000000000001</v>
      </c>
    </row>
    <row r="1557" spans="1:11" x14ac:dyDescent="0.25">
      <c r="A1557" s="40">
        <v>42464</v>
      </c>
      <c r="B1557" s="68">
        <f t="shared" si="48"/>
        <v>2016</v>
      </c>
      <c r="C1557" s="68">
        <f t="shared" si="49"/>
        <v>4</v>
      </c>
      <c r="D1557" s="89">
        <v>2.8189000000000002</v>
      </c>
      <c r="E1557" s="90">
        <v>0.28239999999999998</v>
      </c>
      <c r="F1557" s="90">
        <v>2.8169</v>
      </c>
      <c r="G1557" s="91">
        <v>2.8281999999999998</v>
      </c>
      <c r="H1557" s="89">
        <v>3.2052</v>
      </c>
      <c r="I1557" s="90">
        <v>0.3211</v>
      </c>
      <c r="J1557" s="90">
        <v>0.32029999999999997</v>
      </c>
      <c r="K1557" s="91">
        <v>3.2158000000000002</v>
      </c>
    </row>
    <row r="1558" spans="1:11" x14ac:dyDescent="0.25">
      <c r="A1558" s="40">
        <v>42465</v>
      </c>
      <c r="B1558" s="68">
        <f t="shared" si="48"/>
        <v>2016</v>
      </c>
      <c r="C1558" s="68">
        <f t="shared" si="49"/>
        <v>4</v>
      </c>
      <c r="D1558" s="89">
        <v>2.8277000000000001</v>
      </c>
      <c r="E1558" s="90">
        <v>2.8328000000000002</v>
      </c>
      <c r="F1558" s="90">
        <v>2.8256999999999999</v>
      </c>
      <c r="G1558" s="91">
        <v>0.28370000000000001</v>
      </c>
      <c r="H1558" s="89">
        <v>3.2134</v>
      </c>
      <c r="I1558" s="90">
        <v>3.2191999999999998</v>
      </c>
      <c r="J1558" s="90">
        <v>3.2111999999999998</v>
      </c>
      <c r="K1558" s="91">
        <v>0.32240000000000002</v>
      </c>
    </row>
    <row r="1559" spans="1:11" x14ac:dyDescent="0.25">
      <c r="A1559" s="40">
        <v>42466</v>
      </c>
      <c r="B1559" s="68">
        <f t="shared" si="48"/>
        <v>2016</v>
      </c>
      <c r="C1559" s="68">
        <f t="shared" si="49"/>
        <v>4</v>
      </c>
      <c r="D1559" s="89">
        <v>2.8412000000000002</v>
      </c>
      <c r="E1559" s="90">
        <v>2.8462999999999998</v>
      </c>
      <c r="F1559" s="90">
        <v>2.8391999999999999</v>
      </c>
      <c r="G1559" s="91">
        <v>2.8506</v>
      </c>
      <c r="H1559" s="89">
        <v>3.2252000000000001</v>
      </c>
      <c r="I1559" s="90">
        <v>3.2311000000000001</v>
      </c>
      <c r="J1559" s="90">
        <v>3.2229000000000001</v>
      </c>
      <c r="K1559" s="91">
        <v>3.2359</v>
      </c>
    </row>
    <row r="1560" spans="1:11" x14ac:dyDescent="0.25">
      <c r="A1560" s="40">
        <v>42467</v>
      </c>
      <c r="B1560" s="68">
        <f t="shared" si="48"/>
        <v>2016</v>
      </c>
      <c r="C1560" s="68">
        <f t="shared" si="49"/>
        <v>4</v>
      </c>
      <c r="D1560" s="89">
        <v>2.8428</v>
      </c>
      <c r="E1560" s="90">
        <v>2.8479000000000001</v>
      </c>
      <c r="F1560" s="90">
        <v>2.8408000000000002</v>
      </c>
      <c r="G1560" s="91">
        <v>2.8521999999999998</v>
      </c>
      <c r="H1560" s="89">
        <v>3.2393000000000001</v>
      </c>
      <c r="I1560" s="90">
        <v>3.2450999999999999</v>
      </c>
      <c r="J1560" s="90">
        <v>0.32369999999999999</v>
      </c>
      <c r="K1560" s="91">
        <v>4.5716999999999999</v>
      </c>
    </row>
    <row r="1561" spans="1:11" x14ac:dyDescent="0.25">
      <c r="A1561" s="40">
        <v>42468</v>
      </c>
      <c r="B1561" s="68">
        <f t="shared" si="48"/>
        <v>2016</v>
      </c>
      <c r="C1561" s="68">
        <f t="shared" si="49"/>
        <v>4</v>
      </c>
      <c r="D1561" s="89">
        <v>2.8569</v>
      </c>
      <c r="E1561" s="90">
        <v>0.28620000000000001</v>
      </c>
      <c r="F1561" s="90">
        <v>2.8549000000000002</v>
      </c>
      <c r="G1561" s="91">
        <v>2.8662999999999998</v>
      </c>
      <c r="H1561" s="89">
        <v>3.2486999999999999</v>
      </c>
      <c r="I1561" s="90">
        <v>3.2545999999999999</v>
      </c>
      <c r="J1561" s="90">
        <v>3.2464</v>
      </c>
      <c r="K1561" s="91">
        <v>3.2595000000000001</v>
      </c>
    </row>
    <row r="1562" spans="1:11" x14ac:dyDescent="0.25">
      <c r="A1562" s="40">
        <v>42468</v>
      </c>
      <c r="B1562" s="68">
        <f t="shared" si="48"/>
        <v>2016</v>
      </c>
      <c r="C1562" s="68">
        <f t="shared" si="49"/>
        <v>4</v>
      </c>
      <c r="D1562" s="89">
        <v>2.8569</v>
      </c>
      <c r="E1562" s="90">
        <v>0.28620000000000001</v>
      </c>
      <c r="F1562" s="90">
        <v>2.8549000000000002</v>
      </c>
      <c r="G1562" s="91">
        <v>2.8662999999999998</v>
      </c>
      <c r="H1562" s="89">
        <v>3.2486999999999999</v>
      </c>
      <c r="I1562" s="90">
        <v>3.2545999999999999</v>
      </c>
      <c r="J1562" s="90">
        <v>3.2464</v>
      </c>
      <c r="K1562" s="91">
        <v>3.2595000000000001</v>
      </c>
    </row>
    <row r="1563" spans="1:11" x14ac:dyDescent="0.25">
      <c r="A1563" s="40">
        <v>42468</v>
      </c>
      <c r="B1563" s="68">
        <f t="shared" si="48"/>
        <v>2016</v>
      </c>
      <c r="C1563" s="68">
        <f t="shared" si="49"/>
        <v>4</v>
      </c>
      <c r="D1563" s="89">
        <v>2.8569</v>
      </c>
      <c r="E1563" s="90">
        <v>0.28620000000000001</v>
      </c>
      <c r="F1563" s="90">
        <v>2.8549000000000002</v>
      </c>
      <c r="G1563" s="91">
        <v>2.8662999999999998</v>
      </c>
      <c r="H1563" s="89">
        <v>3.2486999999999999</v>
      </c>
      <c r="I1563" s="90">
        <v>3.2545999999999999</v>
      </c>
      <c r="J1563" s="90">
        <v>3.2464</v>
      </c>
      <c r="K1563" s="91">
        <v>3.2595000000000001</v>
      </c>
    </row>
    <row r="1564" spans="1:11" x14ac:dyDescent="0.25">
      <c r="A1564" s="40">
        <v>42471</v>
      </c>
      <c r="B1564" s="68">
        <f t="shared" si="48"/>
        <v>2016</v>
      </c>
      <c r="C1564" s="68">
        <f t="shared" si="49"/>
        <v>4</v>
      </c>
      <c r="D1564" s="89">
        <v>2.8338000000000001</v>
      </c>
      <c r="E1564" s="90">
        <v>2.8389000000000002</v>
      </c>
      <c r="F1564" s="90">
        <v>2.8317999999999999</v>
      </c>
      <c r="G1564" s="91">
        <v>2.8431999999999999</v>
      </c>
      <c r="H1564" s="89">
        <v>3.2277999999999998</v>
      </c>
      <c r="I1564" s="90">
        <v>3.2336</v>
      </c>
      <c r="J1564" s="90">
        <v>3.2254999999999998</v>
      </c>
      <c r="K1564" s="91">
        <v>3.2385000000000002</v>
      </c>
    </row>
    <row r="1565" spans="1:11" x14ac:dyDescent="0.25">
      <c r="A1565" s="40">
        <v>42472</v>
      </c>
      <c r="B1565" s="68">
        <f t="shared" si="48"/>
        <v>2016</v>
      </c>
      <c r="C1565" s="68">
        <f t="shared" si="49"/>
        <v>4</v>
      </c>
      <c r="D1565" s="89">
        <v>0.28270000000000001</v>
      </c>
      <c r="E1565" s="90">
        <v>2.8321000000000001</v>
      </c>
      <c r="F1565" s="90">
        <v>0.28249999999999997</v>
      </c>
      <c r="G1565" s="91">
        <v>2.8363</v>
      </c>
      <c r="H1565" s="89">
        <v>3.2290999999999999</v>
      </c>
      <c r="I1565" s="90">
        <v>3.2349000000000001</v>
      </c>
      <c r="J1565" s="90">
        <v>3.2267999999999999</v>
      </c>
      <c r="K1565" s="91">
        <v>3.2397999999999998</v>
      </c>
    </row>
    <row r="1566" spans="1:11" x14ac:dyDescent="0.25">
      <c r="A1566" s="40">
        <v>42473</v>
      </c>
      <c r="B1566" s="68">
        <f t="shared" si="48"/>
        <v>2016</v>
      </c>
      <c r="C1566" s="68">
        <f t="shared" si="49"/>
        <v>4</v>
      </c>
      <c r="D1566" s="89">
        <v>2.8481999999999998</v>
      </c>
      <c r="E1566" s="90">
        <v>2.8534000000000002</v>
      </c>
      <c r="F1566" s="90">
        <v>2.8462000000000001</v>
      </c>
      <c r="G1566" s="91">
        <v>2.8576999999999999</v>
      </c>
      <c r="H1566" s="89">
        <v>0.3226</v>
      </c>
      <c r="I1566" s="90">
        <v>3.2319</v>
      </c>
      <c r="J1566" s="90">
        <v>3.2237</v>
      </c>
      <c r="K1566" s="91">
        <v>3.2366999999999999</v>
      </c>
    </row>
    <row r="1567" spans="1:11" x14ac:dyDescent="0.25">
      <c r="A1567" s="40">
        <v>42474</v>
      </c>
      <c r="B1567" s="68">
        <f t="shared" si="48"/>
        <v>2016</v>
      </c>
      <c r="C1567" s="68">
        <f t="shared" si="49"/>
        <v>4</v>
      </c>
      <c r="D1567" s="89">
        <v>2.8591000000000002</v>
      </c>
      <c r="E1567" s="90">
        <v>2.8641999999999999</v>
      </c>
      <c r="F1567" s="90">
        <v>2.8571</v>
      </c>
      <c r="G1567" s="91">
        <v>2.8685</v>
      </c>
      <c r="H1567" s="89">
        <v>3.2193000000000001</v>
      </c>
      <c r="I1567" s="90">
        <v>3.2250999999999999</v>
      </c>
      <c r="J1567" s="90">
        <v>0.32169999999999999</v>
      </c>
      <c r="K1567" s="91">
        <v>3.2299000000000002</v>
      </c>
    </row>
    <row r="1568" spans="1:11" x14ac:dyDescent="0.25">
      <c r="A1568" s="40">
        <v>42475</v>
      </c>
      <c r="B1568" s="68">
        <f t="shared" si="48"/>
        <v>2016</v>
      </c>
      <c r="C1568" s="68">
        <f t="shared" si="49"/>
        <v>4</v>
      </c>
      <c r="D1568" s="89">
        <v>2.8544999999999998</v>
      </c>
      <c r="E1568" s="90">
        <v>2.8597000000000001</v>
      </c>
      <c r="F1568" s="90">
        <v>2.8525</v>
      </c>
      <c r="G1568" s="91">
        <v>0.28639999999999999</v>
      </c>
      <c r="H1568" s="89">
        <v>3.2161</v>
      </c>
      <c r="I1568" s="90">
        <v>3.2219000000000002</v>
      </c>
      <c r="J1568" s="90">
        <v>3.2138</v>
      </c>
      <c r="K1568" s="91">
        <v>3.2267000000000001</v>
      </c>
    </row>
    <row r="1569" spans="1:11" x14ac:dyDescent="0.25">
      <c r="A1569" s="40">
        <v>42475</v>
      </c>
      <c r="B1569" s="68">
        <f t="shared" si="48"/>
        <v>2016</v>
      </c>
      <c r="C1569" s="68">
        <f t="shared" si="49"/>
        <v>4</v>
      </c>
      <c r="D1569" s="89">
        <v>2.8544999999999998</v>
      </c>
      <c r="E1569" s="90">
        <v>2.8597000000000001</v>
      </c>
      <c r="F1569" s="90">
        <v>2.8525</v>
      </c>
      <c r="G1569" s="91">
        <v>0.28639999999999999</v>
      </c>
      <c r="H1569" s="89">
        <v>3.2161</v>
      </c>
      <c r="I1569" s="90">
        <v>3.2219000000000002</v>
      </c>
      <c r="J1569" s="90">
        <v>3.2138</v>
      </c>
      <c r="K1569" s="91">
        <v>3.2267000000000001</v>
      </c>
    </row>
    <row r="1570" spans="1:11" x14ac:dyDescent="0.25">
      <c r="A1570" s="40">
        <v>42475</v>
      </c>
      <c r="B1570" s="68">
        <f t="shared" si="48"/>
        <v>2016</v>
      </c>
      <c r="C1570" s="68">
        <f t="shared" si="49"/>
        <v>4</v>
      </c>
      <c r="D1570" s="89">
        <v>2.8544999999999998</v>
      </c>
      <c r="E1570" s="90">
        <v>2.8597000000000001</v>
      </c>
      <c r="F1570" s="90">
        <v>2.8525</v>
      </c>
      <c r="G1570" s="91">
        <v>0.28639999999999999</v>
      </c>
      <c r="H1570" s="89">
        <v>3.2161</v>
      </c>
      <c r="I1570" s="90">
        <v>3.2219000000000002</v>
      </c>
      <c r="J1570" s="90">
        <v>3.2138</v>
      </c>
      <c r="K1570" s="91">
        <v>3.2267000000000001</v>
      </c>
    </row>
    <row r="1571" spans="1:11" x14ac:dyDescent="0.25">
      <c r="A1571" s="40">
        <v>42478</v>
      </c>
      <c r="B1571" s="68">
        <f t="shared" si="48"/>
        <v>2016</v>
      </c>
      <c r="C1571" s="68">
        <f t="shared" si="49"/>
        <v>4</v>
      </c>
      <c r="D1571" s="89">
        <v>2.8519000000000001</v>
      </c>
      <c r="E1571" s="90">
        <v>0.28570000000000001</v>
      </c>
      <c r="F1571" s="90">
        <v>2.8498999999999999</v>
      </c>
      <c r="G1571" s="91">
        <v>2.8613</v>
      </c>
      <c r="H1571" s="89">
        <v>3.2233999999999998</v>
      </c>
      <c r="I1571" s="90">
        <v>3.2292000000000001</v>
      </c>
      <c r="J1571" s="90">
        <v>3.2210999999999999</v>
      </c>
      <c r="K1571" s="91">
        <v>0.32340000000000002</v>
      </c>
    </row>
    <row r="1572" spans="1:11" x14ac:dyDescent="0.25">
      <c r="A1572" s="40">
        <v>42479</v>
      </c>
      <c r="B1572" s="68">
        <f t="shared" si="48"/>
        <v>2016</v>
      </c>
      <c r="C1572" s="68">
        <f t="shared" si="49"/>
        <v>4</v>
      </c>
      <c r="D1572" s="89">
        <v>2.8329</v>
      </c>
      <c r="E1572" s="90">
        <v>0.2838</v>
      </c>
      <c r="F1572" s="90">
        <v>2.8309000000000002</v>
      </c>
      <c r="G1572" s="91">
        <v>2.8422999999999998</v>
      </c>
      <c r="H1572" s="89">
        <v>3.2101999999999999</v>
      </c>
      <c r="I1572" s="90">
        <v>0.3216</v>
      </c>
      <c r="J1572" s="90">
        <v>0.32079999999999997</v>
      </c>
      <c r="K1572" s="91">
        <v>3.2208000000000001</v>
      </c>
    </row>
    <row r="1573" spans="1:11" x14ac:dyDescent="0.25">
      <c r="A1573" s="40">
        <v>42480</v>
      </c>
      <c r="B1573" s="68">
        <f t="shared" si="48"/>
        <v>2016</v>
      </c>
      <c r="C1573" s="68">
        <f t="shared" si="49"/>
        <v>4</v>
      </c>
      <c r="D1573" s="89">
        <v>2.8275999999999999</v>
      </c>
      <c r="E1573" s="90">
        <v>2.8327</v>
      </c>
      <c r="F1573" s="90">
        <v>2.8256000000000001</v>
      </c>
      <c r="G1573" s="91">
        <v>2.8369</v>
      </c>
      <c r="H1573" s="89">
        <v>3.2143999999999999</v>
      </c>
      <c r="I1573" s="90">
        <v>3.2201</v>
      </c>
      <c r="J1573" s="90">
        <v>3.2121</v>
      </c>
      <c r="K1573" s="91">
        <v>3.2248999999999999</v>
      </c>
    </row>
    <row r="1574" spans="1:11" x14ac:dyDescent="0.25">
      <c r="A1574" s="40">
        <v>42481</v>
      </c>
      <c r="B1574" s="68">
        <f t="shared" si="48"/>
        <v>2016</v>
      </c>
      <c r="C1574" s="68">
        <f t="shared" si="49"/>
        <v>4</v>
      </c>
      <c r="D1574" s="89">
        <v>0.28210000000000002</v>
      </c>
      <c r="E1574" s="90">
        <v>0.28260000000000002</v>
      </c>
      <c r="F1574" s="90">
        <v>0.28189999999999998</v>
      </c>
      <c r="G1574" s="91">
        <v>2.8302</v>
      </c>
      <c r="H1574" s="89">
        <v>3.1888000000000001</v>
      </c>
      <c r="I1574" s="90">
        <v>3.1945000000000001</v>
      </c>
      <c r="J1574" s="90">
        <v>3.1865999999999999</v>
      </c>
      <c r="K1574" s="91">
        <v>3.1993</v>
      </c>
    </row>
    <row r="1575" spans="1:11" x14ac:dyDescent="0.25">
      <c r="A1575" s="40">
        <v>42482</v>
      </c>
      <c r="B1575" s="68">
        <f t="shared" si="48"/>
        <v>2016</v>
      </c>
      <c r="C1575" s="68">
        <f t="shared" si="49"/>
        <v>4</v>
      </c>
      <c r="D1575" s="89">
        <v>2.8287</v>
      </c>
      <c r="E1575" s="90">
        <v>2.8338000000000001</v>
      </c>
      <c r="F1575" s="90">
        <v>2.8267000000000002</v>
      </c>
      <c r="G1575" s="91">
        <v>2.8380999999999998</v>
      </c>
      <c r="H1575" s="89">
        <v>0.31890000000000002</v>
      </c>
      <c r="I1575" s="90">
        <v>3.1947999999999999</v>
      </c>
      <c r="J1575" s="90">
        <v>3.1867999999999999</v>
      </c>
      <c r="K1575" s="91">
        <v>3.1996000000000002</v>
      </c>
    </row>
    <row r="1576" spans="1:11" x14ac:dyDescent="0.25">
      <c r="A1576" s="40">
        <v>42482</v>
      </c>
      <c r="B1576" s="68">
        <f t="shared" si="48"/>
        <v>2016</v>
      </c>
      <c r="C1576" s="68">
        <f t="shared" si="49"/>
        <v>4</v>
      </c>
      <c r="D1576" s="89">
        <v>2.8287</v>
      </c>
      <c r="E1576" s="90">
        <v>2.8338000000000001</v>
      </c>
      <c r="F1576" s="90">
        <v>2.8267000000000002</v>
      </c>
      <c r="G1576" s="91">
        <v>2.8380999999999998</v>
      </c>
      <c r="H1576" s="89">
        <v>0.31890000000000002</v>
      </c>
      <c r="I1576" s="90">
        <v>3.1947999999999999</v>
      </c>
      <c r="J1576" s="90">
        <v>3.1867999999999999</v>
      </c>
      <c r="K1576" s="91">
        <v>3.1996000000000002</v>
      </c>
    </row>
    <row r="1577" spans="1:11" x14ac:dyDescent="0.25">
      <c r="A1577" s="40">
        <v>42482</v>
      </c>
      <c r="B1577" s="68">
        <f t="shared" si="48"/>
        <v>2016</v>
      </c>
      <c r="C1577" s="68">
        <f t="shared" si="49"/>
        <v>4</v>
      </c>
      <c r="D1577" s="89">
        <v>2.8287</v>
      </c>
      <c r="E1577" s="90">
        <v>2.8338000000000001</v>
      </c>
      <c r="F1577" s="90">
        <v>2.8267000000000002</v>
      </c>
      <c r="G1577" s="91">
        <v>2.8380999999999998</v>
      </c>
      <c r="H1577" s="89">
        <v>0.31890000000000002</v>
      </c>
      <c r="I1577" s="90">
        <v>3.1947999999999999</v>
      </c>
      <c r="J1577" s="90">
        <v>3.1867999999999999</v>
      </c>
      <c r="K1577" s="91">
        <v>3.1996000000000002</v>
      </c>
    </row>
    <row r="1578" spans="1:11" x14ac:dyDescent="0.25">
      <c r="A1578" s="40">
        <v>42485</v>
      </c>
      <c r="B1578" s="68">
        <f t="shared" si="48"/>
        <v>2016</v>
      </c>
      <c r="C1578" s="68">
        <f t="shared" si="49"/>
        <v>4</v>
      </c>
      <c r="D1578" s="89">
        <v>2.8456999999999999</v>
      </c>
      <c r="E1578" s="90">
        <v>2.8509000000000002</v>
      </c>
      <c r="F1578" s="90">
        <v>2.8437000000000001</v>
      </c>
      <c r="G1578" s="91">
        <v>2.8552</v>
      </c>
      <c r="H1578" s="89">
        <v>3.2019000000000002</v>
      </c>
      <c r="I1578" s="90">
        <v>3.2077</v>
      </c>
      <c r="J1578" s="90">
        <v>3.1997</v>
      </c>
      <c r="K1578" s="91">
        <v>3.2124999999999999</v>
      </c>
    </row>
    <row r="1579" spans="1:11" x14ac:dyDescent="0.25">
      <c r="A1579" s="40">
        <v>42486</v>
      </c>
      <c r="B1579" s="68">
        <f t="shared" si="48"/>
        <v>2016</v>
      </c>
      <c r="C1579" s="68">
        <f t="shared" si="49"/>
        <v>4</v>
      </c>
      <c r="D1579" s="89">
        <v>2.8344999999999998</v>
      </c>
      <c r="E1579" s="90">
        <v>2.8397000000000001</v>
      </c>
      <c r="F1579" s="90">
        <v>2.8325</v>
      </c>
      <c r="G1579" s="91">
        <v>0.28439999999999999</v>
      </c>
      <c r="H1579" s="89">
        <v>3.1974999999999998</v>
      </c>
      <c r="I1579" s="90">
        <v>3.2033</v>
      </c>
      <c r="J1579" s="90">
        <v>3.1953</v>
      </c>
      <c r="K1579" s="91">
        <v>3.2081</v>
      </c>
    </row>
    <row r="1580" spans="1:11" x14ac:dyDescent="0.25">
      <c r="A1580" s="40">
        <v>42487</v>
      </c>
      <c r="B1580" s="68">
        <f t="shared" si="48"/>
        <v>2016</v>
      </c>
      <c r="C1580" s="68">
        <f t="shared" si="49"/>
        <v>4</v>
      </c>
      <c r="D1580" s="89">
        <v>2.8174999999999999</v>
      </c>
      <c r="E1580" s="90">
        <v>2.8226</v>
      </c>
      <c r="F1580" s="90">
        <v>2.8155000000000001</v>
      </c>
      <c r="G1580" s="91">
        <v>2.8268</v>
      </c>
      <c r="H1580" s="89">
        <v>3.1882000000000001</v>
      </c>
      <c r="I1580" s="90">
        <v>0.31940000000000002</v>
      </c>
      <c r="J1580" s="90">
        <v>0.31859999999999999</v>
      </c>
      <c r="K1580" s="91">
        <v>3.1987999999999999</v>
      </c>
    </row>
    <row r="1581" spans="1:11" x14ac:dyDescent="0.25">
      <c r="A1581" s="40">
        <v>42488</v>
      </c>
      <c r="B1581" s="68">
        <f t="shared" si="48"/>
        <v>2016</v>
      </c>
      <c r="C1581" s="68">
        <f t="shared" si="49"/>
        <v>4</v>
      </c>
      <c r="D1581" s="89">
        <v>0.28149999999999997</v>
      </c>
      <c r="E1581" s="90">
        <v>2.9983</v>
      </c>
      <c r="F1581" s="90">
        <v>0.28129999999999999</v>
      </c>
      <c r="G1581" s="91">
        <v>2.8241999999999998</v>
      </c>
      <c r="H1581" s="89">
        <v>3.1943999999999999</v>
      </c>
      <c r="I1581" s="90">
        <v>3.2002000000000002</v>
      </c>
      <c r="J1581" s="90">
        <v>3.1922000000000001</v>
      </c>
      <c r="K1581" s="91">
        <v>0.32050000000000001</v>
      </c>
    </row>
    <row r="1582" spans="1:11" x14ac:dyDescent="0.25">
      <c r="A1582" s="40">
        <v>42489</v>
      </c>
      <c r="B1582" s="68">
        <f t="shared" si="48"/>
        <v>2016</v>
      </c>
      <c r="C1582" s="68">
        <f t="shared" si="49"/>
        <v>4</v>
      </c>
      <c r="D1582" s="89">
        <v>2.8014000000000001</v>
      </c>
      <c r="E1582" s="90">
        <v>2.8064</v>
      </c>
      <c r="F1582" s="90">
        <v>2.7993999999999999</v>
      </c>
      <c r="G1582" s="91">
        <v>2.8106</v>
      </c>
      <c r="H1582" s="89">
        <v>3.1907999999999999</v>
      </c>
      <c r="I1582" s="90">
        <v>3.1966000000000001</v>
      </c>
      <c r="J1582" s="90">
        <v>3.1886000000000001</v>
      </c>
      <c r="K1582" s="91">
        <v>3.2014</v>
      </c>
    </row>
    <row r="1583" spans="1:11" x14ac:dyDescent="0.25">
      <c r="A1583" s="40">
        <v>42489</v>
      </c>
      <c r="B1583" s="68">
        <f t="shared" si="48"/>
        <v>2016</v>
      </c>
      <c r="C1583" s="68">
        <f t="shared" si="49"/>
        <v>4</v>
      </c>
      <c r="D1583" s="89">
        <v>2.8014000000000001</v>
      </c>
      <c r="E1583" s="90">
        <v>2.8064</v>
      </c>
      <c r="F1583" s="90">
        <v>2.7993999999999999</v>
      </c>
      <c r="G1583" s="91">
        <v>2.8106</v>
      </c>
      <c r="H1583" s="89">
        <v>3.1907999999999999</v>
      </c>
      <c r="I1583" s="90">
        <v>3.1966000000000001</v>
      </c>
      <c r="J1583" s="90">
        <v>3.1886000000000001</v>
      </c>
      <c r="K1583" s="91">
        <v>3.2014</v>
      </c>
    </row>
    <row r="1584" spans="1:11" x14ac:dyDescent="0.25">
      <c r="A1584" s="40">
        <v>42489</v>
      </c>
      <c r="B1584" s="68">
        <f t="shared" si="48"/>
        <v>2016</v>
      </c>
      <c r="C1584" s="68">
        <f t="shared" si="49"/>
        <v>4</v>
      </c>
      <c r="D1584" s="89">
        <v>2.8014000000000001</v>
      </c>
      <c r="E1584" s="90">
        <v>2.8064</v>
      </c>
      <c r="F1584" s="90">
        <v>2.7993999999999999</v>
      </c>
      <c r="G1584" s="91">
        <v>2.8106</v>
      </c>
      <c r="H1584" s="89">
        <v>3.1907999999999999</v>
      </c>
      <c r="I1584" s="90">
        <v>3.1966000000000001</v>
      </c>
      <c r="J1584" s="90">
        <v>3.1886000000000001</v>
      </c>
      <c r="K1584" s="91">
        <v>3.2014</v>
      </c>
    </row>
    <row r="1585" spans="1:11" x14ac:dyDescent="0.25">
      <c r="A1585" s="40">
        <v>42492</v>
      </c>
      <c r="B1585" s="68">
        <f t="shared" si="48"/>
        <v>2016</v>
      </c>
      <c r="C1585" s="68">
        <f t="shared" si="49"/>
        <v>5</v>
      </c>
      <c r="D1585" s="89">
        <v>2.7928000000000002</v>
      </c>
      <c r="E1585" s="90">
        <v>2.7978000000000001</v>
      </c>
      <c r="F1585" s="90">
        <v>2.7907999999999999</v>
      </c>
      <c r="G1585" s="91">
        <v>0.2802</v>
      </c>
      <c r="H1585" s="89">
        <v>3.2044999999999999</v>
      </c>
      <c r="I1585" s="90">
        <v>3.2103000000000002</v>
      </c>
      <c r="J1585" s="90">
        <v>3.2023000000000001</v>
      </c>
      <c r="K1585" s="91">
        <v>3.2151000000000001</v>
      </c>
    </row>
    <row r="1586" spans="1:11" x14ac:dyDescent="0.25">
      <c r="A1586" s="40">
        <v>42493</v>
      </c>
      <c r="B1586" s="68">
        <f t="shared" si="48"/>
        <v>2016</v>
      </c>
      <c r="C1586" s="68">
        <f t="shared" si="49"/>
        <v>5</v>
      </c>
      <c r="D1586" s="89">
        <v>2.8065000000000002</v>
      </c>
      <c r="E1586" s="90">
        <v>2.8115999999999999</v>
      </c>
      <c r="F1586" s="90">
        <v>2.8045</v>
      </c>
      <c r="G1586" s="91">
        <v>2.8157999999999999</v>
      </c>
      <c r="H1586" s="89">
        <v>3.2501000000000002</v>
      </c>
      <c r="I1586" s="90">
        <v>0.3256</v>
      </c>
      <c r="J1586" s="90">
        <v>3.2477999999999998</v>
      </c>
      <c r="K1586" s="91">
        <v>3.2608999999999999</v>
      </c>
    </row>
    <row r="1587" spans="1:11" x14ac:dyDescent="0.25">
      <c r="A1587" s="40">
        <v>42494</v>
      </c>
      <c r="B1587" s="68">
        <f t="shared" si="48"/>
        <v>2016</v>
      </c>
      <c r="C1587" s="68">
        <f t="shared" si="49"/>
        <v>5</v>
      </c>
      <c r="D1587" s="89">
        <v>0.28589999999999999</v>
      </c>
      <c r="E1587" s="90">
        <v>2.8641999999999999</v>
      </c>
      <c r="F1587" s="90">
        <v>0.28570000000000001</v>
      </c>
      <c r="G1587" s="91">
        <v>2.8685</v>
      </c>
      <c r="H1587" s="89">
        <v>3.2854999999999999</v>
      </c>
      <c r="I1587" s="90">
        <v>3.2913999999999999</v>
      </c>
      <c r="J1587" s="90">
        <v>3.2831999999999999</v>
      </c>
      <c r="K1587" s="91">
        <v>3.2963</v>
      </c>
    </row>
    <row r="1588" spans="1:11" x14ac:dyDescent="0.25">
      <c r="A1588" s="40">
        <v>42495</v>
      </c>
      <c r="B1588" s="68">
        <f t="shared" si="48"/>
        <v>2016</v>
      </c>
      <c r="C1588" s="68">
        <f t="shared" si="49"/>
        <v>5</v>
      </c>
      <c r="D1588" s="89">
        <v>2.9201000000000001</v>
      </c>
      <c r="E1588" s="90">
        <v>2.9253999999999998</v>
      </c>
      <c r="F1588" s="90">
        <v>2.9180999999999999</v>
      </c>
      <c r="G1588" s="91">
        <v>2.9298000000000002</v>
      </c>
      <c r="H1588" s="89">
        <v>3.3422999999999998</v>
      </c>
      <c r="I1588" s="90">
        <v>3.3483000000000001</v>
      </c>
      <c r="J1588" s="90">
        <v>1.2479</v>
      </c>
      <c r="K1588" s="91">
        <v>3.3532999999999999</v>
      </c>
    </row>
    <row r="1589" spans="1:11" x14ac:dyDescent="0.25">
      <c r="A1589" s="40">
        <v>42496</v>
      </c>
      <c r="B1589" s="68">
        <f t="shared" si="48"/>
        <v>2016</v>
      </c>
      <c r="C1589" s="68">
        <f t="shared" si="49"/>
        <v>5</v>
      </c>
      <c r="D1589" s="89">
        <v>2.9197000000000002</v>
      </c>
      <c r="E1589" s="90">
        <v>2.9249000000000001</v>
      </c>
      <c r="F1589" s="90">
        <v>2.9177</v>
      </c>
      <c r="G1589" s="91">
        <v>2.9293</v>
      </c>
      <c r="H1589" s="89">
        <v>3.3348</v>
      </c>
      <c r="I1589" s="90">
        <v>3.3408000000000002</v>
      </c>
      <c r="J1589" s="90">
        <v>3.3325</v>
      </c>
      <c r="K1589" s="91">
        <v>3.3458000000000001</v>
      </c>
    </row>
    <row r="1590" spans="1:11" x14ac:dyDescent="0.25">
      <c r="A1590" s="40">
        <v>42496</v>
      </c>
      <c r="B1590" s="68">
        <f t="shared" si="48"/>
        <v>2016</v>
      </c>
      <c r="C1590" s="68">
        <f t="shared" si="49"/>
        <v>5</v>
      </c>
      <c r="D1590" s="89">
        <v>2.9197000000000002</v>
      </c>
      <c r="E1590" s="90">
        <v>2.9249000000000001</v>
      </c>
      <c r="F1590" s="90">
        <v>2.9177</v>
      </c>
      <c r="G1590" s="91">
        <v>2.9293</v>
      </c>
      <c r="H1590" s="89">
        <v>3.3348</v>
      </c>
      <c r="I1590" s="90">
        <v>3.3408000000000002</v>
      </c>
      <c r="J1590" s="90">
        <v>3.3325</v>
      </c>
      <c r="K1590" s="91">
        <v>3.3458000000000001</v>
      </c>
    </row>
    <row r="1591" spans="1:11" x14ac:dyDescent="0.25">
      <c r="A1591" s="40">
        <v>42496</v>
      </c>
      <c r="B1591" s="68">
        <f t="shared" si="48"/>
        <v>2016</v>
      </c>
      <c r="C1591" s="68">
        <f t="shared" si="49"/>
        <v>5</v>
      </c>
      <c r="D1591" s="89">
        <v>2.9197000000000002</v>
      </c>
      <c r="E1591" s="90">
        <v>2.9249000000000001</v>
      </c>
      <c r="F1591" s="90">
        <v>2.9177</v>
      </c>
      <c r="G1591" s="91">
        <v>2.9293</v>
      </c>
      <c r="H1591" s="89">
        <v>3.3348</v>
      </c>
      <c r="I1591" s="90">
        <v>3.3408000000000002</v>
      </c>
      <c r="J1591" s="90">
        <v>3.3325</v>
      </c>
      <c r="K1591" s="91">
        <v>3.3458000000000001</v>
      </c>
    </row>
    <row r="1592" spans="1:11" x14ac:dyDescent="0.25">
      <c r="A1592" s="40">
        <v>42499</v>
      </c>
      <c r="B1592" s="68">
        <f t="shared" si="48"/>
        <v>2016</v>
      </c>
      <c r="C1592" s="68">
        <f t="shared" si="49"/>
        <v>5</v>
      </c>
      <c r="D1592" s="89">
        <v>2.9228999999999998</v>
      </c>
      <c r="E1592" s="90">
        <v>2.9281000000000001</v>
      </c>
      <c r="F1592" s="90">
        <v>2.9209000000000001</v>
      </c>
      <c r="G1592" s="91">
        <v>2.9325000000000001</v>
      </c>
      <c r="H1592" s="89">
        <v>3.3307000000000002</v>
      </c>
      <c r="I1592" s="90">
        <v>3.3367</v>
      </c>
      <c r="J1592" s="90">
        <v>3.3283999999999998</v>
      </c>
      <c r="K1592" s="91">
        <v>3.3416999999999999</v>
      </c>
    </row>
    <row r="1593" spans="1:11" x14ac:dyDescent="0.25">
      <c r="A1593" s="40">
        <v>42500</v>
      </c>
      <c r="B1593" s="68">
        <f t="shared" si="48"/>
        <v>2016</v>
      </c>
      <c r="C1593" s="68">
        <f t="shared" si="49"/>
        <v>5</v>
      </c>
      <c r="D1593" s="89">
        <v>0.29380000000000001</v>
      </c>
      <c r="E1593" s="90">
        <v>2.9432999999999998</v>
      </c>
      <c r="F1593" s="90">
        <v>2.9359000000000002</v>
      </c>
      <c r="G1593" s="91">
        <v>2.9477000000000002</v>
      </c>
      <c r="H1593" s="89">
        <v>3.3435999999999999</v>
      </c>
      <c r="I1593" s="90">
        <v>3.3496999999999999</v>
      </c>
      <c r="J1593" s="90">
        <v>3.3412999999999999</v>
      </c>
      <c r="K1593" s="91">
        <v>3.3546999999999998</v>
      </c>
    </row>
    <row r="1594" spans="1:11" x14ac:dyDescent="0.25">
      <c r="A1594" s="40">
        <v>42501</v>
      </c>
      <c r="B1594" s="68">
        <f t="shared" si="48"/>
        <v>2016</v>
      </c>
      <c r="C1594" s="68">
        <f t="shared" si="49"/>
        <v>5</v>
      </c>
      <c r="D1594" s="89">
        <v>2.9622999999999999</v>
      </c>
      <c r="E1594" s="90">
        <v>2.9676</v>
      </c>
      <c r="F1594" s="90">
        <v>2.9601999999999999</v>
      </c>
      <c r="G1594" s="91">
        <v>2.9721000000000002</v>
      </c>
      <c r="H1594" s="89">
        <v>0.33750000000000002</v>
      </c>
      <c r="I1594" s="90">
        <v>0.33810000000000001</v>
      </c>
      <c r="J1594" s="90">
        <v>3.3725999999999998</v>
      </c>
      <c r="K1594" s="91">
        <v>3.3860999999999999</v>
      </c>
    </row>
    <row r="1595" spans="1:11" x14ac:dyDescent="0.25">
      <c r="A1595" s="40">
        <v>42502</v>
      </c>
      <c r="B1595" s="68">
        <f t="shared" si="48"/>
        <v>2016</v>
      </c>
      <c r="C1595" s="68">
        <f t="shared" si="49"/>
        <v>5</v>
      </c>
      <c r="D1595" s="89">
        <v>2.9489000000000001</v>
      </c>
      <c r="E1595" s="90">
        <v>2.9542000000000002</v>
      </c>
      <c r="F1595" s="90">
        <v>2.9468000000000001</v>
      </c>
      <c r="G1595" s="91">
        <v>2.9586000000000001</v>
      </c>
      <c r="H1595" s="89">
        <v>3.3622000000000001</v>
      </c>
      <c r="I1595" s="90">
        <v>3.3681999999999999</v>
      </c>
      <c r="J1595" s="90">
        <v>3.3597999999999999</v>
      </c>
      <c r="K1595" s="91">
        <v>3.3733</v>
      </c>
    </row>
    <row r="1596" spans="1:11" x14ac:dyDescent="0.25">
      <c r="A1596" s="40">
        <v>42503</v>
      </c>
      <c r="B1596" s="68">
        <f t="shared" si="48"/>
        <v>2016</v>
      </c>
      <c r="C1596" s="68">
        <f t="shared" si="49"/>
        <v>5</v>
      </c>
      <c r="D1596" s="89">
        <v>2.9586999999999999</v>
      </c>
      <c r="E1596" s="90">
        <v>0.2964</v>
      </c>
      <c r="F1596" s="90">
        <v>2.9565999999999999</v>
      </c>
      <c r="G1596" s="91">
        <v>2.9683999999999999</v>
      </c>
      <c r="H1596" s="89">
        <v>3.3569</v>
      </c>
      <c r="I1596" s="90">
        <v>3.3628999999999998</v>
      </c>
      <c r="J1596" s="90">
        <v>3.3546</v>
      </c>
      <c r="K1596" s="91">
        <v>3.3679000000000001</v>
      </c>
    </row>
    <row r="1597" spans="1:11" x14ac:dyDescent="0.25">
      <c r="A1597" s="40">
        <v>42503</v>
      </c>
      <c r="B1597" s="68">
        <f t="shared" si="48"/>
        <v>2016</v>
      </c>
      <c r="C1597" s="68">
        <f t="shared" si="49"/>
        <v>5</v>
      </c>
      <c r="D1597" s="89">
        <v>2.9586999999999999</v>
      </c>
      <c r="E1597" s="90">
        <v>0.2964</v>
      </c>
      <c r="F1597" s="90">
        <v>2.9565999999999999</v>
      </c>
      <c r="G1597" s="91">
        <v>2.9683999999999999</v>
      </c>
      <c r="H1597" s="89">
        <v>3.3569</v>
      </c>
      <c r="I1597" s="90">
        <v>3.3628999999999998</v>
      </c>
      <c r="J1597" s="90">
        <v>3.3546</v>
      </c>
      <c r="K1597" s="91">
        <v>3.3679000000000001</v>
      </c>
    </row>
    <row r="1598" spans="1:11" x14ac:dyDescent="0.25">
      <c r="A1598" s="40">
        <v>42503</v>
      </c>
      <c r="B1598" s="68">
        <f t="shared" si="48"/>
        <v>2016</v>
      </c>
      <c r="C1598" s="68">
        <f t="shared" si="49"/>
        <v>5</v>
      </c>
      <c r="D1598" s="89">
        <v>2.9586999999999999</v>
      </c>
      <c r="E1598" s="90">
        <v>0.2964</v>
      </c>
      <c r="F1598" s="90">
        <v>2.9565999999999999</v>
      </c>
      <c r="G1598" s="91">
        <v>2.9683999999999999</v>
      </c>
      <c r="H1598" s="89">
        <v>3.3569</v>
      </c>
      <c r="I1598" s="90">
        <v>3.3628999999999998</v>
      </c>
      <c r="J1598" s="90">
        <v>3.3546</v>
      </c>
      <c r="K1598" s="91">
        <v>3.3679000000000001</v>
      </c>
    </row>
    <row r="1599" spans="1:11" x14ac:dyDescent="0.25">
      <c r="A1599" s="40">
        <v>42506</v>
      </c>
      <c r="B1599" s="68">
        <f t="shared" si="48"/>
        <v>2016</v>
      </c>
      <c r="C1599" s="68">
        <f t="shared" si="49"/>
        <v>5</v>
      </c>
      <c r="D1599" s="89">
        <v>2.9710999999999999</v>
      </c>
      <c r="E1599" s="90">
        <v>2.9765000000000001</v>
      </c>
      <c r="F1599" s="90">
        <v>0.2969</v>
      </c>
      <c r="G1599" s="91">
        <v>0.29809999999999998</v>
      </c>
      <c r="H1599" s="89">
        <v>3.3626999999999998</v>
      </c>
      <c r="I1599" s="90">
        <v>3.3687999999999998</v>
      </c>
      <c r="J1599" s="90">
        <v>3.3603000000000001</v>
      </c>
      <c r="K1599" s="91">
        <v>3.3738999999999999</v>
      </c>
    </row>
    <row r="1600" spans="1:11" x14ac:dyDescent="0.25">
      <c r="A1600" s="40">
        <v>42507</v>
      </c>
      <c r="B1600" s="68">
        <f t="shared" si="48"/>
        <v>2016</v>
      </c>
      <c r="C1600" s="68">
        <f t="shared" si="49"/>
        <v>5</v>
      </c>
      <c r="D1600" s="89">
        <v>2.9645000000000001</v>
      </c>
      <c r="E1600" s="90">
        <v>2.9698000000000002</v>
      </c>
      <c r="F1600" s="90">
        <v>2.9624000000000001</v>
      </c>
      <c r="G1600" s="91">
        <v>2.9742999999999999</v>
      </c>
      <c r="H1600" s="89">
        <v>3.3578999999999999</v>
      </c>
      <c r="I1600" s="90">
        <v>3.3639000000000001</v>
      </c>
      <c r="J1600" s="90">
        <v>3.3555000000000001</v>
      </c>
      <c r="K1600" s="91">
        <v>3.3689</v>
      </c>
    </row>
    <row r="1601" spans="1:11" x14ac:dyDescent="0.25">
      <c r="A1601" s="40">
        <v>42508</v>
      </c>
      <c r="B1601" s="68">
        <f t="shared" si="48"/>
        <v>2016</v>
      </c>
      <c r="C1601" s="68">
        <f t="shared" si="49"/>
        <v>5</v>
      </c>
      <c r="D1601" s="89">
        <v>2.9777</v>
      </c>
      <c r="E1601" s="90">
        <v>0.29830000000000001</v>
      </c>
      <c r="F1601" s="90">
        <v>2.9756</v>
      </c>
      <c r="G1601" s="91">
        <v>2.9874999999999998</v>
      </c>
      <c r="H1601" s="89">
        <v>0.33560000000000001</v>
      </c>
      <c r="I1601" s="90">
        <v>3.3620999999999999</v>
      </c>
      <c r="J1601" s="90">
        <v>3.3536999999999999</v>
      </c>
      <c r="K1601" s="91">
        <v>3.3671000000000002</v>
      </c>
    </row>
    <row r="1602" spans="1:11" x14ac:dyDescent="0.25">
      <c r="A1602" s="40">
        <v>42508</v>
      </c>
      <c r="B1602" s="68">
        <f t="shared" si="48"/>
        <v>2016</v>
      </c>
      <c r="C1602" s="68">
        <f t="shared" si="49"/>
        <v>5</v>
      </c>
      <c r="D1602" s="89">
        <v>2.9777</v>
      </c>
      <c r="E1602" s="90">
        <v>0.29830000000000001</v>
      </c>
      <c r="F1602" s="90">
        <v>2.9756</v>
      </c>
      <c r="G1602" s="91">
        <v>2.9874999999999998</v>
      </c>
      <c r="H1602" s="89">
        <v>0.33560000000000001</v>
      </c>
      <c r="I1602" s="90">
        <v>3.3620999999999999</v>
      </c>
      <c r="J1602" s="90">
        <v>3.3536999999999999</v>
      </c>
      <c r="K1602" s="91">
        <v>3.3671000000000002</v>
      </c>
    </row>
    <row r="1603" spans="1:11" x14ac:dyDescent="0.25">
      <c r="A1603" s="40">
        <v>42510</v>
      </c>
      <c r="B1603" s="68">
        <f t="shared" si="48"/>
        <v>2016</v>
      </c>
      <c r="C1603" s="68">
        <f t="shared" si="49"/>
        <v>5</v>
      </c>
      <c r="D1603" s="89">
        <v>2.9767999999999999</v>
      </c>
      <c r="E1603" s="90">
        <v>2.9821</v>
      </c>
      <c r="F1603" s="90">
        <v>2.9746999999999999</v>
      </c>
      <c r="G1603" s="91">
        <v>2.9866000000000001</v>
      </c>
      <c r="H1603" s="89">
        <v>3.3397000000000001</v>
      </c>
      <c r="I1603" s="90">
        <v>3.3456999999999999</v>
      </c>
      <c r="J1603" s="90">
        <v>3.3374000000000001</v>
      </c>
      <c r="K1603" s="91">
        <v>3.3506999999999998</v>
      </c>
    </row>
    <row r="1604" spans="1:11" x14ac:dyDescent="0.25">
      <c r="A1604" s="40">
        <v>42510</v>
      </c>
      <c r="B1604" s="68">
        <f t="shared" ref="B1604:B1667" si="50">YEAR(A1604)</f>
        <v>2016</v>
      </c>
      <c r="C1604" s="68">
        <f t="shared" ref="C1604:C1667" si="51">MONTH(A1604)</f>
        <v>5</v>
      </c>
      <c r="D1604" s="89">
        <v>2.9767999999999999</v>
      </c>
      <c r="E1604" s="90">
        <v>2.9821</v>
      </c>
      <c r="F1604" s="90">
        <v>2.9746999999999999</v>
      </c>
      <c r="G1604" s="91">
        <v>2.9866000000000001</v>
      </c>
      <c r="H1604" s="89">
        <v>3.3397000000000001</v>
      </c>
      <c r="I1604" s="90">
        <v>3.3456999999999999</v>
      </c>
      <c r="J1604" s="90">
        <v>3.3374000000000001</v>
      </c>
      <c r="K1604" s="91">
        <v>3.3506999999999998</v>
      </c>
    </row>
    <row r="1605" spans="1:11" x14ac:dyDescent="0.25">
      <c r="A1605" s="40">
        <v>42510</v>
      </c>
      <c r="B1605" s="68">
        <f t="shared" si="50"/>
        <v>2016</v>
      </c>
      <c r="C1605" s="68">
        <f t="shared" si="51"/>
        <v>5</v>
      </c>
      <c r="D1605" s="89">
        <v>2.9767999999999999</v>
      </c>
      <c r="E1605" s="90">
        <v>2.9821</v>
      </c>
      <c r="F1605" s="90">
        <v>2.9746999999999999</v>
      </c>
      <c r="G1605" s="91">
        <v>2.9866000000000001</v>
      </c>
      <c r="H1605" s="89">
        <v>3.3397000000000001</v>
      </c>
      <c r="I1605" s="90">
        <v>3.3456999999999999</v>
      </c>
      <c r="J1605" s="90">
        <v>3.3374000000000001</v>
      </c>
      <c r="K1605" s="91">
        <v>3.3506999999999998</v>
      </c>
    </row>
    <row r="1606" spans="1:11" x14ac:dyDescent="0.25">
      <c r="A1606" s="40">
        <v>42513</v>
      </c>
      <c r="B1606" s="68">
        <f t="shared" si="50"/>
        <v>2016</v>
      </c>
      <c r="C1606" s="68">
        <f t="shared" si="51"/>
        <v>5</v>
      </c>
      <c r="D1606" s="89">
        <v>2.9826000000000001</v>
      </c>
      <c r="E1606" s="90">
        <v>0.29880000000000001</v>
      </c>
      <c r="F1606" s="90">
        <v>2.9805000000000001</v>
      </c>
      <c r="G1606" s="91">
        <v>2.9925000000000002</v>
      </c>
      <c r="H1606" s="89">
        <v>3.3452999999999999</v>
      </c>
      <c r="I1606" s="90">
        <v>3.3513000000000002</v>
      </c>
      <c r="J1606" s="90">
        <v>0.33429999999999999</v>
      </c>
      <c r="K1606" s="91">
        <v>3.3563000000000001</v>
      </c>
    </row>
    <row r="1607" spans="1:11" x14ac:dyDescent="0.25">
      <c r="A1607" s="40">
        <v>42514</v>
      </c>
      <c r="B1607" s="68">
        <f t="shared" si="50"/>
        <v>2016</v>
      </c>
      <c r="C1607" s="68">
        <f t="shared" si="51"/>
        <v>5</v>
      </c>
      <c r="D1607" s="89">
        <v>2.9821</v>
      </c>
      <c r="E1607" s="90">
        <v>2.9874999999999998</v>
      </c>
      <c r="F1607" s="90">
        <v>3.5827</v>
      </c>
      <c r="G1607" s="91">
        <v>0.29920000000000002</v>
      </c>
      <c r="H1607" s="89">
        <v>3.3349000000000002</v>
      </c>
      <c r="I1607" s="90">
        <v>0.33410000000000001</v>
      </c>
      <c r="J1607" s="90">
        <v>3.3325999999999998</v>
      </c>
      <c r="K1607" s="91">
        <v>0.33460000000000001</v>
      </c>
    </row>
    <row r="1608" spans="1:11" x14ac:dyDescent="0.25">
      <c r="A1608" s="40">
        <v>42515</v>
      </c>
      <c r="B1608" s="68">
        <f t="shared" si="50"/>
        <v>2016</v>
      </c>
      <c r="C1608" s="68">
        <f t="shared" si="51"/>
        <v>5</v>
      </c>
      <c r="D1608" s="89">
        <v>2.9426000000000001</v>
      </c>
      <c r="E1608" s="90">
        <v>2.9479000000000002</v>
      </c>
      <c r="F1608" s="90">
        <v>2.9405000000000001</v>
      </c>
      <c r="G1608" s="91">
        <v>2.9523000000000001</v>
      </c>
      <c r="H1608" s="89">
        <v>3.2801999999999998</v>
      </c>
      <c r="I1608" s="90">
        <v>3.2860999999999998</v>
      </c>
      <c r="J1608" s="90">
        <v>3.2778999999999998</v>
      </c>
      <c r="K1608" s="91">
        <v>0.3291</v>
      </c>
    </row>
    <row r="1609" spans="1:11" x14ac:dyDescent="0.25">
      <c r="A1609" s="40">
        <v>42516</v>
      </c>
      <c r="B1609" s="68">
        <f t="shared" si="50"/>
        <v>2016</v>
      </c>
      <c r="C1609" s="68">
        <f t="shared" si="51"/>
        <v>5</v>
      </c>
      <c r="D1609" s="89">
        <v>2.9348999999999998</v>
      </c>
      <c r="E1609" s="90">
        <v>2.9401999999999999</v>
      </c>
      <c r="F1609" s="90">
        <v>2.9327999999999999</v>
      </c>
      <c r="G1609" s="91">
        <v>2.9445999999999999</v>
      </c>
      <c r="H1609" s="89">
        <v>3.2799</v>
      </c>
      <c r="I1609" s="90">
        <v>3.2858000000000001</v>
      </c>
      <c r="J1609" s="90">
        <v>3.2776000000000001</v>
      </c>
      <c r="K1609" s="91">
        <v>3.2907000000000002</v>
      </c>
    </row>
    <row r="1610" spans="1:11" x14ac:dyDescent="0.25">
      <c r="A1610" s="40">
        <v>42517</v>
      </c>
      <c r="B1610" s="68">
        <f t="shared" si="50"/>
        <v>2016</v>
      </c>
      <c r="C1610" s="68">
        <f t="shared" si="51"/>
        <v>5</v>
      </c>
      <c r="D1610" s="89">
        <v>2.9399000000000002</v>
      </c>
      <c r="E1610" s="90">
        <v>2.9451999999999998</v>
      </c>
      <c r="F1610" s="90">
        <v>2.9378000000000002</v>
      </c>
      <c r="G1610" s="91">
        <v>2.9496000000000002</v>
      </c>
      <c r="H1610" s="89">
        <v>3.2858000000000001</v>
      </c>
      <c r="I1610" s="90">
        <v>3.2917000000000001</v>
      </c>
      <c r="J1610" s="90">
        <v>3.2835000000000001</v>
      </c>
      <c r="K1610" s="91">
        <v>3.2966000000000002</v>
      </c>
    </row>
    <row r="1611" spans="1:11" x14ac:dyDescent="0.25">
      <c r="A1611" s="40">
        <v>42517</v>
      </c>
      <c r="B1611" s="68">
        <f t="shared" si="50"/>
        <v>2016</v>
      </c>
      <c r="C1611" s="68">
        <f t="shared" si="51"/>
        <v>5</v>
      </c>
      <c r="D1611" s="89">
        <v>2.9399000000000002</v>
      </c>
      <c r="E1611" s="90">
        <v>2.9451999999999998</v>
      </c>
      <c r="F1611" s="90">
        <v>2.9378000000000002</v>
      </c>
      <c r="G1611" s="91">
        <v>2.9496000000000002</v>
      </c>
      <c r="H1611" s="89">
        <v>3.2858000000000001</v>
      </c>
      <c r="I1611" s="90">
        <v>3.2917000000000001</v>
      </c>
      <c r="J1611" s="90">
        <v>3.2835000000000001</v>
      </c>
      <c r="K1611" s="91">
        <v>3.2966000000000002</v>
      </c>
    </row>
    <row r="1612" spans="1:11" x14ac:dyDescent="0.25">
      <c r="A1612" s="40">
        <v>42517</v>
      </c>
      <c r="B1612" s="68">
        <f t="shared" si="50"/>
        <v>2016</v>
      </c>
      <c r="C1612" s="68">
        <f t="shared" si="51"/>
        <v>5</v>
      </c>
      <c r="D1612" s="89">
        <v>2.9399000000000002</v>
      </c>
      <c r="E1612" s="90">
        <v>2.9451999999999998</v>
      </c>
      <c r="F1612" s="90">
        <v>2.9378000000000002</v>
      </c>
      <c r="G1612" s="91">
        <v>2.9496000000000002</v>
      </c>
      <c r="H1612" s="89">
        <v>3.2858000000000001</v>
      </c>
      <c r="I1612" s="90">
        <v>3.2917000000000001</v>
      </c>
      <c r="J1612" s="90">
        <v>3.2835000000000001</v>
      </c>
      <c r="K1612" s="91">
        <v>3.2966000000000002</v>
      </c>
    </row>
    <row r="1613" spans="1:11" x14ac:dyDescent="0.25">
      <c r="A1613" s="40">
        <v>42520</v>
      </c>
      <c r="B1613" s="68">
        <f t="shared" si="50"/>
        <v>2016</v>
      </c>
      <c r="C1613" s="68">
        <f t="shared" si="51"/>
        <v>5</v>
      </c>
      <c r="D1613" s="89">
        <v>0.29559999999999997</v>
      </c>
      <c r="E1613" s="90">
        <v>2.9613</v>
      </c>
      <c r="F1613" s="90">
        <v>2.9539</v>
      </c>
      <c r="G1613" s="91">
        <v>2.9657</v>
      </c>
      <c r="H1613" s="89">
        <v>3.2906</v>
      </c>
      <c r="I1613" s="90">
        <v>3.2965</v>
      </c>
      <c r="J1613" s="90">
        <v>3.2883</v>
      </c>
      <c r="K1613" s="91">
        <v>3.3014000000000001</v>
      </c>
    </row>
    <row r="1614" spans="1:11" x14ac:dyDescent="0.25">
      <c r="A1614" s="40">
        <v>42521</v>
      </c>
      <c r="B1614" s="68">
        <f t="shared" si="50"/>
        <v>2016</v>
      </c>
      <c r="C1614" s="68">
        <f t="shared" si="51"/>
        <v>5</v>
      </c>
      <c r="D1614" s="89">
        <v>2.9514999999999998</v>
      </c>
      <c r="E1614" s="90">
        <v>2.9567999999999999</v>
      </c>
      <c r="F1614" s="90">
        <v>2.9493999999999998</v>
      </c>
      <c r="G1614" s="91">
        <v>2.9611999999999998</v>
      </c>
      <c r="H1614" s="89">
        <v>3.2881</v>
      </c>
      <c r="I1614" s="90">
        <v>0.32940000000000003</v>
      </c>
      <c r="J1614" s="90">
        <v>3.2858000000000001</v>
      </c>
      <c r="K1614" s="91">
        <v>3.2989000000000002</v>
      </c>
    </row>
    <row r="1615" spans="1:11" x14ac:dyDescent="0.25">
      <c r="A1615" s="40">
        <v>42522</v>
      </c>
      <c r="B1615" s="68">
        <f t="shared" si="50"/>
        <v>2016</v>
      </c>
      <c r="C1615" s="68">
        <f t="shared" si="51"/>
        <v>6</v>
      </c>
      <c r="D1615" s="89">
        <v>2.9489000000000001</v>
      </c>
      <c r="E1615" s="90">
        <v>2.9542999999999999</v>
      </c>
      <c r="F1615" s="90">
        <v>2.9468000000000001</v>
      </c>
      <c r="G1615" s="91">
        <v>2.9586999999999999</v>
      </c>
      <c r="H1615" s="89">
        <v>3.2894000000000001</v>
      </c>
      <c r="I1615" s="90">
        <v>3.2953000000000001</v>
      </c>
      <c r="J1615" s="90">
        <v>3.2871000000000001</v>
      </c>
      <c r="K1615" s="91">
        <v>3.3001999999999998</v>
      </c>
    </row>
    <row r="1616" spans="1:11" x14ac:dyDescent="0.25">
      <c r="A1616" s="40">
        <v>42523</v>
      </c>
      <c r="B1616" s="68">
        <f t="shared" si="50"/>
        <v>2016</v>
      </c>
      <c r="C1616" s="68">
        <f t="shared" si="51"/>
        <v>6</v>
      </c>
      <c r="D1616" s="89">
        <v>2.9392999999999998</v>
      </c>
      <c r="E1616" s="90">
        <v>2.9445999999999999</v>
      </c>
      <c r="F1616" s="90">
        <v>2.9371999999999998</v>
      </c>
      <c r="G1616" s="91">
        <v>0.2949</v>
      </c>
      <c r="H1616" s="89">
        <v>3.2924000000000002</v>
      </c>
      <c r="I1616" s="90">
        <v>3.2982999999999998</v>
      </c>
      <c r="J1616" s="90">
        <v>3.2900999999999998</v>
      </c>
      <c r="K1616" s="91">
        <v>3.3031999999999999</v>
      </c>
    </row>
    <row r="1617" spans="1:11" x14ac:dyDescent="0.25">
      <c r="A1617" s="40">
        <v>42524</v>
      </c>
      <c r="B1617" s="68">
        <f t="shared" si="50"/>
        <v>2016</v>
      </c>
      <c r="C1617" s="68">
        <f t="shared" si="51"/>
        <v>6</v>
      </c>
      <c r="D1617" s="89">
        <v>2.9462000000000002</v>
      </c>
      <c r="E1617" s="90">
        <v>2.9514999999999998</v>
      </c>
      <c r="F1617" s="90">
        <v>2.9441000000000002</v>
      </c>
      <c r="G1617" s="91">
        <v>2.9559000000000002</v>
      </c>
      <c r="H1617" s="89">
        <v>3.2841</v>
      </c>
      <c r="I1617" s="90">
        <v>4.7178000000000004</v>
      </c>
      <c r="J1617" s="90">
        <v>3.2818000000000001</v>
      </c>
      <c r="K1617" s="91">
        <v>3.2949000000000002</v>
      </c>
    </row>
    <row r="1618" spans="1:11" x14ac:dyDescent="0.25">
      <c r="A1618" s="40">
        <v>42524</v>
      </c>
      <c r="B1618" s="68">
        <f t="shared" si="50"/>
        <v>2016</v>
      </c>
      <c r="C1618" s="68">
        <f t="shared" si="51"/>
        <v>6</v>
      </c>
      <c r="D1618" s="89">
        <v>2.9462000000000002</v>
      </c>
      <c r="E1618" s="90">
        <v>2.9514999999999998</v>
      </c>
      <c r="F1618" s="90">
        <v>2.9441000000000002</v>
      </c>
      <c r="G1618" s="91">
        <v>2.9559000000000002</v>
      </c>
      <c r="H1618" s="89">
        <v>3.2841</v>
      </c>
      <c r="I1618" s="90">
        <v>4.7178000000000004</v>
      </c>
      <c r="J1618" s="90">
        <v>3.2818000000000001</v>
      </c>
      <c r="K1618" s="91">
        <v>3.2949000000000002</v>
      </c>
    </row>
    <row r="1619" spans="1:11" x14ac:dyDescent="0.25">
      <c r="A1619" s="40">
        <v>42524</v>
      </c>
      <c r="B1619" s="68">
        <f t="shared" si="50"/>
        <v>2016</v>
      </c>
      <c r="C1619" s="68">
        <f t="shared" si="51"/>
        <v>6</v>
      </c>
      <c r="D1619" s="89">
        <v>2.9462000000000002</v>
      </c>
      <c r="E1619" s="90">
        <v>2.9514999999999998</v>
      </c>
      <c r="F1619" s="90">
        <v>2.9441000000000002</v>
      </c>
      <c r="G1619" s="91">
        <v>2.9559000000000002</v>
      </c>
      <c r="H1619" s="89">
        <v>3.2841</v>
      </c>
      <c r="I1619" s="90">
        <v>4.7178000000000004</v>
      </c>
      <c r="J1619" s="90">
        <v>3.2818000000000001</v>
      </c>
      <c r="K1619" s="91">
        <v>3.2949000000000002</v>
      </c>
    </row>
    <row r="1620" spans="1:11" x14ac:dyDescent="0.25">
      <c r="A1620" s="40">
        <v>42527</v>
      </c>
      <c r="B1620" s="68">
        <f t="shared" si="50"/>
        <v>2016</v>
      </c>
      <c r="C1620" s="68">
        <f t="shared" si="51"/>
        <v>6</v>
      </c>
      <c r="D1620" s="89">
        <v>0.2908</v>
      </c>
      <c r="E1620" s="90">
        <v>2.9131999999999998</v>
      </c>
      <c r="F1620" s="90">
        <v>0.29060000000000002</v>
      </c>
      <c r="G1620" s="91">
        <v>2.9176000000000002</v>
      </c>
      <c r="H1620" s="89">
        <v>3.2991999999999999</v>
      </c>
      <c r="I1620" s="90">
        <v>3.3050999999999999</v>
      </c>
      <c r="J1620" s="90">
        <v>3.2968999999999999</v>
      </c>
      <c r="K1620" s="91">
        <v>3.3100999999999998</v>
      </c>
    </row>
    <row r="1621" spans="1:11" x14ac:dyDescent="0.25">
      <c r="A1621" s="40">
        <v>42528</v>
      </c>
      <c r="B1621" s="68">
        <f t="shared" si="50"/>
        <v>2016</v>
      </c>
      <c r="C1621" s="68">
        <f t="shared" si="51"/>
        <v>6</v>
      </c>
      <c r="D1621" s="89">
        <v>2.8978000000000002</v>
      </c>
      <c r="E1621" s="90">
        <v>0.2903</v>
      </c>
      <c r="F1621" s="90">
        <v>2.8957999999999999</v>
      </c>
      <c r="G1621" s="91">
        <v>2.9074</v>
      </c>
      <c r="H1621" s="89">
        <v>3.2919</v>
      </c>
      <c r="I1621" s="90">
        <v>3.2978999999999998</v>
      </c>
      <c r="J1621" s="90">
        <v>3.2896000000000001</v>
      </c>
      <c r="K1621" s="91">
        <v>3.3028</v>
      </c>
    </row>
    <row r="1622" spans="1:11" x14ac:dyDescent="0.25">
      <c r="A1622" s="40">
        <v>42529</v>
      </c>
      <c r="B1622" s="68">
        <f t="shared" si="50"/>
        <v>2016</v>
      </c>
      <c r="C1622" s="68">
        <f t="shared" si="51"/>
        <v>6</v>
      </c>
      <c r="D1622" s="89">
        <v>2.8894000000000002</v>
      </c>
      <c r="E1622" s="90">
        <v>2.8946000000000001</v>
      </c>
      <c r="F1622" s="90">
        <v>2.8874</v>
      </c>
      <c r="G1622" s="91">
        <v>2.8988999999999998</v>
      </c>
      <c r="H1622" s="89">
        <v>0.3286</v>
      </c>
      <c r="I1622" s="90">
        <v>3.2919</v>
      </c>
      <c r="J1622" s="90">
        <v>3.2837000000000001</v>
      </c>
      <c r="K1622" s="91">
        <v>3.2968000000000002</v>
      </c>
    </row>
    <row r="1623" spans="1:11" x14ac:dyDescent="0.25">
      <c r="A1623" s="40">
        <v>42530</v>
      </c>
      <c r="B1623" s="68">
        <f t="shared" si="50"/>
        <v>2016</v>
      </c>
      <c r="C1623" s="68">
        <f t="shared" si="51"/>
        <v>6</v>
      </c>
      <c r="D1623" s="89">
        <v>2.8940999999999999</v>
      </c>
      <c r="E1623" s="90">
        <v>2.8993000000000002</v>
      </c>
      <c r="F1623" s="90">
        <v>2.8921000000000001</v>
      </c>
      <c r="G1623" s="91">
        <v>2.9036</v>
      </c>
      <c r="H1623" s="89">
        <v>3.2892999999999999</v>
      </c>
      <c r="I1623" s="90">
        <v>3.2951999999999999</v>
      </c>
      <c r="J1623" s="90">
        <v>0.32869999999999999</v>
      </c>
      <c r="K1623" s="91">
        <v>3.3001</v>
      </c>
    </row>
    <row r="1624" spans="1:11" x14ac:dyDescent="0.25">
      <c r="A1624" s="40">
        <v>42531</v>
      </c>
      <c r="B1624" s="68">
        <f t="shared" si="50"/>
        <v>2016</v>
      </c>
      <c r="C1624" s="68">
        <f t="shared" si="51"/>
        <v>6</v>
      </c>
      <c r="D1624" s="89">
        <v>3.327</v>
      </c>
      <c r="E1624" s="90">
        <v>2.9152</v>
      </c>
      <c r="F1624" s="90">
        <v>0.2908</v>
      </c>
      <c r="G1624" s="91">
        <v>2.9196</v>
      </c>
      <c r="H1624" s="89">
        <v>3.2883</v>
      </c>
      <c r="I1624" s="90">
        <v>3.2942999999999998</v>
      </c>
      <c r="J1624" s="90">
        <v>0.3286</v>
      </c>
      <c r="K1624" s="91">
        <v>3.2991999999999999</v>
      </c>
    </row>
    <row r="1625" spans="1:11" x14ac:dyDescent="0.25">
      <c r="A1625" s="40">
        <v>42531</v>
      </c>
      <c r="B1625" s="68">
        <f t="shared" si="50"/>
        <v>2016</v>
      </c>
      <c r="C1625" s="68">
        <f t="shared" si="51"/>
        <v>6</v>
      </c>
      <c r="D1625" s="89">
        <v>3.327</v>
      </c>
      <c r="E1625" s="90">
        <v>2.9152</v>
      </c>
      <c r="F1625" s="90">
        <v>0.2908</v>
      </c>
      <c r="G1625" s="91">
        <v>2.9196</v>
      </c>
      <c r="H1625" s="89">
        <v>3.2883</v>
      </c>
      <c r="I1625" s="90">
        <v>3.2942999999999998</v>
      </c>
      <c r="J1625" s="90">
        <v>0.3286</v>
      </c>
      <c r="K1625" s="91">
        <v>3.2991999999999999</v>
      </c>
    </row>
    <row r="1626" spans="1:11" x14ac:dyDescent="0.25">
      <c r="A1626" s="40">
        <v>42531</v>
      </c>
      <c r="B1626" s="68">
        <f t="shared" si="50"/>
        <v>2016</v>
      </c>
      <c r="C1626" s="68">
        <f t="shared" si="51"/>
        <v>6</v>
      </c>
      <c r="D1626" s="89">
        <v>3.327</v>
      </c>
      <c r="E1626" s="90">
        <v>2.9152</v>
      </c>
      <c r="F1626" s="90">
        <v>0.2908</v>
      </c>
      <c r="G1626" s="91">
        <v>2.9196</v>
      </c>
      <c r="H1626" s="89">
        <v>3.2883</v>
      </c>
      <c r="I1626" s="90">
        <v>3.2942999999999998</v>
      </c>
      <c r="J1626" s="90">
        <v>0.3286</v>
      </c>
      <c r="K1626" s="91">
        <v>3.2991999999999999</v>
      </c>
    </row>
    <row r="1627" spans="1:11" x14ac:dyDescent="0.25">
      <c r="A1627" s="40">
        <v>42534</v>
      </c>
      <c r="B1627" s="68">
        <f t="shared" si="50"/>
        <v>2016</v>
      </c>
      <c r="C1627" s="68">
        <f t="shared" si="51"/>
        <v>6</v>
      </c>
      <c r="D1627" s="89">
        <v>2.9218999999999999</v>
      </c>
      <c r="E1627" s="90">
        <v>2.9270999999999998</v>
      </c>
      <c r="F1627" s="90">
        <v>2.9199000000000002</v>
      </c>
      <c r="G1627" s="91">
        <v>2.9315000000000002</v>
      </c>
      <c r="H1627" s="89">
        <v>3.2923</v>
      </c>
      <c r="I1627" s="90">
        <v>3.2982</v>
      </c>
      <c r="J1627" s="90">
        <v>4.7178000000000004</v>
      </c>
      <c r="K1627" s="91">
        <v>3.3031000000000001</v>
      </c>
    </row>
    <row r="1628" spans="1:11" x14ac:dyDescent="0.25">
      <c r="A1628" s="40">
        <v>42535</v>
      </c>
      <c r="B1628" s="68">
        <f t="shared" si="50"/>
        <v>2016</v>
      </c>
      <c r="C1628" s="68">
        <f t="shared" si="51"/>
        <v>6</v>
      </c>
      <c r="D1628" s="89">
        <v>2.9304000000000001</v>
      </c>
      <c r="E1628" s="90">
        <v>2.9357000000000002</v>
      </c>
      <c r="F1628" s="90">
        <v>2.9283000000000001</v>
      </c>
      <c r="G1628" s="91">
        <v>2.9401000000000002</v>
      </c>
      <c r="H1628" s="89">
        <v>3.2923</v>
      </c>
      <c r="I1628" s="90">
        <v>3.2982</v>
      </c>
      <c r="J1628" s="90">
        <v>4.7178000000000004</v>
      </c>
      <c r="K1628" s="91">
        <v>3.3031000000000001</v>
      </c>
    </row>
    <row r="1629" spans="1:11" x14ac:dyDescent="0.25">
      <c r="A1629" s="40">
        <v>42536</v>
      </c>
      <c r="B1629" s="68">
        <f t="shared" si="50"/>
        <v>2016</v>
      </c>
      <c r="C1629" s="68">
        <f t="shared" si="51"/>
        <v>6</v>
      </c>
      <c r="D1629" s="89">
        <v>2.9268999999999998</v>
      </c>
      <c r="E1629" s="90">
        <v>2.9321999999999999</v>
      </c>
      <c r="F1629" s="90">
        <v>2.9249000000000001</v>
      </c>
      <c r="G1629" s="91">
        <v>2.9365999999999999</v>
      </c>
      <c r="H1629" s="89">
        <v>3.2852000000000001</v>
      </c>
      <c r="I1629" s="90">
        <v>3.2911000000000001</v>
      </c>
      <c r="J1629" s="90">
        <v>3.2829000000000002</v>
      </c>
      <c r="K1629" s="91">
        <v>0.3296</v>
      </c>
    </row>
    <row r="1630" spans="1:11" x14ac:dyDescent="0.25">
      <c r="A1630" s="40">
        <v>42537</v>
      </c>
      <c r="B1630" s="68">
        <f t="shared" si="50"/>
        <v>2016</v>
      </c>
      <c r="C1630" s="68">
        <f t="shared" si="51"/>
        <v>6</v>
      </c>
      <c r="D1630" s="89">
        <v>2.9296000000000002</v>
      </c>
      <c r="E1630" s="90">
        <v>2.9348999999999998</v>
      </c>
      <c r="F1630" s="90">
        <v>2.9275000000000002</v>
      </c>
      <c r="G1630" s="91">
        <v>2.9392999999999998</v>
      </c>
      <c r="H1630" s="89">
        <v>3.2932000000000001</v>
      </c>
      <c r="I1630" s="90">
        <v>3.2991999999999999</v>
      </c>
      <c r="J1630" s="90">
        <v>3.2909000000000002</v>
      </c>
      <c r="K1630" s="91">
        <v>3.3041</v>
      </c>
    </row>
    <row r="1631" spans="1:11" x14ac:dyDescent="0.25">
      <c r="A1631" s="40">
        <v>42538</v>
      </c>
      <c r="B1631" s="68">
        <f t="shared" si="50"/>
        <v>2016</v>
      </c>
      <c r="C1631" s="68">
        <f t="shared" si="51"/>
        <v>6</v>
      </c>
      <c r="D1631" s="89">
        <v>3.4001000000000001</v>
      </c>
      <c r="E1631" s="90">
        <v>2.9352999999999998</v>
      </c>
      <c r="F1631" s="90">
        <v>2.9279000000000002</v>
      </c>
      <c r="G1631" s="91">
        <v>2.9397000000000002</v>
      </c>
      <c r="H1631" s="89">
        <v>3.2966000000000002</v>
      </c>
      <c r="I1631" s="90">
        <v>3.3025000000000002</v>
      </c>
      <c r="J1631" s="90">
        <v>3.2942999999999998</v>
      </c>
      <c r="K1631" s="91">
        <v>3.3075000000000001</v>
      </c>
    </row>
    <row r="1632" spans="1:11" x14ac:dyDescent="0.25">
      <c r="A1632" s="40">
        <v>42538</v>
      </c>
      <c r="B1632" s="68">
        <f t="shared" si="50"/>
        <v>2016</v>
      </c>
      <c r="C1632" s="68">
        <f t="shared" si="51"/>
        <v>6</v>
      </c>
      <c r="D1632" s="89">
        <v>3.4001000000000001</v>
      </c>
      <c r="E1632" s="90">
        <v>2.9352999999999998</v>
      </c>
      <c r="F1632" s="90">
        <v>2.9279000000000002</v>
      </c>
      <c r="G1632" s="91">
        <v>2.9397000000000002</v>
      </c>
      <c r="H1632" s="89">
        <v>3.2966000000000002</v>
      </c>
      <c r="I1632" s="90">
        <v>3.3025000000000002</v>
      </c>
      <c r="J1632" s="90">
        <v>3.2942999999999998</v>
      </c>
      <c r="K1632" s="91">
        <v>3.3075000000000001</v>
      </c>
    </row>
    <row r="1633" spans="1:11" x14ac:dyDescent="0.25">
      <c r="A1633" s="40">
        <v>42538</v>
      </c>
      <c r="B1633" s="68">
        <f t="shared" si="50"/>
        <v>2016</v>
      </c>
      <c r="C1633" s="68">
        <f t="shared" si="51"/>
        <v>6</v>
      </c>
      <c r="D1633" s="89">
        <v>3.4001000000000001</v>
      </c>
      <c r="E1633" s="90">
        <v>2.9352999999999998</v>
      </c>
      <c r="F1633" s="90">
        <v>2.9279000000000002</v>
      </c>
      <c r="G1633" s="91">
        <v>2.9397000000000002</v>
      </c>
      <c r="H1633" s="89">
        <v>3.2966000000000002</v>
      </c>
      <c r="I1633" s="90">
        <v>3.3025000000000002</v>
      </c>
      <c r="J1633" s="90">
        <v>3.2942999999999998</v>
      </c>
      <c r="K1633" s="91">
        <v>3.3075000000000001</v>
      </c>
    </row>
    <row r="1634" spans="1:11" x14ac:dyDescent="0.25">
      <c r="A1634" s="40">
        <v>42541</v>
      </c>
      <c r="B1634" s="68">
        <f t="shared" si="50"/>
        <v>2016</v>
      </c>
      <c r="C1634" s="68">
        <f t="shared" si="51"/>
        <v>6</v>
      </c>
      <c r="D1634" s="89">
        <v>2.8984000000000001</v>
      </c>
      <c r="E1634" s="90">
        <v>2.9037000000000002</v>
      </c>
      <c r="F1634" s="90">
        <v>2.8963999999999999</v>
      </c>
      <c r="G1634" s="91">
        <v>2.9081000000000001</v>
      </c>
      <c r="H1634" s="89">
        <v>3.2858000000000001</v>
      </c>
      <c r="I1634" s="90">
        <v>3.2917000000000001</v>
      </c>
      <c r="J1634" s="90">
        <v>3.2835000000000001</v>
      </c>
      <c r="K1634" s="91">
        <v>3.2966000000000002</v>
      </c>
    </row>
    <row r="1635" spans="1:11" x14ac:dyDescent="0.25">
      <c r="A1635" s="40">
        <v>42542</v>
      </c>
      <c r="B1635" s="68">
        <f t="shared" si="50"/>
        <v>2016</v>
      </c>
      <c r="C1635" s="68">
        <f t="shared" si="51"/>
        <v>6</v>
      </c>
      <c r="D1635" s="89">
        <v>2.8961999999999999</v>
      </c>
      <c r="E1635" s="90">
        <v>2.9015</v>
      </c>
      <c r="F1635" s="90">
        <v>2.8942000000000001</v>
      </c>
      <c r="G1635" s="91">
        <v>2.9058999999999999</v>
      </c>
      <c r="H1635" s="89">
        <v>3.2823000000000002</v>
      </c>
      <c r="I1635" s="90">
        <v>3.2881999999999998</v>
      </c>
      <c r="J1635" s="90">
        <v>4.6813000000000002</v>
      </c>
      <c r="K1635" s="91">
        <v>3.2930999999999999</v>
      </c>
    </row>
    <row r="1636" spans="1:11" x14ac:dyDescent="0.25">
      <c r="A1636" s="40">
        <v>42543</v>
      </c>
      <c r="B1636" s="68">
        <f t="shared" si="50"/>
        <v>2016</v>
      </c>
      <c r="C1636" s="68">
        <f t="shared" si="51"/>
        <v>6</v>
      </c>
      <c r="D1636" s="89">
        <v>2.9055</v>
      </c>
      <c r="E1636" s="90">
        <v>2.9106999999999998</v>
      </c>
      <c r="F1636" s="90">
        <v>2.9035000000000002</v>
      </c>
      <c r="G1636" s="91">
        <v>2.9150999999999998</v>
      </c>
      <c r="H1636" s="89">
        <v>3.2776000000000001</v>
      </c>
      <c r="I1636" s="90">
        <v>3.2835000000000001</v>
      </c>
      <c r="J1636" s="90">
        <v>3.2753000000000001</v>
      </c>
      <c r="K1636" s="91">
        <v>3.2884000000000002</v>
      </c>
    </row>
    <row r="1637" spans="1:11" x14ac:dyDescent="0.25">
      <c r="A1637" s="40">
        <v>42544</v>
      </c>
      <c r="B1637" s="68">
        <f t="shared" si="50"/>
        <v>2016</v>
      </c>
      <c r="C1637" s="68">
        <f t="shared" si="51"/>
        <v>6</v>
      </c>
      <c r="D1637" s="89">
        <v>2.8799000000000001</v>
      </c>
      <c r="E1637" s="90">
        <v>2.8851</v>
      </c>
      <c r="F1637" s="90">
        <v>2.8778999999999999</v>
      </c>
      <c r="G1637" s="91">
        <v>2.8894000000000002</v>
      </c>
      <c r="H1637" s="89">
        <v>3.2728000000000002</v>
      </c>
      <c r="I1637" s="90">
        <v>3.2787000000000002</v>
      </c>
      <c r="J1637" s="90">
        <v>3.2705000000000002</v>
      </c>
      <c r="K1637" s="91">
        <v>3.2835999999999999</v>
      </c>
    </row>
    <row r="1638" spans="1:11" x14ac:dyDescent="0.25">
      <c r="A1638" s="40">
        <v>42545</v>
      </c>
      <c r="B1638" s="68">
        <f t="shared" si="50"/>
        <v>2016</v>
      </c>
      <c r="C1638" s="68">
        <f t="shared" si="51"/>
        <v>6</v>
      </c>
      <c r="D1638" s="89">
        <v>2.9266000000000001</v>
      </c>
      <c r="E1638" s="90">
        <v>2.9318</v>
      </c>
      <c r="F1638" s="90">
        <v>2.9245999999999999</v>
      </c>
      <c r="G1638" s="91">
        <v>2.9361999999999999</v>
      </c>
      <c r="H1638" s="89">
        <v>3.2444000000000002</v>
      </c>
      <c r="I1638" s="90">
        <v>3.2503000000000002</v>
      </c>
      <c r="J1638" s="90">
        <v>3.2421000000000002</v>
      </c>
      <c r="K1638" s="91">
        <v>3.2551999999999999</v>
      </c>
    </row>
    <row r="1639" spans="1:11" x14ac:dyDescent="0.25">
      <c r="A1639" s="40">
        <v>42545</v>
      </c>
      <c r="B1639" s="68">
        <f t="shared" si="50"/>
        <v>2016</v>
      </c>
      <c r="C1639" s="68">
        <f t="shared" si="51"/>
        <v>6</v>
      </c>
      <c r="D1639" s="89">
        <v>2.9266000000000001</v>
      </c>
      <c r="E1639" s="90">
        <v>2.9318</v>
      </c>
      <c r="F1639" s="90">
        <v>2.9245999999999999</v>
      </c>
      <c r="G1639" s="91">
        <v>2.9361999999999999</v>
      </c>
      <c r="H1639" s="89">
        <v>3.2444000000000002</v>
      </c>
      <c r="I1639" s="90">
        <v>3.2503000000000002</v>
      </c>
      <c r="J1639" s="90">
        <v>3.2421000000000002</v>
      </c>
      <c r="K1639" s="91">
        <v>3.2551999999999999</v>
      </c>
    </row>
    <row r="1640" spans="1:11" x14ac:dyDescent="0.25">
      <c r="A1640" s="40">
        <v>42545</v>
      </c>
      <c r="B1640" s="68">
        <f t="shared" si="50"/>
        <v>2016</v>
      </c>
      <c r="C1640" s="68">
        <f t="shared" si="51"/>
        <v>6</v>
      </c>
      <c r="D1640" s="89">
        <v>2.9266000000000001</v>
      </c>
      <c r="E1640" s="90">
        <v>2.9318</v>
      </c>
      <c r="F1640" s="90">
        <v>2.9245999999999999</v>
      </c>
      <c r="G1640" s="91">
        <v>2.9361999999999999</v>
      </c>
      <c r="H1640" s="89">
        <v>3.2444000000000002</v>
      </c>
      <c r="I1640" s="90">
        <v>3.2503000000000002</v>
      </c>
      <c r="J1640" s="90">
        <v>3.2421000000000002</v>
      </c>
      <c r="K1640" s="91">
        <v>3.2551999999999999</v>
      </c>
    </row>
    <row r="1641" spans="1:11" x14ac:dyDescent="0.25">
      <c r="A1641" s="40">
        <v>42548</v>
      </c>
      <c r="B1641" s="68">
        <f t="shared" si="50"/>
        <v>2016</v>
      </c>
      <c r="C1641" s="68">
        <f t="shared" si="51"/>
        <v>6</v>
      </c>
      <c r="D1641" s="89">
        <v>2.9365000000000001</v>
      </c>
      <c r="E1641" s="90">
        <v>2.9417</v>
      </c>
      <c r="F1641" s="90">
        <v>2.9344000000000001</v>
      </c>
      <c r="G1641" s="91">
        <v>2.9460999999999999</v>
      </c>
      <c r="H1641" s="89">
        <v>3.2402000000000002</v>
      </c>
      <c r="I1641" s="90">
        <v>0.3246</v>
      </c>
      <c r="J1641" s="90">
        <v>3.2378999999999998</v>
      </c>
      <c r="K1641" s="91">
        <v>3.2509000000000001</v>
      </c>
    </row>
    <row r="1642" spans="1:11" x14ac:dyDescent="0.25">
      <c r="A1642" s="40">
        <v>42549</v>
      </c>
      <c r="B1642" s="68">
        <f t="shared" si="50"/>
        <v>2016</v>
      </c>
      <c r="C1642" s="68">
        <f t="shared" si="51"/>
        <v>6</v>
      </c>
      <c r="D1642" s="89">
        <v>0.2913</v>
      </c>
      <c r="E1642" s="90">
        <v>2.9182000000000001</v>
      </c>
      <c r="F1642" s="90">
        <v>0.29110000000000003</v>
      </c>
      <c r="G1642" s="91">
        <v>2.9226000000000001</v>
      </c>
      <c r="H1642" s="89">
        <v>3.2262</v>
      </c>
      <c r="I1642" s="90">
        <v>0.32319999999999999</v>
      </c>
      <c r="J1642" s="90">
        <v>3.2239</v>
      </c>
      <c r="K1642" s="91">
        <v>3.2368000000000001</v>
      </c>
    </row>
    <row r="1643" spans="1:11" x14ac:dyDescent="0.25">
      <c r="A1643" s="40">
        <v>42550</v>
      </c>
      <c r="B1643" s="68">
        <f t="shared" si="50"/>
        <v>2016</v>
      </c>
      <c r="C1643" s="68">
        <f t="shared" si="51"/>
        <v>6</v>
      </c>
      <c r="D1643" s="89">
        <v>2.8936000000000002</v>
      </c>
      <c r="E1643" s="90">
        <v>2.8988</v>
      </c>
      <c r="F1643" s="90">
        <v>2.8915999999999999</v>
      </c>
      <c r="G1643" s="91">
        <v>2.9030999999999998</v>
      </c>
      <c r="H1643" s="89">
        <v>3.2044000000000001</v>
      </c>
      <c r="I1643" s="90">
        <v>3.2101999999999999</v>
      </c>
      <c r="J1643" s="90">
        <v>3.2021999999999999</v>
      </c>
      <c r="K1643" s="91">
        <v>0.32150000000000001</v>
      </c>
    </row>
    <row r="1644" spans="1:11" x14ac:dyDescent="0.25">
      <c r="A1644" s="40">
        <v>42551</v>
      </c>
      <c r="B1644" s="68">
        <f t="shared" si="50"/>
        <v>2016</v>
      </c>
      <c r="C1644" s="68">
        <f t="shared" si="51"/>
        <v>6</v>
      </c>
      <c r="D1644" s="89">
        <v>2.8847999999999998</v>
      </c>
      <c r="E1644" s="90">
        <v>3.254</v>
      </c>
      <c r="F1644" s="90">
        <v>2.8828</v>
      </c>
      <c r="G1644" s="91">
        <v>2.8942999999999999</v>
      </c>
      <c r="H1644" s="89">
        <v>3.2078000000000002</v>
      </c>
      <c r="I1644" s="90">
        <v>3.2134999999999998</v>
      </c>
      <c r="J1644" s="90">
        <v>3.2056</v>
      </c>
      <c r="K1644" s="91">
        <v>3.2183000000000002</v>
      </c>
    </row>
    <row r="1645" spans="1:11" x14ac:dyDescent="0.25">
      <c r="A1645" s="40">
        <v>42552</v>
      </c>
      <c r="B1645" s="68">
        <f t="shared" si="50"/>
        <v>2016</v>
      </c>
      <c r="C1645" s="68">
        <f t="shared" si="51"/>
        <v>7</v>
      </c>
      <c r="D1645" s="89">
        <v>2.8845999999999998</v>
      </c>
      <c r="E1645" s="90">
        <v>2.8898000000000001</v>
      </c>
      <c r="F1645" s="90">
        <v>2.8826000000000001</v>
      </c>
      <c r="G1645" s="91">
        <v>2.8940999999999999</v>
      </c>
      <c r="H1645" s="89">
        <v>3.2044000000000001</v>
      </c>
      <c r="I1645" s="90">
        <v>3.2101999999999999</v>
      </c>
      <c r="J1645" s="90">
        <v>3.2021999999999999</v>
      </c>
      <c r="K1645" s="91">
        <v>0.32150000000000001</v>
      </c>
    </row>
    <row r="1646" spans="1:11" x14ac:dyDescent="0.25">
      <c r="A1646" s="40">
        <v>42552</v>
      </c>
      <c r="B1646" s="68">
        <f t="shared" si="50"/>
        <v>2016</v>
      </c>
      <c r="C1646" s="68">
        <f t="shared" si="51"/>
        <v>7</v>
      </c>
      <c r="D1646" s="89">
        <v>2.8845999999999998</v>
      </c>
      <c r="E1646" s="90">
        <v>2.8898000000000001</v>
      </c>
      <c r="F1646" s="90">
        <v>2.8826000000000001</v>
      </c>
      <c r="G1646" s="91">
        <v>2.8940999999999999</v>
      </c>
      <c r="H1646" s="89">
        <v>3.2044000000000001</v>
      </c>
      <c r="I1646" s="90">
        <v>3.2101999999999999</v>
      </c>
      <c r="J1646" s="90">
        <v>3.2021999999999999</v>
      </c>
      <c r="K1646" s="91">
        <v>0.32150000000000001</v>
      </c>
    </row>
    <row r="1647" spans="1:11" x14ac:dyDescent="0.25">
      <c r="A1647" s="40">
        <v>42552</v>
      </c>
      <c r="B1647" s="68">
        <f t="shared" si="50"/>
        <v>2016</v>
      </c>
      <c r="C1647" s="68">
        <f t="shared" si="51"/>
        <v>7</v>
      </c>
      <c r="D1647" s="89">
        <v>2.8845999999999998</v>
      </c>
      <c r="E1647" s="90">
        <v>2.8898000000000001</v>
      </c>
      <c r="F1647" s="90">
        <v>2.8826000000000001</v>
      </c>
      <c r="G1647" s="91">
        <v>2.8940999999999999</v>
      </c>
      <c r="H1647" s="89">
        <v>3.2044000000000001</v>
      </c>
      <c r="I1647" s="90">
        <v>3.2101999999999999</v>
      </c>
      <c r="J1647" s="90">
        <v>3.2021999999999999</v>
      </c>
      <c r="K1647" s="91">
        <v>0.32150000000000001</v>
      </c>
    </row>
    <row r="1648" spans="1:11" x14ac:dyDescent="0.25">
      <c r="A1648" s="40">
        <v>42552</v>
      </c>
      <c r="B1648" s="68">
        <f t="shared" si="50"/>
        <v>2016</v>
      </c>
      <c r="C1648" s="68">
        <f t="shared" si="51"/>
        <v>7</v>
      </c>
      <c r="D1648" s="89">
        <v>2.8845999999999998</v>
      </c>
      <c r="E1648" s="90">
        <v>2.8898000000000001</v>
      </c>
      <c r="F1648" s="90">
        <v>2.8826000000000001</v>
      </c>
      <c r="G1648" s="91">
        <v>2.8940999999999999</v>
      </c>
      <c r="H1648" s="89">
        <v>3.2044000000000001</v>
      </c>
      <c r="I1648" s="90">
        <v>3.2101999999999999</v>
      </c>
      <c r="J1648" s="90">
        <v>3.2021999999999999</v>
      </c>
      <c r="K1648" s="91">
        <v>0.32150000000000001</v>
      </c>
    </row>
    <row r="1649" spans="1:11" x14ac:dyDescent="0.25">
      <c r="A1649" s="40">
        <v>42552</v>
      </c>
      <c r="B1649" s="68">
        <f t="shared" si="50"/>
        <v>2016</v>
      </c>
      <c r="C1649" s="68">
        <f t="shared" si="51"/>
        <v>7</v>
      </c>
      <c r="D1649" s="89">
        <v>2.8845999999999998</v>
      </c>
      <c r="E1649" s="90">
        <v>2.8898000000000001</v>
      </c>
      <c r="F1649" s="90">
        <v>2.8826000000000001</v>
      </c>
      <c r="G1649" s="91">
        <v>2.8940999999999999</v>
      </c>
      <c r="H1649" s="89">
        <v>3.2044000000000001</v>
      </c>
      <c r="I1649" s="90">
        <v>3.2101999999999999</v>
      </c>
      <c r="J1649" s="90">
        <v>3.2021999999999999</v>
      </c>
      <c r="K1649" s="91">
        <v>0.32150000000000001</v>
      </c>
    </row>
    <row r="1650" spans="1:11" x14ac:dyDescent="0.25">
      <c r="A1650" s="40">
        <v>42552</v>
      </c>
      <c r="B1650" s="68">
        <f t="shared" si="50"/>
        <v>2016</v>
      </c>
      <c r="C1650" s="68">
        <f t="shared" si="51"/>
        <v>7</v>
      </c>
      <c r="D1650" s="89">
        <v>2.8845999999999998</v>
      </c>
      <c r="E1650" s="90">
        <v>2.8898000000000001</v>
      </c>
      <c r="F1650" s="90">
        <v>2.8826000000000001</v>
      </c>
      <c r="G1650" s="91">
        <v>2.8940999999999999</v>
      </c>
      <c r="H1650" s="89">
        <v>3.2044000000000001</v>
      </c>
      <c r="I1650" s="90">
        <v>3.2101999999999999</v>
      </c>
      <c r="J1650" s="90">
        <v>3.2021999999999999</v>
      </c>
      <c r="K1650" s="91">
        <v>0.32150000000000001</v>
      </c>
    </row>
    <row r="1651" spans="1:11" x14ac:dyDescent="0.25">
      <c r="A1651" s="40">
        <v>42552</v>
      </c>
      <c r="B1651" s="68">
        <f t="shared" si="50"/>
        <v>2016</v>
      </c>
      <c r="C1651" s="68">
        <f t="shared" si="51"/>
        <v>7</v>
      </c>
      <c r="D1651" s="89">
        <v>2.8845999999999998</v>
      </c>
      <c r="E1651" s="90">
        <v>2.8898000000000001</v>
      </c>
      <c r="F1651" s="90">
        <v>2.8826000000000001</v>
      </c>
      <c r="G1651" s="91">
        <v>2.8940999999999999</v>
      </c>
      <c r="H1651" s="89">
        <v>3.2044000000000001</v>
      </c>
      <c r="I1651" s="90">
        <v>3.2101999999999999</v>
      </c>
      <c r="J1651" s="90">
        <v>3.2021999999999999</v>
      </c>
      <c r="K1651" s="91">
        <v>0.32150000000000001</v>
      </c>
    </row>
    <row r="1652" spans="1:11" x14ac:dyDescent="0.25">
      <c r="A1652" s="40">
        <v>42559</v>
      </c>
      <c r="B1652" s="68">
        <f t="shared" si="50"/>
        <v>2016</v>
      </c>
      <c r="C1652" s="68">
        <f t="shared" si="51"/>
        <v>7</v>
      </c>
      <c r="D1652" s="89">
        <v>2.9214000000000002</v>
      </c>
      <c r="E1652" s="90">
        <v>2.9266000000000001</v>
      </c>
      <c r="F1652" s="90">
        <v>2.9194</v>
      </c>
      <c r="G1652" s="91">
        <v>0.29310000000000003</v>
      </c>
      <c r="H1652" s="89">
        <v>3.2342</v>
      </c>
      <c r="I1652" s="90">
        <v>3.2401</v>
      </c>
      <c r="J1652" s="90">
        <v>3.2319</v>
      </c>
      <c r="K1652" s="91">
        <v>0.32450000000000001</v>
      </c>
    </row>
    <row r="1653" spans="1:11" x14ac:dyDescent="0.25">
      <c r="A1653" s="40">
        <v>42559</v>
      </c>
      <c r="B1653" s="68">
        <f t="shared" si="50"/>
        <v>2016</v>
      </c>
      <c r="C1653" s="68">
        <f t="shared" si="51"/>
        <v>7</v>
      </c>
      <c r="D1653" s="89">
        <v>2.9214000000000002</v>
      </c>
      <c r="E1653" s="90">
        <v>2.9266000000000001</v>
      </c>
      <c r="F1653" s="90">
        <v>2.9194</v>
      </c>
      <c r="G1653" s="91">
        <v>0.29310000000000003</v>
      </c>
      <c r="H1653" s="89">
        <v>3.2342</v>
      </c>
      <c r="I1653" s="90">
        <v>3.2401</v>
      </c>
      <c r="J1653" s="90">
        <v>3.2319</v>
      </c>
      <c r="K1653" s="91">
        <v>0.32450000000000001</v>
      </c>
    </row>
    <row r="1654" spans="1:11" x14ac:dyDescent="0.25">
      <c r="A1654" s="40">
        <v>42559</v>
      </c>
      <c r="B1654" s="68">
        <f t="shared" si="50"/>
        <v>2016</v>
      </c>
      <c r="C1654" s="68">
        <f t="shared" si="51"/>
        <v>7</v>
      </c>
      <c r="D1654" s="89">
        <v>2.9214000000000002</v>
      </c>
      <c r="E1654" s="90">
        <v>2.9266000000000001</v>
      </c>
      <c r="F1654" s="90">
        <v>2.9194</v>
      </c>
      <c r="G1654" s="91">
        <v>0.29310000000000003</v>
      </c>
      <c r="H1654" s="89">
        <v>3.2342</v>
      </c>
      <c r="I1654" s="90">
        <v>3.2401</v>
      </c>
      <c r="J1654" s="90">
        <v>3.2319</v>
      </c>
      <c r="K1654" s="91">
        <v>0.32450000000000001</v>
      </c>
    </row>
    <row r="1655" spans="1:11" x14ac:dyDescent="0.25">
      <c r="A1655" s="40">
        <v>42562</v>
      </c>
      <c r="B1655" s="68">
        <f t="shared" si="50"/>
        <v>2016</v>
      </c>
      <c r="C1655" s="68">
        <f t="shared" si="51"/>
        <v>7</v>
      </c>
      <c r="D1655" s="89">
        <v>2.8980999999999999</v>
      </c>
      <c r="E1655" s="90">
        <v>2.9033000000000002</v>
      </c>
      <c r="F1655" s="90">
        <v>2.8961000000000001</v>
      </c>
      <c r="G1655" s="91">
        <v>2.9077000000000002</v>
      </c>
      <c r="H1655" s="89">
        <v>3.1983999999999999</v>
      </c>
      <c r="I1655" s="90">
        <v>3.2042000000000002</v>
      </c>
      <c r="J1655" s="90">
        <v>3.1962000000000002</v>
      </c>
      <c r="K1655" s="91">
        <v>0.32090000000000002</v>
      </c>
    </row>
    <row r="1656" spans="1:11" x14ac:dyDescent="0.25">
      <c r="A1656" s="40">
        <v>42563</v>
      </c>
      <c r="B1656" s="68">
        <f t="shared" si="50"/>
        <v>2016</v>
      </c>
      <c r="C1656" s="68">
        <f t="shared" si="51"/>
        <v>7</v>
      </c>
      <c r="D1656" s="89">
        <v>2.8885000000000001</v>
      </c>
      <c r="E1656" s="90">
        <v>2.8936999999999999</v>
      </c>
      <c r="F1656" s="90">
        <v>2.8864999999999998</v>
      </c>
      <c r="G1656" s="91">
        <v>0.2898</v>
      </c>
      <c r="H1656" s="89">
        <v>3.2065000000000001</v>
      </c>
      <c r="I1656" s="90">
        <v>3.2122999999999999</v>
      </c>
      <c r="J1656" s="90">
        <v>3.2042999999999999</v>
      </c>
      <c r="K1656" s="91">
        <v>3.2170999999999998</v>
      </c>
    </row>
    <row r="1657" spans="1:11" x14ac:dyDescent="0.25">
      <c r="A1657" s="40">
        <v>42564</v>
      </c>
      <c r="B1657" s="68">
        <f t="shared" si="50"/>
        <v>2016</v>
      </c>
      <c r="C1657" s="68">
        <f t="shared" si="51"/>
        <v>7</v>
      </c>
      <c r="D1657" s="89">
        <v>2.8946999999999998</v>
      </c>
      <c r="E1657" s="90">
        <v>2.8999000000000001</v>
      </c>
      <c r="F1657" s="90">
        <v>2.8927</v>
      </c>
      <c r="G1657" s="91">
        <v>2.9041999999999999</v>
      </c>
      <c r="H1657" s="89">
        <v>3.2035</v>
      </c>
      <c r="I1657" s="90">
        <v>3.2092000000000001</v>
      </c>
      <c r="J1657" s="90">
        <v>3.2012999999999998</v>
      </c>
      <c r="K1657" s="91">
        <v>0.32140000000000002</v>
      </c>
    </row>
    <row r="1658" spans="1:11" x14ac:dyDescent="0.25">
      <c r="A1658" s="40">
        <v>42565</v>
      </c>
      <c r="B1658" s="68">
        <f t="shared" si="50"/>
        <v>2016</v>
      </c>
      <c r="C1658" s="68">
        <f t="shared" si="51"/>
        <v>7</v>
      </c>
      <c r="D1658" s="89">
        <v>2.8913000000000002</v>
      </c>
      <c r="E1658" s="90">
        <v>2.8965000000000001</v>
      </c>
      <c r="F1658" s="90">
        <v>2.8893</v>
      </c>
      <c r="G1658" s="91">
        <v>2.9007999999999998</v>
      </c>
      <c r="H1658" s="89">
        <v>3.2132000000000001</v>
      </c>
      <c r="I1658" s="90">
        <v>3.2189000000000001</v>
      </c>
      <c r="J1658" s="90">
        <v>0.3211</v>
      </c>
      <c r="K1658" s="91">
        <v>3.2237</v>
      </c>
    </row>
    <row r="1659" spans="1:11" x14ac:dyDescent="0.25">
      <c r="A1659" s="40">
        <v>42566</v>
      </c>
      <c r="B1659" s="68">
        <f t="shared" si="50"/>
        <v>2016</v>
      </c>
      <c r="C1659" s="68">
        <f t="shared" si="51"/>
        <v>7</v>
      </c>
      <c r="D1659" s="89">
        <v>2.8834</v>
      </c>
      <c r="E1659" s="90">
        <v>2.8885999999999998</v>
      </c>
      <c r="F1659" s="90">
        <v>2.8814000000000002</v>
      </c>
      <c r="G1659" s="91">
        <v>2.8929</v>
      </c>
      <c r="H1659" s="89">
        <v>3.2101999999999999</v>
      </c>
      <c r="I1659" s="90">
        <v>0.3216</v>
      </c>
      <c r="J1659" s="90">
        <v>0.32079999999999997</v>
      </c>
      <c r="K1659" s="91">
        <v>3.2208000000000001</v>
      </c>
    </row>
    <row r="1660" spans="1:11" x14ac:dyDescent="0.25">
      <c r="A1660" s="40">
        <v>42566</v>
      </c>
      <c r="B1660" s="68">
        <f t="shared" si="50"/>
        <v>2016</v>
      </c>
      <c r="C1660" s="68">
        <f t="shared" si="51"/>
        <v>7</v>
      </c>
      <c r="D1660" s="89">
        <v>2.8834</v>
      </c>
      <c r="E1660" s="90">
        <v>2.8885999999999998</v>
      </c>
      <c r="F1660" s="90">
        <v>2.8814000000000002</v>
      </c>
      <c r="G1660" s="91">
        <v>2.8929</v>
      </c>
      <c r="H1660" s="89">
        <v>3.2101999999999999</v>
      </c>
      <c r="I1660" s="90">
        <v>0.3216</v>
      </c>
      <c r="J1660" s="90">
        <v>0.32079999999999997</v>
      </c>
      <c r="K1660" s="91">
        <v>3.2208000000000001</v>
      </c>
    </row>
    <row r="1661" spans="1:11" x14ac:dyDescent="0.25">
      <c r="A1661" s="40">
        <v>42566</v>
      </c>
      <c r="B1661" s="68">
        <f t="shared" si="50"/>
        <v>2016</v>
      </c>
      <c r="C1661" s="68">
        <f t="shared" si="51"/>
        <v>7</v>
      </c>
      <c r="D1661" s="89">
        <v>2.8834</v>
      </c>
      <c r="E1661" s="90">
        <v>2.8885999999999998</v>
      </c>
      <c r="F1661" s="90">
        <v>2.8814000000000002</v>
      </c>
      <c r="G1661" s="91">
        <v>2.8929</v>
      </c>
      <c r="H1661" s="89">
        <v>3.2101999999999999</v>
      </c>
      <c r="I1661" s="90">
        <v>0.3216</v>
      </c>
      <c r="J1661" s="90">
        <v>0.32079999999999997</v>
      </c>
      <c r="K1661" s="91">
        <v>3.2208000000000001</v>
      </c>
    </row>
    <row r="1662" spans="1:11" x14ac:dyDescent="0.25">
      <c r="A1662" s="40">
        <v>42569</v>
      </c>
      <c r="B1662" s="68">
        <f t="shared" si="50"/>
        <v>2016</v>
      </c>
      <c r="C1662" s="68">
        <f t="shared" si="51"/>
        <v>7</v>
      </c>
      <c r="D1662" s="89">
        <v>2.9485000000000001</v>
      </c>
      <c r="E1662" s="90">
        <v>2.9539</v>
      </c>
      <c r="F1662" s="90">
        <v>2.9464000000000001</v>
      </c>
      <c r="G1662" s="91">
        <v>2.9582999999999999</v>
      </c>
      <c r="H1662" s="89">
        <v>3.2591000000000001</v>
      </c>
      <c r="I1662" s="90">
        <v>0.32650000000000001</v>
      </c>
      <c r="J1662" s="90">
        <v>3.2568000000000001</v>
      </c>
      <c r="K1662" s="91">
        <v>3.2698999999999998</v>
      </c>
    </row>
    <row r="1663" spans="1:11" x14ac:dyDescent="0.25">
      <c r="A1663" s="40">
        <v>42570</v>
      </c>
      <c r="B1663" s="68">
        <f t="shared" si="50"/>
        <v>2016</v>
      </c>
      <c r="C1663" s="68">
        <f t="shared" si="51"/>
        <v>7</v>
      </c>
      <c r="D1663" s="89">
        <v>2.9765999999999999</v>
      </c>
      <c r="E1663" s="90">
        <v>0.29820000000000002</v>
      </c>
      <c r="F1663" s="90">
        <v>2.9744999999999999</v>
      </c>
      <c r="G1663" s="91">
        <v>2.9864999999999999</v>
      </c>
      <c r="H1663" s="89">
        <v>0.3291</v>
      </c>
      <c r="I1663" s="90">
        <v>3.2968999999999999</v>
      </c>
      <c r="J1663" s="90">
        <v>3.2887</v>
      </c>
      <c r="K1663" s="91">
        <v>3.3018000000000001</v>
      </c>
    </row>
    <row r="1664" spans="1:11" x14ac:dyDescent="0.25">
      <c r="A1664" s="40">
        <v>42571</v>
      </c>
      <c r="B1664" s="68">
        <f t="shared" si="50"/>
        <v>2016</v>
      </c>
      <c r="C1664" s="68">
        <f t="shared" si="51"/>
        <v>7</v>
      </c>
      <c r="D1664" s="89">
        <v>3.0280999999999998</v>
      </c>
      <c r="E1664" s="90">
        <v>3.0335999999999999</v>
      </c>
      <c r="F1664" s="90">
        <v>0.30259999999999998</v>
      </c>
      <c r="G1664" s="91">
        <v>3.0381999999999998</v>
      </c>
      <c r="H1664" s="89">
        <v>3.3317999999999999</v>
      </c>
      <c r="I1664" s="90">
        <v>3.3378000000000001</v>
      </c>
      <c r="J1664" s="90">
        <v>3.3294999999999999</v>
      </c>
      <c r="K1664" s="91">
        <v>3.3428</v>
      </c>
    </row>
    <row r="1665" spans="1:11" x14ac:dyDescent="0.25">
      <c r="A1665" s="40">
        <v>42572</v>
      </c>
      <c r="B1665" s="68">
        <f t="shared" si="50"/>
        <v>2016</v>
      </c>
      <c r="C1665" s="68">
        <f t="shared" si="51"/>
        <v>7</v>
      </c>
      <c r="D1665" s="89">
        <v>3.0727000000000002</v>
      </c>
      <c r="E1665" s="90">
        <v>3.0783</v>
      </c>
      <c r="F1665" s="90">
        <v>3.0705</v>
      </c>
      <c r="G1665" s="91">
        <v>3.0829</v>
      </c>
      <c r="H1665" s="89">
        <v>3.3866999999999998</v>
      </c>
      <c r="I1665" s="90">
        <v>3.3927999999999998</v>
      </c>
      <c r="J1665" s="90">
        <v>3.3843000000000001</v>
      </c>
      <c r="K1665" s="91">
        <v>3.3978999999999999</v>
      </c>
    </row>
    <row r="1666" spans="1:11" x14ac:dyDescent="0.25">
      <c r="A1666" s="40">
        <v>42573</v>
      </c>
      <c r="B1666" s="68">
        <f t="shared" si="50"/>
        <v>2016</v>
      </c>
      <c r="C1666" s="68">
        <f t="shared" si="51"/>
        <v>7</v>
      </c>
      <c r="D1666" s="89">
        <v>3.0573000000000001</v>
      </c>
      <c r="E1666" s="90">
        <v>3.0628000000000002</v>
      </c>
      <c r="F1666" s="90">
        <v>3.0552000000000001</v>
      </c>
      <c r="G1666" s="91">
        <v>3.0674000000000001</v>
      </c>
      <c r="H1666" s="89">
        <v>3.3704000000000001</v>
      </c>
      <c r="I1666" s="90">
        <v>3.3765000000000001</v>
      </c>
      <c r="J1666" s="90">
        <v>0.33679999999999999</v>
      </c>
      <c r="K1666" s="91">
        <v>3.3816000000000002</v>
      </c>
    </row>
    <row r="1667" spans="1:11" x14ac:dyDescent="0.25">
      <c r="A1667" s="40">
        <v>42573</v>
      </c>
      <c r="B1667" s="68">
        <f t="shared" si="50"/>
        <v>2016</v>
      </c>
      <c r="C1667" s="68">
        <f t="shared" si="51"/>
        <v>7</v>
      </c>
      <c r="D1667" s="89">
        <v>3.0573000000000001</v>
      </c>
      <c r="E1667" s="90">
        <v>3.0628000000000002</v>
      </c>
      <c r="F1667" s="90">
        <v>3.0552000000000001</v>
      </c>
      <c r="G1667" s="91">
        <v>3.0674000000000001</v>
      </c>
      <c r="H1667" s="89">
        <v>3.3704000000000001</v>
      </c>
      <c r="I1667" s="90">
        <v>3.3765000000000001</v>
      </c>
      <c r="J1667" s="90">
        <v>0.33679999999999999</v>
      </c>
      <c r="K1667" s="91">
        <v>3.3816000000000002</v>
      </c>
    </row>
    <row r="1668" spans="1:11" x14ac:dyDescent="0.25">
      <c r="A1668" s="40">
        <v>42573</v>
      </c>
      <c r="B1668" s="68">
        <f t="shared" ref="B1668:B1731" si="52">YEAR(A1668)</f>
        <v>2016</v>
      </c>
      <c r="C1668" s="68">
        <f t="shared" ref="C1668:C1731" si="53">MONTH(A1668)</f>
        <v>7</v>
      </c>
      <c r="D1668" s="89">
        <v>3.0573000000000001</v>
      </c>
      <c r="E1668" s="90">
        <v>3.0628000000000002</v>
      </c>
      <c r="F1668" s="90">
        <v>3.0552000000000001</v>
      </c>
      <c r="G1668" s="91">
        <v>3.0674000000000001</v>
      </c>
      <c r="H1668" s="89">
        <v>3.3704000000000001</v>
      </c>
      <c r="I1668" s="90">
        <v>3.3765000000000001</v>
      </c>
      <c r="J1668" s="90">
        <v>0.33679999999999999</v>
      </c>
      <c r="K1668" s="91">
        <v>3.3816000000000002</v>
      </c>
    </row>
    <row r="1669" spans="1:11" x14ac:dyDescent="0.25">
      <c r="A1669" s="40">
        <v>42576</v>
      </c>
      <c r="B1669" s="68">
        <f t="shared" si="52"/>
        <v>2016</v>
      </c>
      <c r="C1669" s="68">
        <f t="shared" si="53"/>
        <v>7</v>
      </c>
      <c r="D1669" s="89">
        <v>3.0316999999999998</v>
      </c>
      <c r="E1669" s="90">
        <v>3.0371000000000001</v>
      </c>
      <c r="F1669" s="90">
        <v>3.0295999999999998</v>
      </c>
      <c r="G1669" s="91">
        <v>3.0417000000000001</v>
      </c>
      <c r="H1669" s="89">
        <v>3.3288000000000002</v>
      </c>
      <c r="I1669" s="90">
        <v>3.3348</v>
      </c>
      <c r="J1669" s="90">
        <v>3.3264999999999998</v>
      </c>
      <c r="K1669" s="91">
        <v>3.3397999999999999</v>
      </c>
    </row>
    <row r="1670" spans="1:11" x14ac:dyDescent="0.25">
      <c r="A1670" s="40">
        <v>42577</v>
      </c>
      <c r="B1670" s="68">
        <f t="shared" si="52"/>
        <v>2016</v>
      </c>
      <c r="C1670" s="68">
        <f t="shared" si="53"/>
        <v>7</v>
      </c>
      <c r="D1670" s="89">
        <v>3.0352999999999999</v>
      </c>
      <c r="E1670" s="90">
        <v>3.0407000000000002</v>
      </c>
      <c r="F1670" s="90">
        <v>3.0331999999999999</v>
      </c>
      <c r="G1670" s="91">
        <v>3.0453000000000001</v>
      </c>
      <c r="H1670" s="89">
        <v>3.3405</v>
      </c>
      <c r="I1670" s="90">
        <v>3.3464999999999998</v>
      </c>
      <c r="J1670" s="90">
        <v>3.3382000000000001</v>
      </c>
      <c r="K1670" s="91">
        <v>3.3515000000000001</v>
      </c>
    </row>
    <row r="1671" spans="1:11" x14ac:dyDescent="0.25">
      <c r="A1671" s="40">
        <v>42578</v>
      </c>
      <c r="B1671" s="68">
        <f t="shared" si="52"/>
        <v>2016</v>
      </c>
      <c r="C1671" s="68">
        <f t="shared" si="53"/>
        <v>7</v>
      </c>
      <c r="D1671" s="89">
        <v>3.0377000000000001</v>
      </c>
      <c r="E1671" s="90">
        <v>3.0430999999999999</v>
      </c>
      <c r="F1671" s="90">
        <v>3.0356000000000001</v>
      </c>
      <c r="G1671" s="91">
        <v>3.0476999999999999</v>
      </c>
      <c r="H1671" s="89">
        <v>3.3397999999999999</v>
      </c>
      <c r="I1671" s="90">
        <v>3.3458000000000001</v>
      </c>
      <c r="J1671" s="90">
        <v>3.3374999999999999</v>
      </c>
      <c r="K1671" s="91">
        <v>3.3508</v>
      </c>
    </row>
    <row r="1672" spans="1:11" x14ac:dyDescent="0.25">
      <c r="A1672" s="40">
        <v>42579</v>
      </c>
      <c r="B1672" s="68">
        <f t="shared" si="52"/>
        <v>2016</v>
      </c>
      <c r="C1672" s="68">
        <f t="shared" si="53"/>
        <v>7</v>
      </c>
      <c r="D1672" s="89">
        <v>3.0167000000000002</v>
      </c>
      <c r="E1672" s="90">
        <v>3.0221</v>
      </c>
      <c r="F1672" s="90">
        <v>3.0146000000000002</v>
      </c>
      <c r="G1672" s="91">
        <v>3.0266000000000002</v>
      </c>
      <c r="H1672" s="89">
        <v>3.3466999999999998</v>
      </c>
      <c r="I1672" s="90">
        <v>3.3527999999999998</v>
      </c>
      <c r="J1672" s="90">
        <v>3.3443999999999998</v>
      </c>
      <c r="K1672" s="91">
        <v>3.3578000000000001</v>
      </c>
    </row>
    <row r="1673" spans="1:11" x14ac:dyDescent="0.25">
      <c r="A1673" s="40">
        <v>42580</v>
      </c>
      <c r="B1673" s="68">
        <f t="shared" si="52"/>
        <v>2016</v>
      </c>
      <c r="C1673" s="68">
        <f t="shared" si="53"/>
        <v>7</v>
      </c>
      <c r="D1673" s="89">
        <v>3.0125000000000002</v>
      </c>
      <c r="E1673" s="90">
        <v>0.30180000000000001</v>
      </c>
      <c r="F1673" s="90">
        <v>3.0104000000000002</v>
      </c>
      <c r="G1673" s="91">
        <v>3.0225</v>
      </c>
      <c r="H1673" s="89">
        <v>3.3445999999999998</v>
      </c>
      <c r="I1673" s="90">
        <v>3.3506</v>
      </c>
      <c r="J1673" s="90">
        <v>3.3422999999999998</v>
      </c>
      <c r="K1673" s="91">
        <v>3.3555999999999999</v>
      </c>
    </row>
    <row r="1674" spans="1:11" x14ac:dyDescent="0.25">
      <c r="A1674" s="40">
        <v>42580</v>
      </c>
      <c r="B1674" s="68">
        <f t="shared" si="52"/>
        <v>2016</v>
      </c>
      <c r="C1674" s="68">
        <f t="shared" si="53"/>
        <v>7</v>
      </c>
      <c r="D1674" s="89">
        <v>3.0125000000000002</v>
      </c>
      <c r="E1674" s="90">
        <v>0.30180000000000001</v>
      </c>
      <c r="F1674" s="90">
        <v>3.0104000000000002</v>
      </c>
      <c r="G1674" s="91">
        <v>3.0225</v>
      </c>
      <c r="H1674" s="89">
        <v>3.3445999999999998</v>
      </c>
      <c r="I1674" s="90">
        <v>3.3506</v>
      </c>
      <c r="J1674" s="90">
        <v>3.3422999999999998</v>
      </c>
      <c r="K1674" s="91">
        <v>3.3555999999999999</v>
      </c>
    </row>
    <row r="1675" spans="1:11" x14ac:dyDescent="0.25">
      <c r="A1675" s="40">
        <v>42580</v>
      </c>
      <c r="B1675" s="68">
        <f t="shared" si="52"/>
        <v>2016</v>
      </c>
      <c r="C1675" s="68">
        <f t="shared" si="53"/>
        <v>7</v>
      </c>
      <c r="D1675" s="89">
        <v>3.0125000000000002</v>
      </c>
      <c r="E1675" s="90">
        <v>0.30180000000000001</v>
      </c>
      <c r="F1675" s="90">
        <v>3.0104000000000002</v>
      </c>
      <c r="G1675" s="91">
        <v>3.0225</v>
      </c>
      <c r="H1675" s="89">
        <v>3.3445999999999998</v>
      </c>
      <c r="I1675" s="90">
        <v>3.3506</v>
      </c>
      <c r="J1675" s="90">
        <v>3.3422999999999998</v>
      </c>
      <c r="K1675" s="91">
        <v>3.3555999999999999</v>
      </c>
    </row>
    <row r="1676" spans="1:11" x14ac:dyDescent="0.25">
      <c r="A1676" s="40">
        <v>42583</v>
      </c>
      <c r="B1676" s="68">
        <f t="shared" si="52"/>
        <v>2016</v>
      </c>
      <c r="C1676" s="68">
        <f t="shared" si="53"/>
        <v>8</v>
      </c>
      <c r="D1676" s="89">
        <v>2.9796999999999998</v>
      </c>
      <c r="E1676" s="90">
        <v>0.29849999999999999</v>
      </c>
      <c r="F1676" s="90">
        <v>2.9775999999999998</v>
      </c>
      <c r="G1676" s="91">
        <v>2.9895</v>
      </c>
      <c r="H1676" s="89">
        <v>3.3266</v>
      </c>
      <c r="I1676" s="90">
        <v>3.3325999999999998</v>
      </c>
      <c r="J1676" s="90">
        <v>3.3243</v>
      </c>
      <c r="K1676" s="91">
        <v>3.3376000000000001</v>
      </c>
    </row>
    <row r="1677" spans="1:11" x14ac:dyDescent="0.25">
      <c r="A1677" s="40">
        <v>42584</v>
      </c>
      <c r="B1677" s="68">
        <f t="shared" si="52"/>
        <v>2016</v>
      </c>
      <c r="C1677" s="68">
        <f t="shared" si="53"/>
        <v>8</v>
      </c>
      <c r="D1677" s="89">
        <v>2.9925999999999999</v>
      </c>
      <c r="E1677" s="90">
        <v>0.29980000000000001</v>
      </c>
      <c r="F1677" s="90">
        <v>2.9904999999999999</v>
      </c>
      <c r="G1677" s="91">
        <v>3.0024999999999999</v>
      </c>
      <c r="H1677" s="89">
        <v>3.3500999999999999</v>
      </c>
      <c r="I1677" s="90">
        <v>3.3561999999999999</v>
      </c>
      <c r="J1677" s="90">
        <v>3.3477999999999999</v>
      </c>
      <c r="K1677" s="91">
        <v>3.3612000000000002</v>
      </c>
    </row>
    <row r="1678" spans="1:11" x14ac:dyDescent="0.25">
      <c r="A1678" s="40">
        <v>42585</v>
      </c>
      <c r="B1678" s="68">
        <f t="shared" si="52"/>
        <v>2016</v>
      </c>
      <c r="C1678" s="68">
        <f t="shared" si="53"/>
        <v>8</v>
      </c>
      <c r="D1678" s="89">
        <v>3.0074999999999998</v>
      </c>
      <c r="E1678" s="90">
        <v>3.0129000000000001</v>
      </c>
      <c r="F1678" s="90">
        <v>3.0053999999999998</v>
      </c>
      <c r="G1678" s="91">
        <v>3.0173999999999999</v>
      </c>
      <c r="H1678" s="89">
        <v>3.3685999999999998</v>
      </c>
      <c r="I1678" s="90">
        <v>3.3746999999999998</v>
      </c>
      <c r="J1678" s="90">
        <v>3.3662999999999998</v>
      </c>
      <c r="K1678" s="91">
        <v>3.3797999999999999</v>
      </c>
    </row>
    <row r="1679" spans="1:11" x14ac:dyDescent="0.25">
      <c r="A1679" s="40">
        <v>42586</v>
      </c>
      <c r="B1679" s="68">
        <f t="shared" si="52"/>
        <v>2016</v>
      </c>
      <c r="C1679" s="68">
        <f t="shared" si="53"/>
        <v>8</v>
      </c>
      <c r="D1679" s="89">
        <v>3.0213000000000001</v>
      </c>
      <c r="E1679" s="90">
        <v>3.0266999999999999</v>
      </c>
      <c r="F1679" s="90">
        <v>3.0192000000000001</v>
      </c>
      <c r="G1679" s="91">
        <v>3.0312999999999999</v>
      </c>
      <c r="H1679" s="89">
        <v>3.3626</v>
      </c>
      <c r="I1679" s="90">
        <v>3.3687</v>
      </c>
      <c r="J1679" s="90">
        <v>3.3603000000000001</v>
      </c>
      <c r="K1679" s="91">
        <v>3.3736999999999999</v>
      </c>
    </row>
    <row r="1680" spans="1:11" x14ac:dyDescent="0.25">
      <c r="A1680" s="40">
        <v>42587</v>
      </c>
      <c r="B1680" s="68">
        <f t="shared" si="52"/>
        <v>2016</v>
      </c>
      <c r="C1680" s="68">
        <f t="shared" si="53"/>
        <v>8</v>
      </c>
      <c r="D1680" s="89">
        <v>2.9996</v>
      </c>
      <c r="E1680" s="90">
        <v>0.30049999999999999</v>
      </c>
      <c r="F1680" s="90">
        <v>2.9975000000000001</v>
      </c>
      <c r="G1680" s="91">
        <v>3.0095000000000001</v>
      </c>
      <c r="H1680" s="89">
        <v>3.3431999999999999</v>
      </c>
      <c r="I1680" s="90">
        <v>3.3492000000000002</v>
      </c>
      <c r="J1680" s="90">
        <v>3.3408000000000002</v>
      </c>
      <c r="K1680" s="91">
        <v>3.3542000000000001</v>
      </c>
    </row>
    <row r="1681" spans="1:11" x14ac:dyDescent="0.25">
      <c r="A1681" s="40">
        <v>42587</v>
      </c>
      <c r="B1681" s="68">
        <f t="shared" si="52"/>
        <v>2016</v>
      </c>
      <c r="C1681" s="68">
        <f t="shared" si="53"/>
        <v>8</v>
      </c>
      <c r="D1681" s="89">
        <v>2.9996</v>
      </c>
      <c r="E1681" s="90">
        <v>0.30049999999999999</v>
      </c>
      <c r="F1681" s="90">
        <v>2.9975000000000001</v>
      </c>
      <c r="G1681" s="91">
        <v>3.0095000000000001</v>
      </c>
      <c r="H1681" s="89">
        <v>3.3431999999999999</v>
      </c>
      <c r="I1681" s="90">
        <v>3.3492000000000002</v>
      </c>
      <c r="J1681" s="90">
        <v>3.3408000000000002</v>
      </c>
      <c r="K1681" s="91">
        <v>3.3542000000000001</v>
      </c>
    </row>
    <row r="1682" spans="1:11" x14ac:dyDescent="0.25">
      <c r="A1682" s="40">
        <v>42587</v>
      </c>
      <c r="B1682" s="68">
        <f t="shared" si="52"/>
        <v>2016</v>
      </c>
      <c r="C1682" s="68">
        <f t="shared" si="53"/>
        <v>8</v>
      </c>
      <c r="D1682" s="89">
        <v>2.9996</v>
      </c>
      <c r="E1682" s="90">
        <v>0.30049999999999999</v>
      </c>
      <c r="F1682" s="90">
        <v>2.9975000000000001</v>
      </c>
      <c r="G1682" s="91">
        <v>3.0095000000000001</v>
      </c>
      <c r="H1682" s="89">
        <v>3.3431999999999999</v>
      </c>
      <c r="I1682" s="90">
        <v>3.3492000000000002</v>
      </c>
      <c r="J1682" s="90">
        <v>3.3408000000000002</v>
      </c>
      <c r="K1682" s="91">
        <v>3.3542000000000001</v>
      </c>
    </row>
    <row r="1683" spans="1:11" x14ac:dyDescent="0.25">
      <c r="A1683" s="40">
        <v>42590</v>
      </c>
      <c r="B1683" s="68">
        <f t="shared" si="52"/>
        <v>2016</v>
      </c>
      <c r="C1683" s="68">
        <f t="shared" si="53"/>
        <v>8</v>
      </c>
      <c r="D1683" s="89">
        <v>2.9845999999999999</v>
      </c>
      <c r="E1683" s="90">
        <v>2.9899</v>
      </c>
      <c r="F1683" s="90">
        <v>2.9824999999999999</v>
      </c>
      <c r="G1683" s="91">
        <v>2.9944000000000002</v>
      </c>
      <c r="H1683" s="89">
        <v>3.3087</v>
      </c>
      <c r="I1683" s="90">
        <v>3.3147000000000002</v>
      </c>
      <c r="J1683" s="90">
        <v>3.3064</v>
      </c>
      <c r="K1683" s="91">
        <v>3.3197000000000001</v>
      </c>
    </row>
    <row r="1684" spans="1:11" x14ac:dyDescent="0.25">
      <c r="A1684" s="40">
        <v>42591</v>
      </c>
      <c r="B1684" s="68">
        <f t="shared" si="52"/>
        <v>2016</v>
      </c>
      <c r="C1684" s="68">
        <f t="shared" si="53"/>
        <v>8</v>
      </c>
      <c r="D1684" s="89">
        <v>2.9781</v>
      </c>
      <c r="E1684" s="90">
        <v>2.9834999999999998</v>
      </c>
      <c r="F1684" s="90">
        <v>2.9761000000000002</v>
      </c>
      <c r="G1684" s="91">
        <v>2.988</v>
      </c>
      <c r="H1684" s="89">
        <v>3.3006000000000002</v>
      </c>
      <c r="I1684" s="90">
        <v>3.3066</v>
      </c>
      <c r="J1684" s="90">
        <v>3.2982999999999998</v>
      </c>
      <c r="K1684" s="91">
        <v>3.3115000000000001</v>
      </c>
    </row>
    <row r="1685" spans="1:11" x14ac:dyDescent="0.25">
      <c r="A1685" s="40">
        <v>42592</v>
      </c>
      <c r="B1685" s="68">
        <f t="shared" si="52"/>
        <v>2016</v>
      </c>
      <c r="C1685" s="68">
        <f t="shared" si="53"/>
        <v>8</v>
      </c>
      <c r="D1685" s="89">
        <v>2.9552999999999998</v>
      </c>
      <c r="E1685" s="90">
        <v>2.9605999999999999</v>
      </c>
      <c r="F1685" s="90">
        <v>2.9531999999999998</v>
      </c>
      <c r="G1685" s="91">
        <v>2.9649999999999999</v>
      </c>
      <c r="H1685" s="89">
        <v>3.298</v>
      </c>
      <c r="I1685" s="90">
        <v>3.3039999999999998</v>
      </c>
      <c r="J1685" s="90">
        <v>3.2957000000000001</v>
      </c>
      <c r="K1685" s="91">
        <v>3.3089</v>
      </c>
    </row>
    <row r="1686" spans="1:11" x14ac:dyDescent="0.25">
      <c r="A1686" s="40">
        <v>42593</v>
      </c>
      <c r="B1686" s="68">
        <f t="shared" si="52"/>
        <v>2016</v>
      </c>
      <c r="C1686" s="68">
        <f t="shared" si="53"/>
        <v>8</v>
      </c>
      <c r="D1686" s="89">
        <v>2.9621</v>
      </c>
      <c r="E1686" s="90">
        <v>2.9674999999999998</v>
      </c>
      <c r="F1686" s="90">
        <v>2.9601000000000002</v>
      </c>
      <c r="G1686" s="91">
        <v>2.9719000000000002</v>
      </c>
      <c r="H1686" s="89">
        <v>3.3027000000000002</v>
      </c>
      <c r="I1686" s="90">
        <v>3.3086000000000002</v>
      </c>
      <c r="J1686" s="90">
        <v>3.3003999999999998</v>
      </c>
      <c r="K1686" s="91">
        <v>3.3136000000000001</v>
      </c>
    </row>
    <row r="1687" spans="1:11" x14ac:dyDescent="0.25">
      <c r="A1687" s="40">
        <v>42594</v>
      </c>
      <c r="B1687" s="68">
        <f t="shared" si="52"/>
        <v>2016</v>
      </c>
      <c r="C1687" s="68">
        <f t="shared" si="53"/>
        <v>8</v>
      </c>
      <c r="D1687" s="89">
        <v>2.9558</v>
      </c>
      <c r="E1687" s="90">
        <v>2.9611000000000001</v>
      </c>
      <c r="F1687" s="90">
        <v>2.9537</v>
      </c>
      <c r="G1687" s="91">
        <v>2.9655999999999998</v>
      </c>
      <c r="H1687" s="89">
        <v>3.2953999999999999</v>
      </c>
      <c r="I1687" s="90">
        <v>3.3014000000000001</v>
      </c>
      <c r="J1687" s="90">
        <v>3.2930999999999999</v>
      </c>
      <c r="K1687" s="91">
        <v>3.3062999999999998</v>
      </c>
    </row>
    <row r="1688" spans="1:11" x14ac:dyDescent="0.25">
      <c r="A1688" s="40">
        <v>42594</v>
      </c>
      <c r="B1688" s="68">
        <f t="shared" si="52"/>
        <v>2016</v>
      </c>
      <c r="C1688" s="68">
        <f t="shared" si="53"/>
        <v>8</v>
      </c>
      <c r="D1688" s="89">
        <v>2.9558</v>
      </c>
      <c r="E1688" s="90">
        <v>2.9611000000000001</v>
      </c>
      <c r="F1688" s="90">
        <v>2.9537</v>
      </c>
      <c r="G1688" s="91">
        <v>2.9655999999999998</v>
      </c>
      <c r="H1688" s="89">
        <v>3.2953999999999999</v>
      </c>
      <c r="I1688" s="90">
        <v>3.3014000000000001</v>
      </c>
      <c r="J1688" s="90">
        <v>3.2930999999999999</v>
      </c>
      <c r="K1688" s="91">
        <v>3.3062999999999998</v>
      </c>
    </row>
    <row r="1689" spans="1:11" x14ac:dyDescent="0.25">
      <c r="A1689" s="40">
        <v>42594</v>
      </c>
      <c r="B1689" s="68">
        <f t="shared" si="52"/>
        <v>2016</v>
      </c>
      <c r="C1689" s="68">
        <f t="shared" si="53"/>
        <v>8</v>
      </c>
      <c r="D1689" s="89">
        <v>2.9558</v>
      </c>
      <c r="E1689" s="90">
        <v>2.9611000000000001</v>
      </c>
      <c r="F1689" s="90">
        <v>2.9537</v>
      </c>
      <c r="G1689" s="91">
        <v>2.9655999999999998</v>
      </c>
      <c r="H1689" s="89">
        <v>3.2953999999999999</v>
      </c>
      <c r="I1689" s="90">
        <v>3.3014000000000001</v>
      </c>
      <c r="J1689" s="90">
        <v>3.2930999999999999</v>
      </c>
      <c r="K1689" s="91">
        <v>3.3062999999999998</v>
      </c>
    </row>
    <row r="1690" spans="1:11" x14ac:dyDescent="0.25">
      <c r="A1690" s="40">
        <v>42597</v>
      </c>
      <c r="B1690" s="68">
        <f t="shared" si="52"/>
        <v>2016</v>
      </c>
      <c r="C1690" s="68">
        <f t="shared" si="53"/>
        <v>8</v>
      </c>
      <c r="D1690" s="89">
        <v>2.9510000000000001</v>
      </c>
      <c r="E1690" s="90">
        <v>2.9563000000000001</v>
      </c>
      <c r="F1690" s="90">
        <v>2.9489999999999998</v>
      </c>
      <c r="G1690" s="91">
        <v>2.9607999999999999</v>
      </c>
      <c r="H1690" s="89">
        <v>3.2967</v>
      </c>
      <c r="I1690" s="90">
        <v>3.3026</v>
      </c>
      <c r="J1690" s="90">
        <v>3.2944</v>
      </c>
      <c r="K1690" s="91">
        <v>3.3075999999999999</v>
      </c>
    </row>
    <row r="1691" spans="1:11" x14ac:dyDescent="0.25">
      <c r="A1691" s="40">
        <v>42598</v>
      </c>
      <c r="B1691" s="68">
        <f t="shared" si="52"/>
        <v>2016</v>
      </c>
      <c r="C1691" s="68">
        <f t="shared" si="53"/>
        <v>8</v>
      </c>
      <c r="D1691" s="89">
        <v>2.9297</v>
      </c>
      <c r="E1691" s="90">
        <v>2.9350000000000001</v>
      </c>
      <c r="F1691" s="90">
        <v>2.9276</v>
      </c>
      <c r="G1691" s="91">
        <v>2.9394</v>
      </c>
      <c r="H1691" s="89">
        <v>3.3014000000000001</v>
      </c>
      <c r="I1691" s="90">
        <v>3.3073999999999999</v>
      </c>
      <c r="J1691" s="90">
        <v>3.2991000000000001</v>
      </c>
      <c r="K1691" s="91">
        <v>3.3123</v>
      </c>
    </row>
    <row r="1692" spans="1:11" x14ac:dyDescent="0.25">
      <c r="A1692" s="40">
        <v>42599</v>
      </c>
      <c r="B1692" s="68">
        <f t="shared" si="52"/>
        <v>2016</v>
      </c>
      <c r="C1692" s="68">
        <f t="shared" si="53"/>
        <v>8</v>
      </c>
      <c r="D1692" s="89">
        <v>2.9339</v>
      </c>
      <c r="E1692" s="90">
        <v>2.9392</v>
      </c>
      <c r="F1692" s="90">
        <v>2.9319000000000002</v>
      </c>
      <c r="G1692" s="91">
        <v>2.9436</v>
      </c>
      <c r="H1692" s="89">
        <v>3.3054000000000001</v>
      </c>
      <c r="I1692" s="90">
        <v>3.3113000000000001</v>
      </c>
      <c r="J1692" s="90">
        <v>3.3029999999999999</v>
      </c>
      <c r="K1692" s="91">
        <v>3.3163</v>
      </c>
    </row>
    <row r="1693" spans="1:11" x14ac:dyDescent="0.25">
      <c r="A1693" s="40">
        <v>42600</v>
      </c>
      <c r="B1693" s="68">
        <f t="shared" si="52"/>
        <v>2016</v>
      </c>
      <c r="C1693" s="68">
        <f t="shared" si="53"/>
        <v>8</v>
      </c>
      <c r="D1693" s="89">
        <v>2.923</v>
      </c>
      <c r="E1693" s="90">
        <v>2.9283000000000001</v>
      </c>
      <c r="F1693" s="90">
        <v>2.9209999999999998</v>
      </c>
      <c r="G1693" s="91">
        <v>2.9327000000000001</v>
      </c>
      <c r="H1693" s="89">
        <v>3.3086000000000002</v>
      </c>
      <c r="I1693" s="90">
        <v>3.3146</v>
      </c>
      <c r="J1693" s="90">
        <v>3.3062999999999998</v>
      </c>
      <c r="K1693" s="91">
        <v>3.3195000000000001</v>
      </c>
    </row>
    <row r="1694" spans="1:11" x14ac:dyDescent="0.25">
      <c r="A1694" s="40">
        <v>42601</v>
      </c>
      <c r="B1694" s="68">
        <f t="shared" si="52"/>
        <v>2016</v>
      </c>
      <c r="C1694" s="68">
        <f t="shared" si="53"/>
        <v>8</v>
      </c>
      <c r="D1694" s="89">
        <v>2.9355000000000002</v>
      </c>
      <c r="E1694" s="90">
        <v>2.9407999999999999</v>
      </c>
      <c r="F1694" s="90">
        <v>2.9335</v>
      </c>
      <c r="G1694" s="91">
        <v>2.9451999999999998</v>
      </c>
      <c r="H1694" s="89">
        <v>3.3241999999999998</v>
      </c>
      <c r="I1694" s="90">
        <v>3.3302</v>
      </c>
      <c r="J1694" s="90">
        <v>3.3218999999999999</v>
      </c>
      <c r="K1694" s="91">
        <v>3.3351999999999999</v>
      </c>
    </row>
    <row r="1695" spans="1:11" x14ac:dyDescent="0.25">
      <c r="A1695" s="40">
        <v>42601</v>
      </c>
      <c r="B1695" s="68">
        <f t="shared" si="52"/>
        <v>2016</v>
      </c>
      <c r="C1695" s="68">
        <f t="shared" si="53"/>
        <v>8</v>
      </c>
      <c r="D1695" s="89">
        <v>2.9355000000000002</v>
      </c>
      <c r="E1695" s="90">
        <v>2.9407999999999999</v>
      </c>
      <c r="F1695" s="90">
        <v>2.9335</v>
      </c>
      <c r="G1695" s="91">
        <v>2.9451999999999998</v>
      </c>
      <c r="H1695" s="89">
        <v>3.3241999999999998</v>
      </c>
      <c r="I1695" s="90">
        <v>3.3302</v>
      </c>
      <c r="J1695" s="90">
        <v>3.3218999999999999</v>
      </c>
      <c r="K1695" s="91">
        <v>3.3351999999999999</v>
      </c>
    </row>
    <row r="1696" spans="1:11" x14ac:dyDescent="0.25">
      <c r="A1696" s="40">
        <v>42601</v>
      </c>
      <c r="B1696" s="68">
        <f t="shared" si="52"/>
        <v>2016</v>
      </c>
      <c r="C1696" s="68">
        <f t="shared" si="53"/>
        <v>8</v>
      </c>
      <c r="D1696" s="89">
        <v>2.9355000000000002</v>
      </c>
      <c r="E1696" s="90">
        <v>2.9407999999999999</v>
      </c>
      <c r="F1696" s="90">
        <v>2.9335</v>
      </c>
      <c r="G1696" s="91">
        <v>2.9451999999999998</v>
      </c>
      <c r="H1696" s="89">
        <v>3.3241999999999998</v>
      </c>
      <c r="I1696" s="90">
        <v>3.3302</v>
      </c>
      <c r="J1696" s="90">
        <v>3.3218999999999999</v>
      </c>
      <c r="K1696" s="91">
        <v>3.3351999999999999</v>
      </c>
    </row>
    <row r="1697" spans="1:11" x14ac:dyDescent="0.25">
      <c r="A1697" s="40">
        <v>42604</v>
      </c>
      <c r="B1697" s="68">
        <f t="shared" si="52"/>
        <v>2016</v>
      </c>
      <c r="C1697" s="68">
        <f t="shared" si="53"/>
        <v>8</v>
      </c>
      <c r="D1697" s="89">
        <v>2.9443999999999999</v>
      </c>
      <c r="E1697" s="90">
        <v>2.9497</v>
      </c>
      <c r="F1697" s="90">
        <v>2.9422999999999999</v>
      </c>
      <c r="G1697" s="91">
        <v>2.9540999999999999</v>
      </c>
      <c r="H1697" s="89">
        <v>3.3252000000000002</v>
      </c>
      <c r="I1697" s="90">
        <v>3.3311000000000002</v>
      </c>
      <c r="J1697" s="90">
        <v>3.3228</v>
      </c>
      <c r="K1697" s="91">
        <v>3.3361000000000001</v>
      </c>
    </row>
    <row r="1698" spans="1:11" x14ac:dyDescent="0.25">
      <c r="A1698" s="40">
        <v>42605</v>
      </c>
      <c r="B1698" s="68">
        <f t="shared" si="52"/>
        <v>2016</v>
      </c>
      <c r="C1698" s="68">
        <f t="shared" si="53"/>
        <v>8</v>
      </c>
      <c r="D1698" s="89">
        <v>2.9359000000000002</v>
      </c>
      <c r="E1698" s="90">
        <v>2.9411999999999998</v>
      </c>
      <c r="F1698" s="90">
        <v>2.9339</v>
      </c>
      <c r="G1698" s="91">
        <v>2.9456000000000002</v>
      </c>
      <c r="H1698" s="89">
        <v>3.3281999999999998</v>
      </c>
      <c r="I1698" s="90">
        <v>3.3342000000000001</v>
      </c>
      <c r="J1698" s="90">
        <v>3.3258999999999999</v>
      </c>
      <c r="K1698" s="91">
        <v>3.3391999999999999</v>
      </c>
    </row>
    <row r="1699" spans="1:11" x14ac:dyDescent="0.25">
      <c r="A1699" s="40">
        <v>42606</v>
      </c>
      <c r="B1699" s="68">
        <f t="shared" si="52"/>
        <v>2016</v>
      </c>
      <c r="C1699" s="68">
        <f t="shared" si="53"/>
        <v>8</v>
      </c>
      <c r="D1699" s="89">
        <v>2.9533</v>
      </c>
      <c r="E1699" s="90">
        <v>2.9586999999999999</v>
      </c>
      <c r="F1699" s="90">
        <v>2.9512999999999998</v>
      </c>
      <c r="G1699" s="91">
        <v>2.9630999999999998</v>
      </c>
      <c r="H1699" s="89">
        <v>3.3331</v>
      </c>
      <c r="I1699" s="90">
        <v>3.3391000000000002</v>
      </c>
      <c r="J1699" s="90">
        <v>3.3308</v>
      </c>
      <c r="K1699" s="91">
        <v>3.3441000000000001</v>
      </c>
    </row>
    <row r="1700" spans="1:11" x14ac:dyDescent="0.25">
      <c r="A1700" s="40">
        <v>42607</v>
      </c>
      <c r="B1700" s="68">
        <f t="shared" si="52"/>
        <v>2016</v>
      </c>
      <c r="C1700" s="68">
        <f t="shared" si="53"/>
        <v>8</v>
      </c>
      <c r="D1700" s="89">
        <v>2.9390000000000001</v>
      </c>
      <c r="E1700" s="90">
        <v>2.9443000000000001</v>
      </c>
      <c r="F1700" s="90">
        <v>2.9369000000000001</v>
      </c>
      <c r="G1700" s="91">
        <v>2.9487000000000001</v>
      </c>
      <c r="H1700" s="89">
        <v>3.3161</v>
      </c>
      <c r="I1700" s="90">
        <v>3.3220999999999998</v>
      </c>
      <c r="J1700" s="90">
        <v>3.3138000000000001</v>
      </c>
      <c r="K1700" s="91">
        <v>3.3271000000000002</v>
      </c>
    </row>
    <row r="1701" spans="1:11" x14ac:dyDescent="0.25">
      <c r="A1701" s="40">
        <v>42608</v>
      </c>
      <c r="B1701" s="68">
        <f t="shared" si="52"/>
        <v>2016</v>
      </c>
      <c r="C1701" s="68">
        <f t="shared" si="53"/>
        <v>8</v>
      </c>
      <c r="D1701" s="89">
        <v>2.9337</v>
      </c>
      <c r="E1701" s="90">
        <v>2.9388999999999998</v>
      </c>
      <c r="F1701" s="90">
        <v>2.9316</v>
      </c>
      <c r="G1701" s="91">
        <v>2.9432999999999998</v>
      </c>
      <c r="H1701" s="89">
        <v>3.3123999999999998</v>
      </c>
      <c r="I1701" s="90">
        <v>3.3182999999999998</v>
      </c>
      <c r="J1701" s="90">
        <v>3.31</v>
      </c>
      <c r="K1701" s="91">
        <v>3.3233000000000001</v>
      </c>
    </row>
    <row r="1702" spans="1:11" x14ac:dyDescent="0.25">
      <c r="A1702" s="40">
        <v>42608</v>
      </c>
      <c r="B1702" s="68">
        <f t="shared" si="52"/>
        <v>2016</v>
      </c>
      <c r="C1702" s="68">
        <f t="shared" si="53"/>
        <v>8</v>
      </c>
      <c r="D1702" s="89">
        <v>2.9337</v>
      </c>
      <c r="E1702" s="90">
        <v>2.9388999999999998</v>
      </c>
      <c r="F1702" s="90">
        <v>2.9316</v>
      </c>
      <c r="G1702" s="91">
        <v>2.9432999999999998</v>
      </c>
      <c r="H1702" s="89">
        <v>3.3123999999999998</v>
      </c>
      <c r="I1702" s="90">
        <v>3.3182999999999998</v>
      </c>
      <c r="J1702" s="90">
        <v>3.31</v>
      </c>
      <c r="K1702" s="91">
        <v>3.3233000000000001</v>
      </c>
    </row>
    <row r="1703" spans="1:11" x14ac:dyDescent="0.25">
      <c r="A1703" s="40">
        <v>42608</v>
      </c>
      <c r="B1703" s="68">
        <f t="shared" si="52"/>
        <v>2016</v>
      </c>
      <c r="C1703" s="68">
        <f t="shared" si="53"/>
        <v>8</v>
      </c>
      <c r="D1703" s="89">
        <v>2.9337</v>
      </c>
      <c r="E1703" s="90">
        <v>2.9388999999999998</v>
      </c>
      <c r="F1703" s="90">
        <v>2.9316</v>
      </c>
      <c r="G1703" s="91">
        <v>2.9432999999999998</v>
      </c>
      <c r="H1703" s="89">
        <v>3.3123999999999998</v>
      </c>
      <c r="I1703" s="90">
        <v>3.3182999999999998</v>
      </c>
      <c r="J1703" s="90">
        <v>3.31</v>
      </c>
      <c r="K1703" s="91">
        <v>3.3233000000000001</v>
      </c>
    </row>
    <row r="1704" spans="1:11" x14ac:dyDescent="0.25">
      <c r="A1704" s="40">
        <v>42611</v>
      </c>
      <c r="B1704" s="68">
        <f t="shared" si="52"/>
        <v>2016</v>
      </c>
      <c r="C1704" s="68">
        <f t="shared" si="53"/>
        <v>8</v>
      </c>
      <c r="D1704" s="89">
        <v>2.9544999999999999</v>
      </c>
      <c r="E1704" s="90">
        <v>2.9598</v>
      </c>
      <c r="F1704" s="90">
        <v>2.9525000000000001</v>
      </c>
      <c r="G1704" s="91">
        <v>2.9643000000000002</v>
      </c>
      <c r="H1704" s="89">
        <v>3.3039999999999998</v>
      </c>
      <c r="I1704" s="90">
        <v>3.31</v>
      </c>
      <c r="J1704" s="90">
        <v>3.3016999999999999</v>
      </c>
      <c r="K1704" s="91">
        <v>3.3149000000000002</v>
      </c>
    </row>
    <row r="1705" spans="1:11" x14ac:dyDescent="0.25">
      <c r="A1705" s="40">
        <v>42611</v>
      </c>
      <c r="B1705" s="68">
        <f t="shared" si="52"/>
        <v>2016</v>
      </c>
      <c r="C1705" s="68">
        <f t="shared" si="53"/>
        <v>8</v>
      </c>
      <c r="D1705" s="89">
        <v>2.9544999999999999</v>
      </c>
      <c r="E1705" s="90">
        <v>2.9598</v>
      </c>
      <c r="F1705" s="90">
        <v>2.9525000000000001</v>
      </c>
      <c r="G1705" s="91">
        <v>2.9643000000000002</v>
      </c>
      <c r="H1705" s="89">
        <v>3.3039999999999998</v>
      </c>
      <c r="I1705" s="90">
        <v>3.31</v>
      </c>
      <c r="J1705" s="90">
        <v>3.3016999999999999</v>
      </c>
      <c r="K1705" s="91">
        <v>3.3149000000000002</v>
      </c>
    </row>
    <row r="1706" spans="1:11" x14ac:dyDescent="0.25">
      <c r="A1706" s="40">
        <v>42613</v>
      </c>
      <c r="B1706" s="68">
        <f t="shared" si="52"/>
        <v>2016</v>
      </c>
      <c r="C1706" s="68">
        <f t="shared" si="53"/>
        <v>8</v>
      </c>
      <c r="D1706" s="89">
        <v>2.9544000000000001</v>
      </c>
      <c r="E1706" s="90">
        <v>2.9597000000000002</v>
      </c>
      <c r="F1706" s="90">
        <v>2.9523000000000001</v>
      </c>
      <c r="G1706" s="91">
        <v>2.9641999999999999</v>
      </c>
      <c r="H1706" s="89">
        <v>3.2909999999999999</v>
      </c>
      <c r="I1706" s="90">
        <v>3.2970000000000002</v>
      </c>
      <c r="J1706" s="90">
        <v>3.2887</v>
      </c>
      <c r="K1706" s="91">
        <v>3.3018999999999998</v>
      </c>
    </row>
    <row r="1707" spans="1:11" x14ac:dyDescent="0.25">
      <c r="A1707" s="40">
        <v>42614</v>
      </c>
      <c r="B1707" s="68">
        <f t="shared" si="52"/>
        <v>2016</v>
      </c>
      <c r="C1707" s="68">
        <f t="shared" si="53"/>
        <v>9</v>
      </c>
      <c r="D1707" s="89">
        <v>2.9558</v>
      </c>
      <c r="E1707" s="90">
        <v>2.9611000000000001</v>
      </c>
      <c r="F1707" s="90">
        <v>2.9537</v>
      </c>
      <c r="G1707" s="91">
        <v>2.9655999999999998</v>
      </c>
      <c r="H1707" s="89">
        <v>3.2945000000000002</v>
      </c>
      <c r="I1707" s="90">
        <v>3.3003999999999998</v>
      </c>
      <c r="J1707" s="90">
        <v>3.2921999999999998</v>
      </c>
      <c r="K1707" s="91">
        <v>3.3052999999999999</v>
      </c>
    </row>
    <row r="1708" spans="1:11" x14ac:dyDescent="0.25">
      <c r="A1708" s="40">
        <v>42615</v>
      </c>
      <c r="B1708" s="68">
        <f t="shared" si="52"/>
        <v>2016</v>
      </c>
      <c r="C1708" s="68">
        <f t="shared" si="53"/>
        <v>9</v>
      </c>
      <c r="D1708" s="89">
        <v>2.9586000000000001</v>
      </c>
      <c r="E1708" s="90">
        <v>2.9639000000000002</v>
      </c>
      <c r="F1708" s="90">
        <v>2.9565000000000001</v>
      </c>
      <c r="G1708" s="91">
        <v>2.9683999999999999</v>
      </c>
      <c r="H1708" s="89">
        <v>3.3096000000000001</v>
      </c>
      <c r="I1708" s="90">
        <v>3.3155000000000001</v>
      </c>
      <c r="J1708" s="90">
        <v>3.3073000000000001</v>
      </c>
      <c r="K1708" s="91">
        <v>3.3205</v>
      </c>
    </row>
    <row r="1709" spans="1:11" x14ac:dyDescent="0.25">
      <c r="A1709" s="40">
        <v>42615</v>
      </c>
      <c r="B1709" s="68">
        <f t="shared" si="52"/>
        <v>2016</v>
      </c>
      <c r="C1709" s="68">
        <f t="shared" si="53"/>
        <v>9</v>
      </c>
      <c r="D1709" s="89">
        <v>2.9586000000000001</v>
      </c>
      <c r="E1709" s="90">
        <v>2.9639000000000002</v>
      </c>
      <c r="F1709" s="90">
        <v>2.9565000000000001</v>
      </c>
      <c r="G1709" s="91">
        <v>2.9683999999999999</v>
      </c>
      <c r="H1709" s="89">
        <v>3.3096000000000001</v>
      </c>
      <c r="I1709" s="90">
        <v>3.3155000000000001</v>
      </c>
      <c r="J1709" s="90">
        <v>3.3073000000000001</v>
      </c>
      <c r="K1709" s="91">
        <v>3.3205</v>
      </c>
    </row>
    <row r="1710" spans="1:11" x14ac:dyDescent="0.25">
      <c r="A1710" s="40">
        <v>42615</v>
      </c>
      <c r="B1710" s="68">
        <f t="shared" si="52"/>
        <v>2016</v>
      </c>
      <c r="C1710" s="68">
        <f t="shared" si="53"/>
        <v>9</v>
      </c>
      <c r="D1710" s="89">
        <v>2.9586000000000001</v>
      </c>
      <c r="E1710" s="90">
        <v>2.9639000000000002</v>
      </c>
      <c r="F1710" s="90">
        <v>2.9565000000000001</v>
      </c>
      <c r="G1710" s="91">
        <v>2.9683999999999999</v>
      </c>
      <c r="H1710" s="89">
        <v>3.3096000000000001</v>
      </c>
      <c r="I1710" s="90">
        <v>3.3155000000000001</v>
      </c>
      <c r="J1710" s="90">
        <v>3.3073000000000001</v>
      </c>
      <c r="K1710" s="91">
        <v>3.3205</v>
      </c>
    </row>
    <row r="1711" spans="1:11" x14ac:dyDescent="0.25">
      <c r="A1711" s="40">
        <v>42618</v>
      </c>
      <c r="B1711" s="68">
        <f t="shared" si="52"/>
        <v>2016</v>
      </c>
      <c r="C1711" s="68">
        <f t="shared" si="53"/>
        <v>9</v>
      </c>
      <c r="D1711" s="89">
        <v>2.9441000000000002</v>
      </c>
      <c r="E1711" s="90">
        <v>2.9493999999999998</v>
      </c>
      <c r="F1711" s="90">
        <v>2.9420000000000002</v>
      </c>
      <c r="G1711" s="91">
        <v>2.9538000000000002</v>
      </c>
      <c r="H1711" s="89">
        <v>3.2881999999999998</v>
      </c>
      <c r="I1711" s="90">
        <v>3.2940999999999998</v>
      </c>
      <c r="J1711" s="90">
        <v>3.2858999999999998</v>
      </c>
      <c r="K1711" s="91">
        <v>3.2991000000000001</v>
      </c>
    </row>
    <row r="1712" spans="1:11" x14ac:dyDescent="0.25">
      <c r="A1712" s="40">
        <v>42619</v>
      </c>
      <c r="B1712" s="68">
        <f t="shared" si="52"/>
        <v>2016</v>
      </c>
      <c r="C1712" s="68">
        <f t="shared" si="53"/>
        <v>9</v>
      </c>
      <c r="D1712" s="89">
        <v>2.9388999999999998</v>
      </c>
      <c r="E1712" s="90">
        <v>2.9441999999999999</v>
      </c>
      <c r="F1712" s="90">
        <v>2.9369000000000001</v>
      </c>
      <c r="G1712" s="91">
        <v>2.9485999999999999</v>
      </c>
      <c r="H1712" s="89">
        <v>3.2803</v>
      </c>
      <c r="I1712" s="90">
        <v>3.2862</v>
      </c>
      <c r="J1712" s="90">
        <v>3.278</v>
      </c>
      <c r="K1712" s="91">
        <v>3.2911999999999999</v>
      </c>
    </row>
    <row r="1713" spans="1:11" x14ac:dyDescent="0.25">
      <c r="A1713" s="40">
        <v>42620</v>
      </c>
      <c r="B1713" s="68">
        <f t="shared" si="52"/>
        <v>2016</v>
      </c>
      <c r="C1713" s="68">
        <f t="shared" si="53"/>
        <v>9</v>
      </c>
      <c r="D1713" s="89">
        <v>2.9285999999999999</v>
      </c>
      <c r="E1713" s="90">
        <v>2.9339</v>
      </c>
      <c r="F1713" s="90">
        <v>2.9264999999999999</v>
      </c>
      <c r="G1713" s="91">
        <v>2.9382999999999999</v>
      </c>
      <c r="H1713" s="89">
        <v>3.2924000000000002</v>
      </c>
      <c r="I1713" s="90">
        <v>3.2982999999999998</v>
      </c>
      <c r="J1713" s="90">
        <v>3.2900999999999998</v>
      </c>
      <c r="K1713" s="91">
        <v>3.3031999999999999</v>
      </c>
    </row>
    <row r="1714" spans="1:11" x14ac:dyDescent="0.25">
      <c r="A1714" s="40">
        <v>42621</v>
      </c>
      <c r="B1714" s="68">
        <f t="shared" si="52"/>
        <v>2016</v>
      </c>
      <c r="C1714" s="68">
        <f t="shared" si="53"/>
        <v>9</v>
      </c>
      <c r="D1714" s="89">
        <v>2.9344000000000001</v>
      </c>
      <c r="E1714" s="90">
        <v>2.9397000000000002</v>
      </c>
      <c r="F1714" s="90">
        <v>2.9323000000000001</v>
      </c>
      <c r="G1714" s="91">
        <v>2.9441000000000002</v>
      </c>
      <c r="H1714" s="89">
        <v>3.3090999999999999</v>
      </c>
      <c r="I1714" s="90">
        <v>3.3151000000000002</v>
      </c>
      <c r="J1714" s="90">
        <v>3.3068</v>
      </c>
      <c r="K1714" s="91">
        <v>3.32</v>
      </c>
    </row>
    <row r="1715" spans="1:11" x14ac:dyDescent="0.25">
      <c r="A1715" s="40">
        <v>42622</v>
      </c>
      <c r="B1715" s="68">
        <f t="shared" si="52"/>
        <v>2016</v>
      </c>
      <c r="C1715" s="68">
        <f t="shared" si="53"/>
        <v>9</v>
      </c>
      <c r="D1715" s="89">
        <v>2.9552</v>
      </c>
      <c r="E1715" s="90">
        <v>2.9605000000000001</v>
      </c>
      <c r="F1715" s="90">
        <v>2.9531000000000001</v>
      </c>
      <c r="G1715" s="91">
        <v>2.9649000000000001</v>
      </c>
      <c r="H1715" s="89">
        <v>3.33</v>
      </c>
      <c r="I1715" s="90">
        <v>3.3359999999999999</v>
      </c>
      <c r="J1715" s="90">
        <v>3.3277000000000001</v>
      </c>
      <c r="K1715" s="91">
        <v>3.3410000000000002</v>
      </c>
    </row>
    <row r="1716" spans="1:11" x14ac:dyDescent="0.25">
      <c r="A1716" s="40">
        <v>42622</v>
      </c>
      <c r="B1716" s="68">
        <f t="shared" si="52"/>
        <v>2016</v>
      </c>
      <c r="C1716" s="68">
        <f t="shared" si="53"/>
        <v>9</v>
      </c>
      <c r="D1716" s="89">
        <v>2.9552</v>
      </c>
      <c r="E1716" s="90">
        <v>2.9605000000000001</v>
      </c>
      <c r="F1716" s="90">
        <v>2.9531000000000001</v>
      </c>
      <c r="G1716" s="91">
        <v>2.9649000000000001</v>
      </c>
      <c r="H1716" s="89">
        <v>3.33</v>
      </c>
      <c r="I1716" s="90">
        <v>3.3359999999999999</v>
      </c>
      <c r="J1716" s="90">
        <v>3.3277000000000001</v>
      </c>
      <c r="K1716" s="91">
        <v>3.3410000000000002</v>
      </c>
    </row>
    <row r="1717" spans="1:11" x14ac:dyDescent="0.25">
      <c r="A1717" s="40">
        <v>42622</v>
      </c>
      <c r="B1717" s="68">
        <f t="shared" si="52"/>
        <v>2016</v>
      </c>
      <c r="C1717" s="68">
        <f t="shared" si="53"/>
        <v>9</v>
      </c>
      <c r="D1717" s="89">
        <v>2.9552</v>
      </c>
      <c r="E1717" s="90">
        <v>2.9605000000000001</v>
      </c>
      <c r="F1717" s="90">
        <v>2.9531000000000001</v>
      </c>
      <c r="G1717" s="91">
        <v>2.9649000000000001</v>
      </c>
      <c r="H1717" s="89">
        <v>3.33</v>
      </c>
      <c r="I1717" s="90">
        <v>3.3359999999999999</v>
      </c>
      <c r="J1717" s="90">
        <v>3.3277000000000001</v>
      </c>
      <c r="K1717" s="91">
        <v>3.3410000000000002</v>
      </c>
    </row>
    <row r="1718" spans="1:11" x14ac:dyDescent="0.25">
      <c r="A1718" s="40">
        <v>42622</v>
      </c>
      <c r="B1718" s="68">
        <f t="shared" si="52"/>
        <v>2016</v>
      </c>
      <c r="C1718" s="68">
        <f t="shared" si="53"/>
        <v>9</v>
      </c>
      <c r="D1718" s="89">
        <v>2.9552</v>
      </c>
      <c r="E1718" s="90">
        <v>2.9605000000000001</v>
      </c>
      <c r="F1718" s="90">
        <v>2.9531000000000001</v>
      </c>
      <c r="G1718" s="91">
        <v>2.9649000000000001</v>
      </c>
      <c r="H1718" s="89">
        <v>3.33</v>
      </c>
      <c r="I1718" s="90">
        <v>3.3359999999999999</v>
      </c>
      <c r="J1718" s="90">
        <v>3.3277000000000001</v>
      </c>
      <c r="K1718" s="91">
        <v>3.3410000000000002</v>
      </c>
    </row>
    <row r="1719" spans="1:11" x14ac:dyDescent="0.25">
      <c r="A1719" s="40">
        <v>42622</v>
      </c>
      <c r="B1719" s="68">
        <f t="shared" si="52"/>
        <v>2016</v>
      </c>
      <c r="C1719" s="68">
        <f t="shared" si="53"/>
        <v>9</v>
      </c>
      <c r="D1719" s="89">
        <v>2.9552</v>
      </c>
      <c r="E1719" s="90">
        <v>2.9605000000000001</v>
      </c>
      <c r="F1719" s="90">
        <v>2.9531000000000001</v>
      </c>
      <c r="G1719" s="91">
        <v>2.9649000000000001</v>
      </c>
      <c r="H1719" s="89">
        <v>3.33</v>
      </c>
      <c r="I1719" s="90">
        <v>3.3359999999999999</v>
      </c>
      <c r="J1719" s="90">
        <v>3.3277000000000001</v>
      </c>
      <c r="K1719" s="91">
        <v>3.3410000000000002</v>
      </c>
    </row>
    <row r="1720" spans="1:11" x14ac:dyDescent="0.25">
      <c r="A1720" s="40">
        <v>42622</v>
      </c>
      <c r="B1720" s="68">
        <f t="shared" si="52"/>
        <v>2016</v>
      </c>
      <c r="C1720" s="68">
        <f t="shared" si="53"/>
        <v>9</v>
      </c>
      <c r="D1720" s="89">
        <v>2.9552</v>
      </c>
      <c r="E1720" s="90">
        <v>2.9605000000000001</v>
      </c>
      <c r="F1720" s="90">
        <v>2.9531000000000001</v>
      </c>
      <c r="G1720" s="91">
        <v>2.9649000000000001</v>
      </c>
      <c r="H1720" s="89">
        <v>3.33</v>
      </c>
      <c r="I1720" s="90">
        <v>3.3359999999999999</v>
      </c>
      <c r="J1720" s="90">
        <v>3.3277000000000001</v>
      </c>
      <c r="K1720" s="91">
        <v>3.3410000000000002</v>
      </c>
    </row>
    <row r="1721" spans="1:11" x14ac:dyDescent="0.25">
      <c r="A1721" s="40">
        <v>42622</v>
      </c>
      <c r="B1721" s="68">
        <f t="shared" si="52"/>
        <v>2016</v>
      </c>
      <c r="C1721" s="68">
        <f t="shared" si="53"/>
        <v>9</v>
      </c>
      <c r="D1721" s="89">
        <v>2.9552</v>
      </c>
      <c r="E1721" s="90">
        <v>2.9605000000000001</v>
      </c>
      <c r="F1721" s="90">
        <v>2.9531000000000001</v>
      </c>
      <c r="G1721" s="91">
        <v>2.9649000000000001</v>
      </c>
      <c r="H1721" s="89">
        <v>3.33</v>
      </c>
      <c r="I1721" s="90">
        <v>3.3359999999999999</v>
      </c>
      <c r="J1721" s="90">
        <v>3.3277000000000001</v>
      </c>
      <c r="K1721" s="91">
        <v>3.3410000000000002</v>
      </c>
    </row>
    <row r="1722" spans="1:11" x14ac:dyDescent="0.25">
      <c r="A1722" s="40">
        <v>42629</v>
      </c>
      <c r="B1722" s="68">
        <f t="shared" si="52"/>
        <v>2016</v>
      </c>
      <c r="C1722" s="68">
        <f t="shared" si="53"/>
        <v>9</v>
      </c>
      <c r="D1722" s="89">
        <v>2.9678</v>
      </c>
      <c r="E1722" s="90">
        <v>2.9731000000000001</v>
      </c>
      <c r="F1722" s="90">
        <v>2.9657</v>
      </c>
      <c r="G1722" s="91">
        <v>2.9775999999999998</v>
      </c>
      <c r="H1722" s="89">
        <v>3.3327</v>
      </c>
      <c r="I1722" s="90">
        <v>3.3386999999999998</v>
      </c>
      <c r="J1722" s="90">
        <v>3.3304</v>
      </c>
      <c r="K1722" s="91">
        <v>3.3437000000000001</v>
      </c>
    </row>
    <row r="1723" spans="1:11" x14ac:dyDescent="0.25">
      <c r="A1723" s="40">
        <v>42629</v>
      </c>
      <c r="B1723" s="68">
        <f t="shared" si="52"/>
        <v>2016</v>
      </c>
      <c r="C1723" s="68">
        <f t="shared" si="53"/>
        <v>9</v>
      </c>
      <c r="D1723" s="89">
        <v>2.9678</v>
      </c>
      <c r="E1723" s="90">
        <v>2.9731000000000001</v>
      </c>
      <c r="F1723" s="90">
        <v>2.9657</v>
      </c>
      <c r="G1723" s="91">
        <v>2.9775999999999998</v>
      </c>
      <c r="H1723" s="89">
        <v>3.3327</v>
      </c>
      <c r="I1723" s="90">
        <v>3.3386999999999998</v>
      </c>
      <c r="J1723" s="90">
        <v>3.3304</v>
      </c>
      <c r="K1723" s="91">
        <v>3.3437000000000001</v>
      </c>
    </row>
    <row r="1724" spans="1:11" x14ac:dyDescent="0.25">
      <c r="A1724" s="40">
        <v>42629</v>
      </c>
      <c r="B1724" s="68">
        <f t="shared" si="52"/>
        <v>2016</v>
      </c>
      <c r="C1724" s="68">
        <f t="shared" si="53"/>
        <v>9</v>
      </c>
      <c r="D1724" s="89">
        <v>2.9678</v>
      </c>
      <c r="E1724" s="90">
        <v>2.9731000000000001</v>
      </c>
      <c r="F1724" s="90">
        <v>2.9657</v>
      </c>
      <c r="G1724" s="91">
        <v>2.9775999999999998</v>
      </c>
      <c r="H1724" s="89">
        <v>3.3327</v>
      </c>
      <c r="I1724" s="90">
        <v>3.3386999999999998</v>
      </c>
      <c r="J1724" s="90">
        <v>3.3304</v>
      </c>
      <c r="K1724" s="91">
        <v>3.3437000000000001</v>
      </c>
    </row>
    <row r="1725" spans="1:11" x14ac:dyDescent="0.25">
      <c r="A1725" s="40">
        <v>42632</v>
      </c>
      <c r="B1725" s="68">
        <f t="shared" si="52"/>
        <v>2016</v>
      </c>
      <c r="C1725" s="68">
        <f t="shared" si="53"/>
        <v>9</v>
      </c>
      <c r="D1725" s="89">
        <v>2.9740000000000002</v>
      </c>
      <c r="E1725" s="90">
        <v>2.9792999999999998</v>
      </c>
      <c r="F1725" s="90">
        <v>2.9719000000000002</v>
      </c>
      <c r="G1725" s="91">
        <v>2.9838</v>
      </c>
      <c r="H1725" s="89">
        <v>3.3199000000000001</v>
      </c>
      <c r="I1725" s="90">
        <v>3.3258999999999999</v>
      </c>
      <c r="J1725" s="90">
        <v>3.3174999999999999</v>
      </c>
      <c r="K1725" s="91">
        <v>3.3308</v>
      </c>
    </row>
    <row r="1726" spans="1:11" x14ac:dyDescent="0.25">
      <c r="A1726" s="40">
        <v>42633</v>
      </c>
      <c r="B1726" s="68">
        <f t="shared" si="52"/>
        <v>2016</v>
      </c>
      <c r="C1726" s="68">
        <f t="shared" si="53"/>
        <v>9</v>
      </c>
      <c r="D1726" s="89">
        <v>2.9741</v>
      </c>
      <c r="E1726" s="90">
        <v>2.9794</v>
      </c>
      <c r="F1726" s="90">
        <v>2.972</v>
      </c>
      <c r="G1726" s="91">
        <v>2.9839000000000002</v>
      </c>
      <c r="H1726" s="89">
        <v>3.3281999999999998</v>
      </c>
      <c r="I1726" s="90">
        <v>3.3342000000000001</v>
      </c>
      <c r="J1726" s="90">
        <v>3.3258000000000001</v>
      </c>
      <c r="K1726" s="91">
        <v>3.3391999999999999</v>
      </c>
    </row>
    <row r="1727" spans="1:11" x14ac:dyDescent="0.25">
      <c r="A1727" s="40">
        <v>42634</v>
      </c>
      <c r="B1727" s="68">
        <f t="shared" si="52"/>
        <v>2016</v>
      </c>
      <c r="C1727" s="68">
        <f t="shared" si="53"/>
        <v>9</v>
      </c>
      <c r="D1727" s="89">
        <v>2.9739</v>
      </c>
      <c r="E1727" s="90">
        <v>2.9792000000000001</v>
      </c>
      <c r="F1727" s="90">
        <v>2.9718</v>
      </c>
      <c r="G1727" s="91">
        <v>2.9836999999999998</v>
      </c>
      <c r="H1727" s="89">
        <v>3.3151999999999999</v>
      </c>
      <c r="I1727" s="90">
        <v>3.3212000000000002</v>
      </c>
      <c r="J1727" s="90">
        <v>3.3129</v>
      </c>
      <c r="K1727" s="91">
        <v>3.3262</v>
      </c>
    </row>
    <row r="1728" spans="1:11" x14ac:dyDescent="0.25">
      <c r="A1728" s="40">
        <v>42635</v>
      </c>
      <c r="B1728" s="68">
        <f t="shared" si="52"/>
        <v>2016</v>
      </c>
      <c r="C1728" s="68">
        <f t="shared" si="53"/>
        <v>9</v>
      </c>
      <c r="D1728" s="89">
        <v>2.9468000000000001</v>
      </c>
      <c r="E1728" s="90">
        <v>2.9521000000000002</v>
      </c>
      <c r="F1728" s="90">
        <v>2.9447000000000001</v>
      </c>
      <c r="G1728" s="91">
        <v>2.9565000000000001</v>
      </c>
      <c r="H1728" s="89">
        <v>3.31</v>
      </c>
      <c r="I1728" s="90">
        <v>3.3159000000000001</v>
      </c>
      <c r="J1728" s="90">
        <v>3.3077000000000001</v>
      </c>
      <c r="K1728" s="91">
        <v>3.3209</v>
      </c>
    </row>
    <row r="1729" spans="1:11" x14ac:dyDescent="0.25">
      <c r="A1729" s="40">
        <v>42636</v>
      </c>
      <c r="B1729" s="68">
        <f t="shared" si="52"/>
        <v>2016</v>
      </c>
      <c r="C1729" s="68">
        <f t="shared" si="53"/>
        <v>9</v>
      </c>
      <c r="D1729" s="89">
        <v>2.9474</v>
      </c>
      <c r="E1729" s="90">
        <v>2.9527000000000001</v>
      </c>
      <c r="F1729" s="90">
        <v>2.9453</v>
      </c>
      <c r="G1729" s="91">
        <v>2.9571000000000001</v>
      </c>
      <c r="H1729" s="89">
        <v>3.3043999999999998</v>
      </c>
      <c r="I1729" s="90">
        <v>3.3104</v>
      </c>
      <c r="J1729" s="90">
        <v>3.3020999999999998</v>
      </c>
      <c r="K1729" s="91">
        <v>3.3153000000000001</v>
      </c>
    </row>
    <row r="1730" spans="1:11" x14ac:dyDescent="0.25">
      <c r="A1730" s="40">
        <v>42636</v>
      </c>
      <c r="B1730" s="68">
        <f t="shared" si="52"/>
        <v>2016</v>
      </c>
      <c r="C1730" s="68">
        <f t="shared" si="53"/>
        <v>9</v>
      </c>
      <c r="D1730" s="89">
        <v>2.9474</v>
      </c>
      <c r="E1730" s="90">
        <v>2.9527000000000001</v>
      </c>
      <c r="F1730" s="90">
        <v>2.9453</v>
      </c>
      <c r="G1730" s="91">
        <v>2.9571000000000001</v>
      </c>
      <c r="H1730" s="89">
        <v>3.3043999999999998</v>
      </c>
      <c r="I1730" s="90">
        <v>3.3104</v>
      </c>
      <c r="J1730" s="90">
        <v>3.3020999999999998</v>
      </c>
      <c r="K1730" s="91">
        <v>3.3153000000000001</v>
      </c>
    </row>
    <row r="1731" spans="1:11" x14ac:dyDescent="0.25">
      <c r="A1731" s="40">
        <v>42636</v>
      </c>
      <c r="B1731" s="68">
        <f t="shared" si="52"/>
        <v>2016</v>
      </c>
      <c r="C1731" s="68">
        <f t="shared" si="53"/>
        <v>9</v>
      </c>
      <c r="D1731" s="89">
        <v>2.9474</v>
      </c>
      <c r="E1731" s="90">
        <v>2.9527000000000001</v>
      </c>
      <c r="F1731" s="90">
        <v>2.9453</v>
      </c>
      <c r="G1731" s="91">
        <v>2.9571000000000001</v>
      </c>
      <c r="H1731" s="89">
        <v>3.3043999999999998</v>
      </c>
      <c r="I1731" s="90">
        <v>3.3104</v>
      </c>
      <c r="J1731" s="90">
        <v>3.3020999999999998</v>
      </c>
      <c r="K1731" s="91">
        <v>3.3153000000000001</v>
      </c>
    </row>
    <row r="1732" spans="1:11" x14ac:dyDescent="0.25">
      <c r="A1732" s="40">
        <v>42639</v>
      </c>
      <c r="B1732" s="68">
        <f t="shared" ref="B1732:B1795" si="54">YEAR(A1732)</f>
        <v>2016</v>
      </c>
      <c r="C1732" s="68">
        <f t="shared" ref="C1732:C1795" si="55">MONTH(A1732)</f>
        <v>9</v>
      </c>
      <c r="D1732" s="89">
        <v>2.9845999999999999</v>
      </c>
      <c r="E1732" s="90">
        <v>2.99</v>
      </c>
      <c r="F1732" s="90">
        <v>2.9824999999999999</v>
      </c>
      <c r="G1732" s="91">
        <v>2.9944999999999999</v>
      </c>
      <c r="H1732" s="89">
        <v>3.3546</v>
      </c>
      <c r="I1732" s="90">
        <v>3.3605999999999998</v>
      </c>
      <c r="J1732" s="90">
        <v>3.3521999999999998</v>
      </c>
      <c r="K1732" s="91">
        <v>3.3656000000000001</v>
      </c>
    </row>
    <row r="1733" spans="1:11" x14ac:dyDescent="0.25">
      <c r="A1733" s="40">
        <v>42640</v>
      </c>
      <c r="B1733" s="68">
        <f t="shared" si="54"/>
        <v>2016</v>
      </c>
      <c r="C1733" s="68">
        <f t="shared" si="55"/>
        <v>9</v>
      </c>
      <c r="D1733" s="89">
        <v>2.9708999999999999</v>
      </c>
      <c r="E1733" s="90">
        <v>2.9763000000000002</v>
      </c>
      <c r="F1733" s="90">
        <v>2.9689000000000001</v>
      </c>
      <c r="G1733" s="91">
        <v>2.9807999999999999</v>
      </c>
      <c r="H1733" s="89">
        <v>3.3401000000000001</v>
      </c>
      <c r="I1733" s="90">
        <v>3.3460999999999999</v>
      </c>
      <c r="J1733" s="90">
        <v>3.3378000000000001</v>
      </c>
      <c r="K1733" s="91">
        <v>3.3511000000000002</v>
      </c>
    </row>
    <row r="1734" spans="1:11" x14ac:dyDescent="0.25">
      <c r="A1734" s="40">
        <v>42641</v>
      </c>
      <c r="B1734" s="68">
        <f t="shared" si="54"/>
        <v>2016</v>
      </c>
      <c r="C1734" s="68">
        <f t="shared" si="55"/>
        <v>9</v>
      </c>
      <c r="D1734" s="89">
        <v>2.9763999999999999</v>
      </c>
      <c r="E1734" s="90">
        <v>2.9817999999999998</v>
      </c>
      <c r="F1734" s="90">
        <v>2.9744000000000002</v>
      </c>
      <c r="G1734" s="91">
        <v>2.9863</v>
      </c>
      <c r="H1734" s="89">
        <v>3.3361999999999998</v>
      </c>
      <c r="I1734" s="90">
        <v>3.3422000000000001</v>
      </c>
      <c r="J1734" s="90">
        <v>3.3338999999999999</v>
      </c>
      <c r="K1734" s="91">
        <v>3.3472</v>
      </c>
    </row>
    <row r="1735" spans="1:11" x14ac:dyDescent="0.25">
      <c r="A1735" s="40">
        <v>42642</v>
      </c>
      <c r="B1735" s="68">
        <f t="shared" si="54"/>
        <v>2016</v>
      </c>
      <c r="C1735" s="68">
        <f t="shared" si="55"/>
        <v>9</v>
      </c>
      <c r="D1735" s="89">
        <v>2.9958999999999998</v>
      </c>
      <c r="E1735" s="90">
        <v>3.0013000000000001</v>
      </c>
      <c r="F1735" s="90">
        <v>2.9937999999999998</v>
      </c>
      <c r="G1735" s="91">
        <v>3.0057999999999998</v>
      </c>
      <c r="H1735" s="89">
        <v>3.3607999999999998</v>
      </c>
      <c r="I1735" s="90">
        <v>3.3668999999999998</v>
      </c>
      <c r="J1735" s="90">
        <v>3.3584999999999998</v>
      </c>
      <c r="K1735" s="91">
        <v>3.3719000000000001</v>
      </c>
    </row>
    <row r="1736" spans="1:11" x14ac:dyDescent="0.25">
      <c r="A1736" s="40">
        <v>42643</v>
      </c>
      <c r="B1736" s="68">
        <f t="shared" si="54"/>
        <v>2016</v>
      </c>
      <c r="C1736" s="68">
        <f t="shared" si="55"/>
        <v>9</v>
      </c>
      <c r="D1736" s="89">
        <v>3.0004</v>
      </c>
      <c r="E1736" s="90">
        <v>3.0057999999999998</v>
      </c>
      <c r="F1736" s="90">
        <v>2.9983</v>
      </c>
      <c r="G1736" s="91">
        <v>3.0104000000000002</v>
      </c>
      <c r="H1736" s="89">
        <v>3.3548</v>
      </c>
      <c r="I1736" s="90">
        <v>3.3607999999999998</v>
      </c>
      <c r="J1736" s="90">
        <v>3.3523999999999998</v>
      </c>
      <c r="K1736" s="91">
        <v>3.3658999999999999</v>
      </c>
    </row>
    <row r="1737" spans="1:11" x14ac:dyDescent="0.25">
      <c r="A1737" s="40">
        <v>42643</v>
      </c>
      <c r="B1737" s="68">
        <f t="shared" si="54"/>
        <v>2016</v>
      </c>
      <c r="C1737" s="68">
        <f t="shared" si="55"/>
        <v>9</v>
      </c>
      <c r="D1737" s="89">
        <v>3.0004</v>
      </c>
      <c r="E1737" s="90">
        <v>3.0057999999999998</v>
      </c>
      <c r="F1737" s="90">
        <v>2.9983</v>
      </c>
      <c r="G1737" s="91">
        <v>3.0104000000000002</v>
      </c>
      <c r="H1737" s="89">
        <v>3.3548</v>
      </c>
      <c r="I1737" s="90">
        <v>3.3607999999999998</v>
      </c>
      <c r="J1737" s="90">
        <v>3.3523999999999998</v>
      </c>
      <c r="K1737" s="91">
        <v>3.3658999999999999</v>
      </c>
    </row>
    <row r="1738" spans="1:11" x14ac:dyDescent="0.25">
      <c r="A1738" s="40">
        <v>42643</v>
      </c>
      <c r="B1738" s="68">
        <f t="shared" si="54"/>
        <v>2016</v>
      </c>
      <c r="C1738" s="68">
        <f t="shared" si="55"/>
        <v>9</v>
      </c>
      <c r="D1738" s="89">
        <v>3.0004</v>
      </c>
      <c r="E1738" s="90">
        <v>3.0057999999999998</v>
      </c>
      <c r="F1738" s="90">
        <v>2.9983</v>
      </c>
      <c r="G1738" s="91">
        <v>3.0104000000000002</v>
      </c>
      <c r="H1738" s="89">
        <v>3.3548</v>
      </c>
      <c r="I1738" s="90">
        <v>3.3607999999999998</v>
      </c>
      <c r="J1738" s="90">
        <v>3.3523999999999998</v>
      </c>
      <c r="K1738" s="91">
        <v>3.3658999999999999</v>
      </c>
    </row>
    <row r="1739" spans="1:11" x14ac:dyDescent="0.25">
      <c r="A1739" s="40">
        <v>42646</v>
      </c>
      <c r="B1739" s="68">
        <f t="shared" si="54"/>
        <v>2016</v>
      </c>
      <c r="C1739" s="68">
        <f t="shared" si="55"/>
        <v>10</v>
      </c>
      <c r="D1739" s="89">
        <v>3.0036</v>
      </c>
      <c r="E1739" s="90">
        <v>3.0089999999999999</v>
      </c>
      <c r="F1739" s="90">
        <v>3.0015000000000001</v>
      </c>
      <c r="G1739" s="91">
        <v>3.0135000000000001</v>
      </c>
      <c r="H1739" s="89">
        <v>3.3742999999999999</v>
      </c>
      <c r="I1739" s="90">
        <v>3.3803999999999998</v>
      </c>
      <c r="J1739" s="90">
        <v>3.3719999999999999</v>
      </c>
      <c r="K1739" s="91">
        <v>3.3855</v>
      </c>
    </row>
    <row r="1740" spans="1:11" x14ac:dyDescent="0.25">
      <c r="A1740" s="40">
        <v>42647</v>
      </c>
      <c r="B1740" s="68">
        <f t="shared" si="54"/>
        <v>2016</v>
      </c>
      <c r="C1740" s="68">
        <f t="shared" si="55"/>
        <v>10</v>
      </c>
      <c r="D1740" s="89">
        <v>3.0293000000000001</v>
      </c>
      <c r="E1740" s="90">
        <v>3.0348000000000002</v>
      </c>
      <c r="F1740" s="90">
        <v>3.0272000000000001</v>
      </c>
      <c r="G1740" s="91">
        <v>3.0392999999999999</v>
      </c>
      <c r="H1740" s="89">
        <v>3.3834</v>
      </c>
      <c r="I1740" s="90">
        <v>3.3895</v>
      </c>
      <c r="J1740" s="90">
        <v>3.3809999999999998</v>
      </c>
      <c r="K1740" s="91">
        <v>3.3946000000000001</v>
      </c>
    </row>
    <row r="1741" spans="1:11" x14ac:dyDescent="0.25">
      <c r="A1741" s="40">
        <v>42648</v>
      </c>
      <c r="B1741" s="68">
        <f t="shared" si="54"/>
        <v>2016</v>
      </c>
      <c r="C1741" s="68">
        <f t="shared" si="55"/>
        <v>10</v>
      </c>
      <c r="D1741" s="89">
        <v>3.0537000000000001</v>
      </c>
      <c r="E1741" s="90">
        <v>3.0592000000000001</v>
      </c>
      <c r="F1741" s="90">
        <v>3.0516000000000001</v>
      </c>
      <c r="G1741" s="91">
        <v>3.0638000000000001</v>
      </c>
      <c r="H1741" s="89">
        <v>3.4264000000000001</v>
      </c>
      <c r="I1741" s="90">
        <v>3.4325999999999999</v>
      </c>
      <c r="J1741" s="90">
        <v>3.4239999999999999</v>
      </c>
      <c r="K1741" s="91">
        <v>3.4377</v>
      </c>
    </row>
    <row r="1742" spans="1:11" x14ac:dyDescent="0.25">
      <c r="A1742" s="40">
        <v>42649</v>
      </c>
      <c r="B1742" s="68">
        <f t="shared" si="54"/>
        <v>2016</v>
      </c>
      <c r="C1742" s="68">
        <f t="shared" si="55"/>
        <v>10</v>
      </c>
      <c r="D1742" s="89">
        <v>3.0506000000000002</v>
      </c>
      <c r="E1742" s="90">
        <v>3.0560999999999998</v>
      </c>
      <c r="F1742" s="90">
        <v>3.0485000000000002</v>
      </c>
      <c r="G1742" s="91">
        <v>3.0607000000000002</v>
      </c>
      <c r="H1742" s="89">
        <v>3.4134000000000002</v>
      </c>
      <c r="I1742" s="90">
        <v>3.4195000000000002</v>
      </c>
      <c r="J1742" s="90">
        <v>3.411</v>
      </c>
      <c r="K1742" s="91">
        <v>3.4245999999999999</v>
      </c>
    </row>
    <row r="1743" spans="1:11" x14ac:dyDescent="0.25">
      <c r="A1743" s="40">
        <v>42650</v>
      </c>
      <c r="B1743" s="68">
        <f t="shared" si="54"/>
        <v>2016</v>
      </c>
      <c r="C1743" s="68">
        <f t="shared" si="55"/>
        <v>10</v>
      </c>
      <c r="D1743" s="89">
        <v>3.0505</v>
      </c>
      <c r="E1743" s="90">
        <v>3.056</v>
      </c>
      <c r="F1743" s="90">
        <v>3.0484</v>
      </c>
      <c r="G1743" s="91">
        <v>3.0606</v>
      </c>
      <c r="H1743" s="89">
        <v>3.3944000000000001</v>
      </c>
      <c r="I1743" s="90">
        <v>3.4005999999999998</v>
      </c>
      <c r="J1743" s="90">
        <v>3.3921000000000001</v>
      </c>
      <c r="K1743" s="91">
        <v>3.4056999999999999</v>
      </c>
    </row>
    <row r="1744" spans="1:11" x14ac:dyDescent="0.25">
      <c r="A1744" s="40">
        <v>42650</v>
      </c>
      <c r="B1744" s="68">
        <f t="shared" si="54"/>
        <v>2016</v>
      </c>
      <c r="C1744" s="68">
        <f t="shared" si="55"/>
        <v>10</v>
      </c>
      <c r="D1744" s="89">
        <v>3.0505</v>
      </c>
      <c r="E1744" s="90">
        <v>3.056</v>
      </c>
      <c r="F1744" s="90">
        <v>3.0484</v>
      </c>
      <c r="G1744" s="91">
        <v>3.0606</v>
      </c>
      <c r="H1744" s="89">
        <v>3.3944000000000001</v>
      </c>
      <c r="I1744" s="90">
        <v>3.4005999999999998</v>
      </c>
      <c r="J1744" s="90">
        <v>3.3921000000000001</v>
      </c>
      <c r="K1744" s="91">
        <v>3.4056999999999999</v>
      </c>
    </row>
    <row r="1745" spans="1:11" x14ac:dyDescent="0.25">
      <c r="A1745" s="40">
        <v>42650</v>
      </c>
      <c r="B1745" s="68">
        <f t="shared" si="54"/>
        <v>2016</v>
      </c>
      <c r="C1745" s="68">
        <f t="shared" si="55"/>
        <v>10</v>
      </c>
      <c r="D1745" s="89">
        <v>3.0505</v>
      </c>
      <c r="E1745" s="90">
        <v>3.056</v>
      </c>
      <c r="F1745" s="90">
        <v>3.0484</v>
      </c>
      <c r="G1745" s="91">
        <v>3.0606</v>
      </c>
      <c r="H1745" s="89">
        <v>3.3944000000000001</v>
      </c>
      <c r="I1745" s="90">
        <v>3.4005999999999998</v>
      </c>
      <c r="J1745" s="90">
        <v>3.3921000000000001</v>
      </c>
      <c r="K1745" s="91">
        <v>3.4056999999999999</v>
      </c>
    </row>
    <row r="1746" spans="1:11" x14ac:dyDescent="0.25">
      <c r="A1746" s="40">
        <v>42653</v>
      </c>
      <c r="B1746" s="68">
        <f t="shared" si="54"/>
        <v>2016</v>
      </c>
      <c r="C1746" s="68">
        <f t="shared" si="55"/>
        <v>10</v>
      </c>
      <c r="D1746" s="89">
        <v>3.0585</v>
      </c>
      <c r="E1746" s="90">
        <v>3.0640000000000001</v>
      </c>
      <c r="F1746" s="90">
        <v>3.0564</v>
      </c>
      <c r="G1746" s="91">
        <v>3.0686</v>
      </c>
      <c r="H1746" s="89">
        <v>3.4173</v>
      </c>
      <c r="I1746" s="90">
        <v>3.4234</v>
      </c>
      <c r="J1746" s="90">
        <v>3.4148999999999998</v>
      </c>
      <c r="K1746" s="91">
        <v>3.4285999999999999</v>
      </c>
    </row>
    <row r="1747" spans="1:11" x14ac:dyDescent="0.25">
      <c r="A1747" s="40">
        <v>42654</v>
      </c>
      <c r="B1747" s="68">
        <f t="shared" si="54"/>
        <v>2016</v>
      </c>
      <c r="C1747" s="68">
        <f t="shared" si="55"/>
        <v>10</v>
      </c>
      <c r="D1747" s="89">
        <v>3.0808</v>
      </c>
      <c r="E1747" s="90">
        <v>3.0863999999999998</v>
      </c>
      <c r="F1747" s="90">
        <v>3.0787</v>
      </c>
      <c r="G1747" s="91">
        <v>3.0910000000000002</v>
      </c>
      <c r="H1747" s="89">
        <v>3.42</v>
      </c>
      <c r="I1747" s="90">
        <v>3.4262000000000001</v>
      </c>
      <c r="J1747" s="90">
        <v>3.4177</v>
      </c>
      <c r="K1747" s="91">
        <v>3.4312999999999998</v>
      </c>
    </row>
    <row r="1748" spans="1:11" x14ac:dyDescent="0.25">
      <c r="A1748" s="40">
        <v>42655</v>
      </c>
      <c r="B1748" s="68">
        <f t="shared" si="54"/>
        <v>2016</v>
      </c>
      <c r="C1748" s="68">
        <f t="shared" si="55"/>
        <v>10</v>
      </c>
      <c r="D1748" s="89">
        <v>3.0804999999999998</v>
      </c>
      <c r="E1748" s="90">
        <v>3.0861000000000001</v>
      </c>
      <c r="F1748" s="90">
        <v>3.0783</v>
      </c>
      <c r="G1748" s="91">
        <v>3.0907</v>
      </c>
      <c r="H1748" s="89">
        <v>3.3982999999999999</v>
      </c>
      <c r="I1748" s="90">
        <v>3.4043999999999999</v>
      </c>
      <c r="J1748" s="90">
        <v>3.3959000000000001</v>
      </c>
      <c r="K1748" s="91">
        <v>3.4095</v>
      </c>
    </row>
    <row r="1749" spans="1:11" x14ac:dyDescent="0.25">
      <c r="A1749" s="40">
        <v>42656</v>
      </c>
      <c r="B1749" s="68">
        <f t="shared" si="54"/>
        <v>2016</v>
      </c>
      <c r="C1749" s="68">
        <f t="shared" si="55"/>
        <v>10</v>
      </c>
      <c r="D1749" s="89">
        <v>3.0966999999999998</v>
      </c>
      <c r="E1749" s="90">
        <v>3.1023000000000001</v>
      </c>
      <c r="F1749" s="90">
        <v>3.0945999999999998</v>
      </c>
      <c r="G1749" s="91">
        <v>3.1070000000000002</v>
      </c>
      <c r="H1749" s="89">
        <v>3.4121000000000001</v>
      </c>
      <c r="I1749" s="90">
        <v>3.4182000000000001</v>
      </c>
      <c r="J1749" s="90">
        <v>3.4097</v>
      </c>
      <c r="K1749" s="91">
        <v>3.4234</v>
      </c>
    </row>
    <row r="1750" spans="1:11" x14ac:dyDescent="0.25">
      <c r="A1750" s="40">
        <v>42657</v>
      </c>
      <c r="B1750" s="68">
        <f t="shared" si="54"/>
        <v>2016</v>
      </c>
      <c r="C1750" s="68">
        <f t="shared" si="55"/>
        <v>10</v>
      </c>
      <c r="D1750" s="89">
        <v>3.0865999999999998</v>
      </c>
      <c r="E1750" s="90">
        <v>3.0922000000000001</v>
      </c>
      <c r="F1750" s="90">
        <v>3.0844999999999998</v>
      </c>
      <c r="G1750" s="91">
        <v>3.0968</v>
      </c>
      <c r="H1750" s="89">
        <v>3.3999000000000001</v>
      </c>
      <c r="I1750" s="90">
        <v>3.4060000000000001</v>
      </c>
      <c r="J1750" s="90">
        <v>3.3975</v>
      </c>
      <c r="K1750" s="91">
        <v>3.4110999999999998</v>
      </c>
    </row>
    <row r="1751" spans="1:11" x14ac:dyDescent="0.25">
      <c r="A1751" s="40">
        <v>42657</v>
      </c>
      <c r="B1751" s="68">
        <f t="shared" si="54"/>
        <v>2016</v>
      </c>
      <c r="C1751" s="68">
        <f t="shared" si="55"/>
        <v>10</v>
      </c>
      <c r="D1751" s="89">
        <v>3.0865999999999998</v>
      </c>
      <c r="E1751" s="90">
        <v>3.0922000000000001</v>
      </c>
      <c r="F1751" s="90">
        <v>3.0844999999999998</v>
      </c>
      <c r="G1751" s="91">
        <v>3.0968</v>
      </c>
      <c r="H1751" s="89">
        <v>3.3999000000000001</v>
      </c>
      <c r="I1751" s="90">
        <v>3.4060000000000001</v>
      </c>
      <c r="J1751" s="90">
        <v>3.3975</v>
      </c>
      <c r="K1751" s="91">
        <v>3.4110999999999998</v>
      </c>
    </row>
    <row r="1752" spans="1:11" x14ac:dyDescent="0.25">
      <c r="A1752" s="40">
        <v>42657</v>
      </c>
      <c r="B1752" s="68">
        <f t="shared" si="54"/>
        <v>2016</v>
      </c>
      <c r="C1752" s="68">
        <f t="shared" si="55"/>
        <v>10</v>
      </c>
      <c r="D1752" s="89">
        <v>3.0865999999999998</v>
      </c>
      <c r="E1752" s="90">
        <v>3.0922000000000001</v>
      </c>
      <c r="F1752" s="90">
        <v>3.0844999999999998</v>
      </c>
      <c r="G1752" s="91">
        <v>3.0968</v>
      </c>
      <c r="H1752" s="89">
        <v>3.3999000000000001</v>
      </c>
      <c r="I1752" s="90">
        <v>3.4060000000000001</v>
      </c>
      <c r="J1752" s="90">
        <v>3.3975</v>
      </c>
      <c r="K1752" s="91">
        <v>3.4110999999999998</v>
      </c>
    </row>
    <row r="1753" spans="1:11" x14ac:dyDescent="0.25">
      <c r="A1753" s="40">
        <v>42660</v>
      </c>
      <c r="B1753" s="68">
        <f t="shared" si="54"/>
        <v>2016</v>
      </c>
      <c r="C1753" s="68">
        <f t="shared" si="55"/>
        <v>10</v>
      </c>
      <c r="D1753" s="89">
        <v>3.0956999999999999</v>
      </c>
      <c r="E1753" s="90">
        <v>3.1013000000000002</v>
      </c>
      <c r="F1753" s="90">
        <v>3.0935999999999999</v>
      </c>
      <c r="G1753" s="91">
        <v>3.1059999999999999</v>
      </c>
      <c r="H1753" s="89">
        <v>3.4015</v>
      </c>
      <c r="I1753" s="90">
        <v>3.4076</v>
      </c>
      <c r="J1753" s="90">
        <v>3.3990999999999998</v>
      </c>
      <c r="K1753" s="91">
        <v>3.4127000000000001</v>
      </c>
    </row>
    <row r="1754" spans="1:11" x14ac:dyDescent="0.25">
      <c r="A1754" s="40">
        <v>42661</v>
      </c>
      <c r="B1754" s="68">
        <f t="shared" si="54"/>
        <v>2016</v>
      </c>
      <c r="C1754" s="68">
        <f t="shared" si="55"/>
        <v>10</v>
      </c>
      <c r="D1754" s="89">
        <v>3.0928</v>
      </c>
      <c r="E1754" s="90">
        <v>3.0983999999999998</v>
      </c>
      <c r="F1754" s="90">
        <v>3.0905999999999998</v>
      </c>
      <c r="G1754" s="91">
        <v>3.1030000000000002</v>
      </c>
      <c r="H1754" s="89">
        <v>3.4060000000000001</v>
      </c>
      <c r="I1754" s="90">
        <v>3.4121999999999999</v>
      </c>
      <c r="J1754" s="90">
        <v>3.4036</v>
      </c>
      <c r="K1754" s="91">
        <v>3.4173</v>
      </c>
    </row>
    <row r="1755" spans="1:11" x14ac:dyDescent="0.25">
      <c r="A1755" s="40">
        <v>42662</v>
      </c>
      <c r="B1755" s="68">
        <f t="shared" si="54"/>
        <v>2016</v>
      </c>
      <c r="C1755" s="68">
        <f t="shared" si="55"/>
        <v>10</v>
      </c>
      <c r="D1755" s="89">
        <v>3.0785</v>
      </c>
      <c r="E1755" s="90">
        <v>3.0840999999999998</v>
      </c>
      <c r="F1755" s="90">
        <v>3.0764</v>
      </c>
      <c r="G1755" s="91">
        <v>3.0886999999999998</v>
      </c>
      <c r="H1755" s="89">
        <v>3.3826999999999998</v>
      </c>
      <c r="I1755" s="90">
        <v>3.3887999999999998</v>
      </c>
      <c r="J1755" s="90">
        <v>3.3803999999999998</v>
      </c>
      <c r="K1755" s="91">
        <v>3.3938999999999999</v>
      </c>
    </row>
    <row r="1756" spans="1:11" x14ac:dyDescent="0.25">
      <c r="A1756" s="40">
        <v>42663</v>
      </c>
      <c r="B1756" s="68">
        <f t="shared" si="54"/>
        <v>2016</v>
      </c>
      <c r="C1756" s="68">
        <f t="shared" si="55"/>
        <v>10</v>
      </c>
      <c r="D1756" s="89">
        <v>3.0674999999999999</v>
      </c>
      <c r="E1756" s="90">
        <v>3.0731000000000002</v>
      </c>
      <c r="F1756" s="90">
        <v>3.0653999999999999</v>
      </c>
      <c r="G1756" s="91">
        <v>3.0777000000000001</v>
      </c>
      <c r="H1756" s="89">
        <v>3.3656999999999999</v>
      </c>
      <c r="I1756" s="90">
        <v>3.3717000000000001</v>
      </c>
      <c r="J1756" s="90">
        <v>3.3633000000000002</v>
      </c>
      <c r="K1756" s="91">
        <v>3.3767999999999998</v>
      </c>
    </row>
    <row r="1757" spans="1:11" x14ac:dyDescent="0.25">
      <c r="A1757" s="40">
        <v>42664</v>
      </c>
      <c r="B1757" s="68">
        <f t="shared" si="54"/>
        <v>2016</v>
      </c>
      <c r="C1757" s="68">
        <f t="shared" si="55"/>
        <v>10</v>
      </c>
      <c r="D1757" s="89">
        <v>3.0735999999999999</v>
      </c>
      <c r="E1757" s="90">
        <v>3.0790999999999999</v>
      </c>
      <c r="F1757" s="90">
        <v>3.0714000000000001</v>
      </c>
      <c r="G1757" s="91">
        <v>3.0836999999999999</v>
      </c>
      <c r="H1757" s="89">
        <v>3.3477999999999999</v>
      </c>
      <c r="I1757" s="90">
        <v>3.3538000000000001</v>
      </c>
      <c r="J1757" s="90">
        <v>3.3454000000000002</v>
      </c>
      <c r="K1757" s="91">
        <v>3.3588</v>
      </c>
    </row>
    <row r="1758" spans="1:11" x14ac:dyDescent="0.25">
      <c r="A1758" s="40">
        <v>42664</v>
      </c>
      <c r="B1758" s="68">
        <f t="shared" si="54"/>
        <v>2016</v>
      </c>
      <c r="C1758" s="68">
        <f t="shared" si="55"/>
        <v>10</v>
      </c>
      <c r="D1758" s="89">
        <v>3.0735999999999999</v>
      </c>
      <c r="E1758" s="90">
        <v>3.0790999999999999</v>
      </c>
      <c r="F1758" s="90">
        <v>3.0714000000000001</v>
      </c>
      <c r="G1758" s="91">
        <v>3.0836999999999999</v>
      </c>
      <c r="H1758" s="89">
        <v>3.3477999999999999</v>
      </c>
      <c r="I1758" s="90">
        <v>3.3538000000000001</v>
      </c>
      <c r="J1758" s="90">
        <v>3.3454000000000002</v>
      </c>
      <c r="K1758" s="91">
        <v>3.3588</v>
      </c>
    </row>
    <row r="1759" spans="1:11" x14ac:dyDescent="0.25">
      <c r="A1759" s="40">
        <v>42664</v>
      </c>
      <c r="B1759" s="68">
        <f t="shared" si="54"/>
        <v>2016</v>
      </c>
      <c r="C1759" s="68">
        <f t="shared" si="55"/>
        <v>10</v>
      </c>
      <c r="D1759" s="89">
        <v>3.0735999999999999</v>
      </c>
      <c r="E1759" s="90">
        <v>3.0790999999999999</v>
      </c>
      <c r="F1759" s="90">
        <v>3.0714000000000001</v>
      </c>
      <c r="G1759" s="91">
        <v>3.0836999999999999</v>
      </c>
      <c r="H1759" s="89">
        <v>3.3477999999999999</v>
      </c>
      <c r="I1759" s="90">
        <v>3.3538000000000001</v>
      </c>
      <c r="J1759" s="90">
        <v>3.3454000000000002</v>
      </c>
      <c r="K1759" s="91">
        <v>3.3588</v>
      </c>
    </row>
    <row r="1760" spans="1:11" x14ac:dyDescent="0.25">
      <c r="A1760" s="40">
        <v>42667</v>
      </c>
      <c r="B1760" s="68">
        <f t="shared" si="54"/>
        <v>2016</v>
      </c>
      <c r="C1760" s="68">
        <f t="shared" si="55"/>
        <v>10</v>
      </c>
      <c r="D1760" s="89">
        <v>3.0724</v>
      </c>
      <c r="E1760" s="90">
        <v>3.0779999999999998</v>
      </c>
      <c r="F1760" s="90">
        <v>3.0703</v>
      </c>
      <c r="G1760" s="91">
        <v>3.0825999999999998</v>
      </c>
      <c r="H1760" s="89">
        <v>3.3454000000000002</v>
      </c>
      <c r="I1760" s="90">
        <v>3.3515000000000001</v>
      </c>
      <c r="J1760" s="90">
        <v>3.3431000000000002</v>
      </c>
      <c r="K1760" s="91">
        <v>3.3565</v>
      </c>
    </row>
    <row r="1761" spans="1:11" x14ac:dyDescent="0.25">
      <c r="A1761" s="40">
        <v>42668</v>
      </c>
      <c r="B1761" s="68">
        <f t="shared" si="54"/>
        <v>2016</v>
      </c>
      <c r="C1761" s="68">
        <f t="shared" si="55"/>
        <v>10</v>
      </c>
      <c r="D1761" s="89">
        <v>3.0779000000000001</v>
      </c>
      <c r="E1761" s="90">
        <v>3.0834999999999999</v>
      </c>
      <c r="F1761" s="90">
        <v>3.0758000000000001</v>
      </c>
      <c r="G1761" s="91">
        <v>3.0880999999999998</v>
      </c>
      <c r="H1761" s="89">
        <v>3.3488000000000002</v>
      </c>
      <c r="I1761" s="90">
        <v>3.3549000000000002</v>
      </c>
      <c r="J1761" s="90">
        <v>3.3464999999999998</v>
      </c>
      <c r="K1761" s="91">
        <v>3.3599000000000001</v>
      </c>
    </row>
    <row r="1762" spans="1:11" x14ac:dyDescent="0.25">
      <c r="A1762" s="40">
        <v>42669</v>
      </c>
      <c r="B1762" s="68">
        <f t="shared" si="54"/>
        <v>2016</v>
      </c>
      <c r="C1762" s="68">
        <f t="shared" si="55"/>
        <v>10</v>
      </c>
      <c r="D1762" s="89">
        <v>3.0775999999999999</v>
      </c>
      <c r="E1762" s="90">
        <v>3.0831</v>
      </c>
      <c r="F1762" s="90">
        <v>3.0754000000000001</v>
      </c>
      <c r="G1762" s="91">
        <v>3.0878000000000001</v>
      </c>
      <c r="H1762" s="89">
        <v>3.3605</v>
      </c>
      <c r="I1762" s="90">
        <v>3.3664999999999998</v>
      </c>
      <c r="J1762" s="90">
        <v>3.3580999999999999</v>
      </c>
      <c r="K1762" s="91">
        <v>3.3715999999999999</v>
      </c>
    </row>
    <row r="1763" spans="1:11" x14ac:dyDescent="0.25">
      <c r="A1763" s="40">
        <v>42670</v>
      </c>
      <c r="B1763" s="68">
        <f t="shared" si="54"/>
        <v>2016</v>
      </c>
      <c r="C1763" s="68">
        <f t="shared" si="55"/>
        <v>10</v>
      </c>
      <c r="D1763" s="89">
        <v>3.0998000000000001</v>
      </c>
      <c r="E1763" s="90">
        <v>3.1053999999999999</v>
      </c>
      <c r="F1763" s="90">
        <v>3.0975999999999999</v>
      </c>
      <c r="G1763" s="91">
        <v>3.1101000000000001</v>
      </c>
      <c r="H1763" s="89">
        <v>3.3834</v>
      </c>
      <c r="I1763" s="90">
        <v>3.3895</v>
      </c>
      <c r="J1763" s="90">
        <v>3.3809999999999998</v>
      </c>
      <c r="K1763" s="91">
        <v>3.3946000000000001</v>
      </c>
    </row>
    <row r="1764" spans="1:11" x14ac:dyDescent="0.25">
      <c r="A1764" s="40">
        <v>42670</v>
      </c>
      <c r="B1764" s="68">
        <f t="shared" si="54"/>
        <v>2016</v>
      </c>
      <c r="C1764" s="68">
        <f t="shared" si="55"/>
        <v>10</v>
      </c>
      <c r="D1764" s="89">
        <v>3.0998000000000001</v>
      </c>
      <c r="E1764" s="90">
        <v>3.1053999999999999</v>
      </c>
      <c r="F1764" s="90">
        <v>3.0975999999999999</v>
      </c>
      <c r="G1764" s="91">
        <v>3.1101000000000001</v>
      </c>
      <c r="H1764" s="89">
        <v>3.3834</v>
      </c>
      <c r="I1764" s="90">
        <v>3.3895</v>
      </c>
      <c r="J1764" s="90">
        <v>3.3809999999999998</v>
      </c>
      <c r="K1764" s="91">
        <v>3.3946000000000001</v>
      </c>
    </row>
    <row r="1765" spans="1:11" x14ac:dyDescent="0.25">
      <c r="A1765" s="40">
        <v>42670</v>
      </c>
      <c r="B1765" s="68">
        <f t="shared" si="54"/>
        <v>2016</v>
      </c>
      <c r="C1765" s="68">
        <f t="shared" si="55"/>
        <v>10</v>
      </c>
      <c r="D1765" s="89">
        <v>3.0998000000000001</v>
      </c>
      <c r="E1765" s="90">
        <v>3.1053999999999999</v>
      </c>
      <c r="F1765" s="90">
        <v>3.0975999999999999</v>
      </c>
      <c r="G1765" s="91">
        <v>3.1101000000000001</v>
      </c>
      <c r="H1765" s="89">
        <v>3.3834</v>
      </c>
      <c r="I1765" s="90">
        <v>3.3895</v>
      </c>
      <c r="J1765" s="90">
        <v>3.3809999999999998</v>
      </c>
      <c r="K1765" s="91">
        <v>3.3946000000000001</v>
      </c>
    </row>
    <row r="1766" spans="1:11" x14ac:dyDescent="0.25">
      <c r="A1766" s="40">
        <v>42670</v>
      </c>
      <c r="B1766" s="68">
        <f t="shared" si="54"/>
        <v>2016</v>
      </c>
      <c r="C1766" s="68">
        <f t="shared" si="55"/>
        <v>10</v>
      </c>
      <c r="D1766" s="89">
        <v>3.0998000000000001</v>
      </c>
      <c r="E1766" s="90">
        <v>3.1053999999999999</v>
      </c>
      <c r="F1766" s="90">
        <v>3.0975999999999999</v>
      </c>
      <c r="G1766" s="91">
        <v>3.1101000000000001</v>
      </c>
      <c r="H1766" s="89">
        <v>3.3834</v>
      </c>
      <c r="I1766" s="90">
        <v>3.3895</v>
      </c>
      <c r="J1766" s="90">
        <v>3.3809999999999998</v>
      </c>
      <c r="K1766" s="91">
        <v>3.3946000000000001</v>
      </c>
    </row>
    <row r="1767" spans="1:11" x14ac:dyDescent="0.25">
      <c r="A1767" s="40">
        <v>42674</v>
      </c>
      <c r="B1767" s="68">
        <f t="shared" si="54"/>
        <v>2016</v>
      </c>
      <c r="C1767" s="68">
        <f t="shared" si="55"/>
        <v>10</v>
      </c>
      <c r="D1767" s="89">
        <v>3.1023999999999998</v>
      </c>
      <c r="E1767" s="90">
        <v>3.1080000000000001</v>
      </c>
      <c r="F1767" s="90">
        <v>3.1002999999999998</v>
      </c>
      <c r="G1767" s="91">
        <v>3.1126999999999998</v>
      </c>
      <c r="H1767" s="89">
        <v>3.3993000000000002</v>
      </c>
      <c r="I1767" s="90">
        <v>3.4055</v>
      </c>
      <c r="J1767" s="90">
        <v>3.3969999999999998</v>
      </c>
      <c r="K1767" s="91">
        <v>3.4106000000000001</v>
      </c>
    </row>
    <row r="1768" spans="1:11" x14ac:dyDescent="0.25">
      <c r="A1768" s="40">
        <v>42675</v>
      </c>
      <c r="B1768" s="68">
        <f t="shared" si="54"/>
        <v>2016</v>
      </c>
      <c r="C1768" s="68">
        <f t="shared" si="55"/>
        <v>11</v>
      </c>
      <c r="D1768" s="89">
        <v>3.0981000000000001</v>
      </c>
      <c r="E1768" s="90">
        <v>3.1036999999999999</v>
      </c>
      <c r="F1768" s="90">
        <v>3.0958999999999999</v>
      </c>
      <c r="G1768" s="91">
        <v>3.1084000000000001</v>
      </c>
      <c r="H1768" s="89">
        <v>3.4058999999999999</v>
      </c>
      <c r="I1768" s="90">
        <v>3.4119999999999999</v>
      </c>
      <c r="J1768" s="90">
        <v>3.4035000000000002</v>
      </c>
      <c r="K1768" s="91">
        <v>3.4171</v>
      </c>
    </row>
    <row r="1769" spans="1:11" x14ac:dyDescent="0.25">
      <c r="A1769" s="40">
        <v>42676</v>
      </c>
      <c r="B1769" s="68">
        <f t="shared" si="54"/>
        <v>2016</v>
      </c>
      <c r="C1769" s="68">
        <f t="shared" si="55"/>
        <v>11</v>
      </c>
      <c r="D1769" s="89">
        <v>3.1116999999999999</v>
      </c>
      <c r="E1769" s="90">
        <v>3.1173000000000002</v>
      </c>
      <c r="F1769" s="90">
        <v>3.1095000000000002</v>
      </c>
      <c r="G1769" s="91">
        <v>3.1219000000000001</v>
      </c>
      <c r="H1769" s="89">
        <v>3.448</v>
      </c>
      <c r="I1769" s="90">
        <v>3.4542000000000002</v>
      </c>
      <c r="J1769" s="90">
        <v>3.4456000000000002</v>
      </c>
      <c r="K1769" s="91">
        <v>3.4594</v>
      </c>
    </row>
    <row r="1770" spans="1:11" x14ac:dyDescent="0.25">
      <c r="A1770" s="40">
        <v>42677</v>
      </c>
      <c r="B1770" s="68">
        <f t="shared" si="54"/>
        <v>2016</v>
      </c>
      <c r="C1770" s="68">
        <f t="shared" si="55"/>
        <v>11</v>
      </c>
      <c r="D1770" s="89">
        <v>3.1124999999999998</v>
      </c>
      <c r="E1770" s="90">
        <v>3.1181000000000001</v>
      </c>
      <c r="F1770" s="90">
        <v>3.1103999999999998</v>
      </c>
      <c r="G1770" s="91">
        <v>3.1227999999999998</v>
      </c>
      <c r="H1770" s="89">
        <v>3.4542999999999999</v>
      </c>
      <c r="I1770" s="90">
        <v>3.4605000000000001</v>
      </c>
      <c r="J1770" s="90">
        <v>3.4519000000000002</v>
      </c>
      <c r="K1770" s="91">
        <v>3.4657</v>
      </c>
    </row>
    <row r="1771" spans="1:11" x14ac:dyDescent="0.25">
      <c r="A1771" s="40">
        <v>42678</v>
      </c>
      <c r="B1771" s="68">
        <f t="shared" si="54"/>
        <v>2016</v>
      </c>
      <c r="C1771" s="68">
        <f t="shared" si="55"/>
        <v>11</v>
      </c>
      <c r="D1771" s="89">
        <v>3.1347999999999998</v>
      </c>
      <c r="E1771" s="90">
        <v>3.1404999999999998</v>
      </c>
      <c r="F1771" s="90">
        <v>3.1326000000000001</v>
      </c>
      <c r="G1771" s="91">
        <v>3.1452</v>
      </c>
      <c r="H1771" s="89">
        <v>3.4794</v>
      </c>
      <c r="I1771" s="90">
        <v>3.4857</v>
      </c>
      <c r="J1771" s="90">
        <v>3.4769999999999999</v>
      </c>
      <c r="K1771" s="91">
        <v>3.4908999999999999</v>
      </c>
    </row>
    <row r="1772" spans="1:11" x14ac:dyDescent="0.25">
      <c r="A1772" s="40">
        <v>42678</v>
      </c>
      <c r="B1772" s="68">
        <f t="shared" si="54"/>
        <v>2016</v>
      </c>
      <c r="C1772" s="68">
        <f t="shared" si="55"/>
        <v>11</v>
      </c>
      <c r="D1772" s="89">
        <v>3.1347999999999998</v>
      </c>
      <c r="E1772" s="90">
        <v>3.1404999999999998</v>
      </c>
      <c r="F1772" s="90">
        <v>3.1326000000000001</v>
      </c>
      <c r="G1772" s="91">
        <v>3.1452</v>
      </c>
      <c r="H1772" s="89">
        <v>3.4794</v>
      </c>
      <c r="I1772" s="90">
        <v>3.4857</v>
      </c>
      <c r="J1772" s="90">
        <v>3.4769999999999999</v>
      </c>
      <c r="K1772" s="91">
        <v>3.4908999999999999</v>
      </c>
    </row>
    <row r="1773" spans="1:11" x14ac:dyDescent="0.25">
      <c r="A1773" s="40">
        <v>42678</v>
      </c>
      <c r="B1773" s="68">
        <f t="shared" si="54"/>
        <v>2016</v>
      </c>
      <c r="C1773" s="68">
        <f t="shared" si="55"/>
        <v>11</v>
      </c>
      <c r="D1773" s="89">
        <v>3.1347999999999998</v>
      </c>
      <c r="E1773" s="90">
        <v>3.1404999999999998</v>
      </c>
      <c r="F1773" s="90">
        <v>3.1326000000000001</v>
      </c>
      <c r="G1773" s="91">
        <v>3.1452</v>
      </c>
      <c r="H1773" s="89">
        <v>3.4794</v>
      </c>
      <c r="I1773" s="90">
        <v>3.4857</v>
      </c>
      <c r="J1773" s="90">
        <v>3.4769999999999999</v>
      </c>
      <c r="K1773" s="91">
        <v>3.4908999999999999</v>
      </c>
    </row>
    <row r="1774" spans="1:11" x14ac:dyDescent="0.25">
      <c r="A1774" s="40">
        <v>42681</v>
      </c>
      <c r="B1774" s="68">
        <f t="shared" si="54"/>
        <v>2016</v>
      </c>
      <c r="C1774" s="68">
        <f t="shared" si="55"/>
        <v>11</v>
      </c>
      <c r="D1774" s="89">
        <v>3.1532</v>
      </c>
      <c r="E1774" s="90">
        <v>3.1589</v>
      </c>
      <c r="F1774" s="90">
        <v>3.1509999999999998</v>
      </c>
      <c r="G1774" s="91">
        <v>3.1637</v>
      </c>
      <c r="H1774" s="89">
        <v>3.4878</v>
      </c>
      <c r="I1774" s="90">
        <v>3.4941</v>
      </c>
      <c r="J1774" s="90">
        <v>3.4853999999999998</v>
      </c>
      <c r="K1774" s="91">
        <v>3.4994000000000001</v>
      </c>
    </row>
    <row r="1775" spans="1:11" x14ac:dyDescent="0.25">
      <c r="A1775" s="40">
        <v>42682</v>
      </c>
      <c r="B1775" s="68">
        <f t="shared" si="54"/>
        <v>2016</v>
      </c>
      <c r="C1775" s="68">
        <f t="shared" si="55"/>
        <v>11</v>
      </c>
      <c r="D1775" s="89">
        <v>3.1736</v>
      </c>
      <c r="E1775" s="90">
        <v>3.1793</v>
      </c>
      <c r="F1775" s="90">
        <v>3.1714000000000002</v>
      </c>
      <c r="G1775" s="91">
        <v>3.1840999999999999</v>
      </c>
      <c r="H1775" s="89">
        <v>3.5066999999999999</v>
      </c>
      <c r="I1775" s="90">
        <v>3.5129999999999999</v>
      </c>
      <c r="J1775" s="90">
        <v>3.5042</v>
      </c>
      <c r="K1775" s="91">
        <v>3.5183</v>
      </c>
    </row>
    <row r="1776" spans="1:11" x14ac:dyDescent="0.25">
      <c r="A1776" s="40">
        <v>42683</v>
      </c>
      <c r="B1776" s="68">
        <f t="shared" si="54"/>
        <v>2016</v>
      </c>
      <c r="C1776" s="68">
        <f t="shared" si="55"/>
        <v>11</v>
      </c>
      <c r="D1776" s="89">
        <v>3.1865000000000001</v>
      </c>
      <c r="E1776" s="90">
        <v>3.1922000000000001</v>
      </c>
      <c r="F1776" s="90">
        <v>3.1842000000000001</v>
      </c>
      <c r="G1776" s="91">
        <v>3.1970000000000001</v>
      </c>
      <c r="H1776" s="89">
        <v>3.5411999999999999</v>
      </c>
      <c r="I1776" s="90">
        <v>3.5476000000000001</v>
      </c>
      <c r="J1776" s="90">
        <v>3.5387</v>
      </c>
      <c r="K1776" s="91">
        <v>3.5529000000000002</v>
      </c>
    </row>
    <row r="1777" spans="1:11" x14ac:dyDescent="0.25">
      <c r="A1777" s="40">
        <v>42684</v>
      </c>
      <c r="B1777" s="68">
        <f t="shared" si="54"/>
        <v>2016</v>
      </c>
      <c r="C1777" s="68">
        <f t="shared" si="55"/>
        <v>11</v>
      </c>
      <c r="D1777" s="89">
        <v>3.2048000000000001</v>
      </c>
      <c r="E1777" s="90">
        <v>3.2105000000000001</v>
      </c>
      <c r="F1777" s="90">
        <v>3.2025000000000001</v>
      </c>
      <c r="G1777" s="91">
        <v>3.2153999999999998</v>
      </c>
      <c r="H1777" s="89">
        <v>3.4983</v>
      </c>
      <c r="I1777" s="90">
        <v>3.5045999999999999</v>
      </c>
      <c r="J1777" s="90">
        <v>3.4958999999999998</v>
      </c>
      <c r="K1777" s="91">
        <v>3.5099</v>
      </c>
    </row>
    <row r="1778" spans="1:11" x14ac:dyDescent="0.25">
      <c r="A1778" s="40">
        <v>42685</v>
      </c>
      <c r="B1778" s="68">
        <f t="shared" si="54"/>
        <v>2016</v>
      </c>
      <c r="C1778" s="68">
        <f t="shared" si="55"/>
        <v>11</v>
      </c>
      <c r="D1778" s="89">
        <v>3.2587999999999999</v>
      </c>
      <c r="E1778" s="90">
        <v>3.2646000000000002</v>
      </c>
      <c r="F1778" s="90">
        <v>3.2565</v>
      </c>
      <c r="G1778" s="91">
        <v>3.2694999999999999</v>
      </c>
      <c r="H1778" s="89">
        <v>3.548</v>
      </c>
      <c r="I1778" s="90">
        <v>3.5543999999999998</v>
      </c>
      <c r="J1778" s="90">
        <v>3.5455999999999999</v>
      </c>
      <c r="K1778" s="91">
        <v>3.5598000000000001</v>
      </c>
    </row>
    <row r="1779" spans="1:11" x14ac:dyDescent="0.25">
      <c r="A1779" s="40">
        <v>42685</v>
      </c>
      <c r="B1779" s="68">
        <f t="shared" si="54"/>
        <v>2016</v>
      </c>
      <c r="C1779" s="68">
        <f t="shared" si="55"/>
        <v>11</v>
      </c>
      <c r="D1779" s="89">
        <v>3.2587999999999999</v>
      </c>
      <c r="E1779" s="90">
        <v>3.2646000000000002</v>
      </c>
      <c r="F1779" s="90">
        <v>3.2565</v>
      </c>
      <c r="G1779" s="91">
        <v>3.2694999999999999</v>
      </c>
      <c r="H1779" s="89">
        <v>3.548</v>
      </c>
      <c r="I1779" s="90">
        <v>3.5543999999999998</v>
      </c>
      <c r="J1779" s="90">
        <v>3.5455999999999999</v>
      </c>
      <c r="K1779" s="91">
        <v>3.5598000000000001</v>
      </c>
    </row>
    <row r="1780" spans="1:11" x14ac:dyDescent="0.25">
      <c r="A1780" s="40">
        <v>42685</v>
      </c>
      <c r="B1780" s="68">
        <f t="shared" si="54"/>
        <v>2016</v>
      </c>
      <c r="C1780" s="68">
        <f t="shared" si="55"/>
        <v>11</v>
      </c>
      <c r="D1780" s="89">
        <v>3.2587999999999999</v>
      </c>
      <c r="E1780" s="90">
        <v>3.2646000000000002</v>
      </c>
      <c r="F1780" s="90">
        <v>3.2565</v>
      </c>
      <c r="G1780" s="91">
        <v>3.2694999999999999</v>
      </c>
      <c r="H1780" s="89">
        <v>3.548</v>
      </c>
      <c r="I1780" s="90">
        <v>3.5543999999999998</v>
      </c>
      <c r="J1780" s="90">
        <v>3.5455999999999999</v>
      </c>
      <c r="K1780" s="91">
        <v>3.5598000000000001</v>
      </c>
    </row>
    <row r="1781" spans="1:11" x14ac:dyDescent="0.25">
      <c r="A1781" s="40">
        <v>42688</v>
      </c>
      <c r="B1781" s="68">
        <f t="shared" si="54"/>
        <v>2016</v>
      </c>
      <c r="C1781" s="68">
        <f t="shared" si="55"/>
        <v>11</v>
      </c>
      <c r="D1781" s="89">
        <v>3.2787000000000002</v>
      </c>
      <c r="E1781" s="90">
        <v>3.2846000000000002</v>
      </c>
      <c r="F1781" s="90">
        <v>3.2764000000000002</v>
      </c>
      <c r="G1781" s="91">
        <v>3.2894999999999999</v>
      </c>
      <c r="H1781" s="89">
        <v>3.5306999999999999</v>
      </c>
      <c r="I1781" s="90">
        <v>3.5369999999999999</v>
      </c>
      <c r="J1781" s="90">
        <v>3.5282</v>
      </c>
      <c r="K1781" s="91">
        <v>3.5423</v>
      </c>
    </row>
    <row r="1782" spans="1:11" x14ac:dyDescent="0.25">
      <c r="A1782" s="40">
        <v>42689</v>
      </c>
      <c r="B1782" s="68">
        <f t="shared" si="54"/>
        <v>2016</v>
      </c>
      <c r="C1782" s="68">
        <f t="shared" si="55"/>
        <v>11</v>
      </c>
      <c r="D1782" s="89">
        <v>3.2713000000000001</v>
      </c>
      <c r="E1782" s="90">
        <v>3.2772000000000001</v>
      </c>
      <c r="F1782" s="90">
        <v>3.2690000000000001</v>
      </c>
      <c r="G1782" s="91">
        <v>3.2820999999999998</v>
      </c>
      <c r="H1782" s="89">
        <v>3.5261999999999998</v>
      </c>
      <c r="I1782" s="90">
        <v>3.5326</v>
      </c>
      <c r="J1782" s="90">
        <v>3.5238</v>
      </c>
      <c r="K1782" s="91">
        <v>3.5379</v>
      </c>
    </row>
    <row r="1783" spans="1:11" x14ac:dyDescent="0.25">
      <c r="A1783" s="40">
        <v>42690</v>
      </c>
      <c r="B1783" s="68">
        <f t="shared" si="54"/>
        <v>2016</v>
      </c>
      <c r="C1783" s="68">
        <f t="shared" si="55"/>
        <v>11</v>
      </c>
      <c r="D1783" s="89">
        <v>3.3054999999999999</v>
      </c>
      <c r="E1783" s="90">
        <v>3.3115000000000001</v>
      </c>
      <c r="F1783" s="90">
        <v>3.3031999999999999</v>
      </c>
      <c r="G1783" s="91">
        <v>3.3165</v>
      </c>
      <c r="H1783" s="89">
        <v>3.5421</v>
      </c>
      <c r="I1783" s="90">
        <v>3.5485000000000002</v>
      </c>
      <c r="J1783" s="90">
        <v>3.5396999999999998</v>
      </c>
      <c r="K1783" s="91">
        <v>3.5537999999999998</v>
      </c>
    </row>
    <row r="1784" spans="1:11" x14ac:dyDescent="0.25">
      <c r="A1784" s="40">
        <v>42691</v>
      </c>
      <c r="B1784" s="68">
        <f t="shared" si="54"/>
        <v>2016</v>
      </c>
      <c r="C1784" s="68">
        <f t="shared" si="55"/>
        <v>11</v>
      </c>
      <c r="D1784" s="89">
        <v>3.3105000000000002</v>
      </c>
      <c r="E1784" s="90">
        <v>3.3163999999999998</v>
      </c>
      <c r="F1784" s="90">
        <v>3.3081</v>
      </c>
      <c r="G1784" s="91">
        <v>3.3214000000000001</v>
      </c>
      <c r="H1784" s="89">
        <v>3.5495999999999999</v>
      </c>
      <c r="I1784" s="90">
        <v>3.556</v>
      </c>
      <c r="J1784" s="90">
        <v>3.5470999999999999</v>
      </c>
      <c r="K1784" s="91">
        <v>3.5613000000000001</v>
      </c>
    </row>
    <row r="1785" spans="1:11" x14ac:dyDescent="0.25">
      <c r="A1785" s="40">
        <v>42692</v>
      </c>
      <c r="B1785" s="68">
        <f t="shared" si="54"/>
        <v>2016</v>
      </c>
      <c r="C1785" s="68">
        <f t="shared" si="55"/>
        <v>11</v>
      </c>
      <c r="D1785" s="89">
        <v>3.3835000000000002</v>
      </c>
      <c r="E1785" s="90">
        <v>3.3896000000000002</v>
      </c>
      <c r="F1785" s="90">
        <v>3.3811</v>
      </c>
      <c r="G1785" s="91">
        <v>3.3946999999999998</v>
      </c>
      <c r="H1785" s="89">
        <v>3.5899000000000001</v>
      </c>
      <c r="I1785" s="90">
        <v>3.5964</v>
      </c>
      <c r="J1785" s="90">
        <v>3.5874000000000001</v>
      </c>
      <c r="K1785" s="91">
        <v>3.6017999999999999</v>
      </c>
    </row>
    <row r="1786" spans="1:11" x14ac:dyDescent="0.25">
      <c r="A1786" s="40">
        <v>42692</v>
      </c>
      <c r="B1786" s="68">
        <f t="shared" si="54"/>
        <v>2016</v>
      </c>
      <c r="C1786" s="68">
        <f t="shared" si="55"/>
        <v>11</v>
      </c>
      <c r="D1786" s="89">
        <v>3.3835000000000002</v>
      </c>
      <c r="E1786" s="90">
        <v>3.3896000000000002</v>
      </c>
      <c r="F1786" s="90">
        <v>3.3811</v>
      </c>
      <c r="G1786" s="91">
        <v>3.3946999999999998</v>
      </c>
      <c r="H1786" s="89">
        <v>3.5899000000000001</v>
      </c>
      <c r="I1786" s="90">
        <v>3.5964</v>
      </c>
      <c r="J1786" s="90">
        <v>3.5874000000000001</v>
      </c>
      <c r="K1786" s="91">
        <v>3.6017999999999999</v>
      </c>
    </row>
    <row r="1787" spans="1:11" x14ac:dyDescent="0.25">
      <c r="A1787" s="40">
        <v>42692</v>
      </c>
      <c r="B1787" s="68">
        <f t="shared" si="54"/>
        <v>2016</v>
      </c>
      <c r="C1787" s="68">
        <f t="shared" si="55"/>
        <v>11</v>
      </c>
      <c r="D1787" s="89">
        <v>3.3835000000000002</v>
      </c>
      <c r="E1787" s="90">
        <v>3.3896000000000002</v>
      </c>
      <c r="F1787" s="90">
        <v>3.3811</v>
      </c>
      <c r="G1787" s="91">
        <v>3.3946999999999998</v>
      </c>
      <c r="H1787" s="89">
        <v>3.5899000000000001</v>
      </c>
      <c r="I1787" s="90">
        <v>3.5964</v>
      </c>
      <c r="J1787" s="90">
        <v>3.5874000000000001</v>
      </c>
      <c r="K1787" s="91">
        <v>3.6017999999999999</v>
      </c>
    </row>
    <row r="1788" spans="1:11" x14ac:dyDescent="0.25">
      <c r="A1788" s="40">
        <v>42695</v>
      </c>
      <c r="B1788" s="68">
        <f t="shared" si="54"/>
        <v>2016</v>
      </c>
      <c r="C1788" s="68">
        <f t="shared" si="55"/>
        <v>11</v>
      </c>
      <c r="D1788" s="89">
        <v>3.3742999999999999</v>
      </c>
      <c r="E1788" s="90">
        <v>3.3803000000000001</v>
      </c>
      <c r="F1788" s="90">
        <v>3.3719000000000001</v>
      </c>
      <c r="G1788" s="91">
        <v>3.3854000000000002</v>
      </c>
      <c r="H1788" s="89">
        <v>3.5867</v>
      </c>
      <c r="I1788" s="90">
        <v>3.5931000000000002</v>
      </c>
      <c r="J1788" s="90">
        <v>3.5842000000000001</v>
      </c>
      <c r="K1788" s="91">
        <v>3.5985</v>
      </c>
    </row>
    <row r="1789" spans="1:11" x14ac:dyDescent="0.25">
      <c r="A1789" s="40">
        <v>42696</v>
      </c>
      <c r="B1789" s="68">
        <f t="shared" si="54"/>
        <v>2016</v>
      </c>
      <c r="C1789" s="68">
        <f t="shared" si="55"/>
        <v>11</v>
      </c>
      <c r="D1789" s="89">
        <v>3.3584000000000001</v>
      </c>
      <c r="E1789" s="90">
        <v>3.3643999999999998</v>
      </c>
      <c r="F1789" s="90">
        <v>3.3559999999999999</v>
      </c>
      <c r="G1789" s="91">
        <v>3.3694999999999999</v>
      </c>
      <c r="H1789" s="89">
        <v>3.57</v>
      </c>
      <c r="I1789" s="90">
        <v>3.5764999999999998</v>
      </c>
      <c r="J1789" s="90">
        <v>3.5674999999999999</v>
      </c>
      <c r="K1789" s="91">
        <v>3.5817999999999999</v>
      </c>
    </row>
    <row r="1790" spans="1:11" x14ac:dyDescent="0.25">
      <c r="A1790" s="40">
        <v>42697</v>
      </c>
      <c r="B1790" s="68">
        <f t="shared" si="54"/>
        <v>2016</v>
      </c>
      <c r="C1790" s="68">
        <f t="shared" si="55"/>
        <v>11</v>
      </c>
      <c r="D1790" s="89">
        <v>3.3824000000000001</v>
      </c>
      <c r="E1790" s="90">
        <v>3.3885000000000001</v>
      </c>
      <c r="F1790" s="90">
        <v>3.38</v>
      </c>
      <c r="G1790" s="91">
        <v>3.3935</v>
      </c>
      <c r="H1790" s="89">
        <v>3.5929000000000002</v>
      </c>
      <c r="I1790" s="90">
        <v>3.5994000000000002</v>
      </c>
      <c r="J1790" s="90">
        <v>3.5903999999999998</v>
      </c>
      <c r="K1790" s="91">
        <v>3.6048</v>
      </c>
    </row>
    <row r="1791" spans="1:11" x14ac:dyDescent="0.25">
      <c r="A1791" s="40">
        <v>42698</v>
      </c>
      <c r="B1791" s="68">
        <f t="shared" si="54"/>
        <v>2016</v>
      </c>
      <c r="C1791" s="68">
        <f t="shared" si="55"/>
        <v>11</v>
      </c>
      <c r="D1791" s="89">
        <v>3.4047000000000001</v>
      </c>
      <c r="E1791" s="90">
        <v>3.4108000000000001</v>
      </c>
      <c r="F1791" s="90">
        <v>3.4022999999999999</v>
      </c>
      <c r="G1791" s="91">
        <v>3.4159000000000002</v>
      </c>
      <c r="H1791" s="89">
        <v>3.5937999999999999</v>
      </c>
      <c r="I1791" s="90">
        <v>3.6002000000000001</v>
      </c>
      <c r="J1791" s="90">
        <v>3.5912000000000002</v>
      </c>
      <c r="K1791" s="91">
        <v>3.6055999999999999</v>
      </c>
    </row>
    <row r="1792" spans="1:11" x14ac:dyDescent="0.25">
      <c r="A1792" s="40">
        <v>42699</v>
      </c>
      <c r="B1792" s="68">
        <f t="shared" si="54"/>
        <v>2016</v>
      </c>
      <c r="C1792" s="68">
        <f t="shared" si="55"/>
        <v>11</v>
      </c>
      <c r="D1792" s="89">
        <v>3.4403000000000001</v>
      </c>
      <c r="E1792" s="90">
        <v>3.4464999999999999</v>
      </c>
      <c r="F1792" s="90">
        <v>3.4379</v>
      </c>
      <c r="G1792" s="91">
        <v>3.4516</v>
      </c>
      <c r="H1792" s="89">
        <v>3.6434000000000002</v>
      </c>
      <c r="I1792" s="90">
        <v>3.6499000000000001</v>
      </c>
      <c r="J1792" s="90">
        <v>3.6408</v>
      </c>
      <c r="K1792" s="91">
        <v>3.6554000000000002</v>
      </c>
    </row>
    <row r="1793" spans="1:11" x14ac:dyDescent="0.25">
      <c r="A1793" s="40">
        <v>42699</v>
      </c>
      <c r="B1793" s="68">
        <f t="shared" si="54"/>
        <v>2016</v>
      </c>
      <c r="C1793" s="68">
        <f t="shared" si="55"/>
        <v>11</v>
      </c>
      <c r="D1793" s="89">
        <v>3.4403000000000001</v>
      </c>
      <c r="E1793" s="90">
        <v>3.4464999999999999</v>
      </c>
      <c r="F1793" s="90">
        <v>3.4379</v>
      </c>
      <c r="G1793" s="91">
        <v>3.4516</v>
      </c>
      <c r="H1793" s="89">
        <v>3.6434000000000002</v>
      </c>
      <c r="I1793" s="90">
        <v>3.6499000000000001</v>
      </c>
      <c r="J1793" s="90">
        <v>3.6408</v>
      </c>
      <c r="K1793" s="91">
        <v>3.6554000000000002</v>
      </c>
    </row>
    <row r="1794" spans="1:11" x14ac:dyDescent="0.25">
      <c r="A1794" s="40">
        <v>42699</v>
      </c>
      <c r="B1794" s="68">
        <f t="shared" si="54"/>
        <v>2016</v>
      </c>
      <c r="C1794" s="68">
        <f t="shared" si="55"/>
        <v>11</v>
      </c>
      <c r="D1794" s="89">
        <v>3.4403000000000001</v>
      </c>
      <c r="E1794" s="90">
        <v>3.4464999999999999</v>
      </c>
      <c r="F1794" s="90">
        <v>3.4379</v>
      </c>
      <c r="G1794" s="91">
        <v>3.4516</v>
      </c>
      <c r="H1794" s="89">
        <v>3.6434000000000002</v>
      </c>
      <c r="I1794" s="90">
        <v>3.6499000000000001</v>
      </c>
      <c r="J1794" s="90">
        <v>3.6408</v>
      </c>
      <c r="K1794" s="91">
        <v>3.6554000000000002</v>
      </c>
    </row>
    <row r="1795" spans="1:11" x14ac:dyDescent="0.25">
      <c r="A1795" s="40">
        <v>42702</v>
      </c>
      <c r="B1795" s="68">
        <f t="shared" si="54"/>
        <v>2016</v>
      </c>
      <c r="C1795" s="68">
        <f t="shared" si="55"/>
        <v>11</v>
      </c>
      <c r="D1795" s="89">
        <v>3.4180000000000001</v>
      </c>
      <c r="E1795" s="90">
        <v>3.4241000000000001</v>
      </c>
      <c r="F1795" s="90">
        <v>3.4156</v>
      </c>
      <c r="G1795" s="91">
        <v>3.4293</v>
      </c>
      <c r="H1795" s="89">
        <v>3.637</v>
      </c>
      <c r="I1795" s="90">
        <v>3.6436000000000002</v>
      </c>
      <c r="J1795" s="90">
        <v>3.6345000000000001</v>
      </c>
      <c r="K1795" s="91">
        <v>3.649</v>
      </c>
    </row>
    <row r="1796" spans="1:11" x14ac:dyDescent="0.25">
      <c r="A1796" s="40">
        <v>42703</v>
      </c>
      <c r="B1796" s="68">
        <f t="shared" ref="B1796:B1859" si="56">YEAR(A1796)</f>
        <v>2016</v>
      </c>
      <c r="C1796" s="68">
        <f t="shared" ref="C1796:C1859" si="57">MONTH(A1796)</f>
        <v>11</v>
      </c>
      <c r="D1796" s="89">
        <v>3.4199000000000002</v>
      </c>
      <c r="E1796" s="90">
        <v>3.4260999999999999</v>
      </c>
      <c r="F1796" s="90">
        <v>3.4175</v>
      </c>
      <c r="G1796" s="91">
        <v>3.4312</v>
      </c>
      <c r="H1796" s="89">
        <v>3.6253000000000002</v>
      </c>
      <c r="I1796" s="90">
        <v>3.6318000000000001</v>
      </c>
      <c r="J1796" s="90">
        <v>3.6227</v>
      </c>
      <c r="K1796" s="91">
        <v>3.6372</v>
      </c>
    </row>
    <row r="1797" spans="1:11" x14ac:dyDescent="0.25">
      <c r="A1797" s="40">
        <v>42704</v>
      </c>
      <c r="B1797" s="68">
        <f t="shared" si="56"/>
        <v>2016</v>
      </c>
      <c r="C1797" s="68">
        <f t="shared" si="57"/>
        <v>11</v>
      </c>
      <c r="D1797" s="89">
        <v>3.4174000000000002</v>
      </c>
      <c r="E1797" s="90">
        <v>3.4236</v>
      </c>
      <c r="F1797" s="90">
        <v>3.415</v>
      </c>
      <c r="G1797" s="91">
        <v>3.4287000000000001</v>
      </c>
      <c r="H1797" s="89">
        <v>3.6364000000000001</v>
      </c>
      <c r="I1797" s="90">
        <v>3.6429999999999998</v>
      </c>
      <c r="J1797" s="90">
        <v>3.6339000000000001</v>
      </c>
      <c r="K1797" s="91">
        <v>3.6484999999999999</v>
      </c>
    </row>
    <row r="1798" spans="1:11" x14ac:dyDescent="0.25">
      <c r="A1798" s="40">
        <v>42705</v>
      </c>
      <c r="B1798" s="68">
        <f t="shared" si="56"/>
        <v>2016</v>
      </c>
      <c r="C1798" s="68">
        <f t="shared" si="57"/>
        <v>12</v>
      </c>
      <c r="D1798" s="89">
        <v>3.4483000000000001</v>
      </c>
      <c r="E1798" s="90">
        <v>3.4546000000000001</v>
      </c>
      <c r="F1798" s="90">
        <v>3.4459</v>
      </c>
      <c r="G1798" s="91">
        <v>3.4597000000000002</v>
      </c>
      <c r="H1798" s="89">
        <v>3.6619999999999999</v>
      </c>
      <c r="I1798" s="90">
        <v>3.6686000000000001</v>
      </c>
      <c r="J1798" s="90">
        <v>3.6595</v>
      </c>
      <c r="K1798" s="91">
        <v>3.6741999999999999</v>
      </c>
    </row>
    <row r="1799" spans="1:11" x14ac:dyDescent="0.25">
      <c r="A1799" s="40">
        <v>42706</v>
      </c>
      <c r="B1799" s="68">
        <f t="shared" si="56"/>
        <v>2016</v>
      </c>
      <c r="C1799" s="68">
        <f t="shared" si="57"/>
        <v>12</v>
      </c>
      <c r="D1799" s="89">
        <v>3.5066999999999999</v>
      </c>
      <c r="E1799" s="90">
        <v>3.5129999999999999</v>
      </c>
      <c r="F1799" s="90">
        <v>3.5042</v>
      </c>
      <c r="G1799" s="91">
        <v>3.5183</v>
      </c>
      <c r="H1799" s="89">
        <v>3.7376</v>
      </c>
      <c r="I1799" s="90">
        <v>3.7443</v>
      </c>
      <c r="J1799" s="90">
        <v>3.7349000000000001</v>
      </c>
      <c r="K1799" s="91">
        <v>3.7498999999999998</v>
      </c>
    </row>
    <row r="1800" spans="1:11" x14ac:dyDescent="0.25">
      <c r="A1800" s="40">
        <v>42706</v>
      </c>
      <c r="B1800" s="68">
        <f t="shared" si="56"/>
        <v>2016</v>
      </c>
      <c r="C1800" s="68">
        <f t="shared" si="57"/>
        <v>12</v>
      </c>
      <c r="D1800" s="89">
        <v>3.5066999999999999</v>
      </c>
      <c r="E1800" s="90">
        <v>3.5129999999999999</v>
      </c>
      <c r="F1800" s="90">
        <v>3.5042</v>
      </c>
      <c r="G1800" s="91">
        <v>3.5183</v>
      </c>
      <c r="H1800" s="89">
        <v>3.7376</v>
      </c>
      <c r="I1800" s="90">
        <v>3.7443</v>
      </c>
      <c r="J1800" s="90">
        <v>3.7349000000000001</v>
      </c>
      <c r="K1800" s="91">
        <v>3.7498999999999998</v>
      </c>
    </row>
    <row r="1801" spans="1:11" x14ac:dyDescent="0.25">
      <c r="A1801" s="40">
        <v>42706</v>
      </c>
      <c r="B1801" s="68">
        <f t="shared" si="56"/>
        <v>2016</v>
      </c>
      <c r="C1801" s="68">
        <f t="shared" si="57"/>
        <v>12</v>
      </c>
      <c r="D1801" s="89">
        <v>3.5066999999999999</v>
      </c>
      <c r="E1801" s="90">
        <v>3.5129999999999999</v>
      </c>
      <c r="F1801" s="90">
        <v>3.5042</v>
      </c>
      <c r="G1801" s="91">
        <v>3.5183</v>
      </c>
      <c r="H1801" s="89">
        <v>3.7376</v>
      </c>
      <c r="I1801" s="90">
        <v>3.7443</v>
      </c>
      <c r="J1801" s="90">
        <v>3.7349000000000001</v>
      </c>
      <c r="K1801" s="91">
        <v>3.7498999999999998</v>
      </c>
    </row>
    <row r="1802" spans="1:11" x14ac:dyDescent="0.25">
      <c r="A1802" s="40">
        <v>42709</v>
      </c>
      <c r="B1802" s="68">
        <f t="shared" si="56"/>
        <v>2016</v>
      </c>
      <c r="C1802" s="68">
        <f t="shared" si="57"/>
        <v>12</v>
      </c>
      <c r="D1802" s="89">
        <v>3.5344000000000002</v>
      </c>
      <c r="E1802" s="90">
        <v>3.5407999999999999</v>
      </c>
      <c r="F1802" s="90">
        <v>3.532</v>
      </c>
      <c r="G1802" s="91">
        <v>3.5461</v>
      </c>
      <c r="H1802" s="89">
        <v>3.7578999999999998</v>
      </c>
      <c r="I1802" s="90">
        <v>3.7646999999999999</v>
      </c>
      <c r="J1802" s="90">
        <v>3.7553000000000001</v>
      </c>
      <c r="K1802" s="91">
        <v>3.7704</v>
      </c>
    </row>
    <row r="1803" spans="1:11" x14ac:dyDescent="0.25">
      <c r="A1803" s="40">
        <v>42710</v>
      </c>
      <c r="B1803" s="68">
        <f t="shared" si="56"/>
        <v>2016</v>
      </c>
      <c r="C1803" s="68">
        <f t="shared" si="57"/>
        <v>12</v>
      </c>
      <c r="D1803" s="89">
        <v>3.5102000000000002</v>
      </c>
      <c r="E1803" s="90">
        <v>3.5165000000000002</v>
      </c>
      <c r="F1803" s="90">
        <v>3.5076999999999998</v>
      </c>
      <c r="G1803" s="91">
        <v>3.5217999999999998</v>
      </c>
      <c r="H1803" s="89">
        <v>3.7764000000000002</v>
      </c>
      <c r="I1803" s="90">
        <v>3.7831999999999999</v>
      </c>
      <c r="J1803" s="90">
        <v>3.7736999999999998</v>
      </c>
      <c r="K1803" s="91">
        <v>3.7888999999999999</v>
      </c>
    </row>
    <row r="1804" spans="1:11" x14ac:dyDescent="0.25">
      <c r="A1804" s="40">
        <v>42711</v>
      </c>
      <c r="B1804" s="68">
        <f t="shared" si="56"/>
        <v>2016</v>
      </c>
      <c r="C1804" s="68">
        <f t="shared" si="57"/>
        <v>12</v>
      </c>
      <c r="D1804" s="89">
        <v>3.4306999999999999</v>
      </c>
      <c r="E1804" s="90">
        <v>3.4369000000000001</v>
      </c>
      <c r="F1804" s="90">
        <v>3.4283000000000001</v>
      </c>
      <c r="G1804" s="91">
        <v>3.4420999999999999</v>
      </c>
      <c r="H1804" s="89">
        <v>3.6775000000000002</v>
      </c>
      <c r="I1804" s="90">
        <v>3.6840999999999999</v>
      </c>
      <c r="J1804" s="90">
        <v>3.6749000000000001</v>
      </c>
      <c r="K1804" s="91">
        <v>3.6897000000000002</v>
      </c>
    </row>
    <row r="1805" spans="1:11" x14ac:dyDescent="0.25">
      <c r="A1805" s="40">
        <v>42712</v>
      </c>
      <c r="B1805" s="68">
        <f t="shared" si="56"/>
        <v>2016</v>
      </c>
      <c r="C1805" s="68">
        <f t="shared" si="57"/>
        <v>12</v>
      </c>
      <c r="D1805" s="89">
        <v>3.3668999999999998</v>
      </c>
      <c r="E1805" s="90">
        <v>3.3730000000000002</v>
      </c>
      <c r="F1805" s="90">
        <v>3.3645</v>
      </c>
      <c r="G1805" s="91">
        <v>3.3780000000000001</v>
      </c>
      <c r="H1805" s="89">
        <v>3.6303999999999998</v>
      </c>
      <c r="I1805" s="90">
        <v>3.6368999999999998</v>
      </c>
      <c r="J1805" s="90">
        <v>3.6278000000000001</v>
      </c>
      <c r="K1805" s="91">
        <v>3.6423999999999999</v>
      </c>
    </row>
    <row r="1806" spans="1:11" x14ac:dyDescent="0.25">
      <c r="A1806" s="40">
        <v>42713</v>
      </c>
      <c r="B1806" s="68">
        <f t="shared" si="56"/>
        <v>2016</v>
      </c>
      <c r="C1806" s="68">
        <f t="shared" si="57"/>
        <v>12</v>
      </c>
      <c r="D1806" s="89">
        <v>3.4523999999999999</v>
      </c>
      <c r="E1806" s="90">
        <v>3.4586000000000001</v>
      </c>
      <c r="F1806" s="90">
        <v>3.45</v>
      </c>
      <c r="G1806" s="91">
        <v>3.4638</v>
      </c>
      <c r="H1806" s="89">
        <v>3.6633</v>
      </c>
      <c r="I1806" s="90">
        <v>3.6699000000000002</v>
      </c>
      <c r="J1806" s="90">
        <v>3.6606999999999998</v>
      </c>
      <c r="K1806" s="91">
        <v>3.6753999999999998</v>
      </c>
    </row>
    <row r="1807" spans="1:11" x14ac:dyDescent="0.25">
      <c r="A1807" s="40">
        <v>42713</v>
      </c>
      <c r="B1807" s="68">
        <f t="shared" si="56"/>
        <v>2016</v>
      </c>
      <c r="C1807" s="68">
        <f t="shared" si="57"/>
        <v>12</v>
      </c>
      <c r="D1807" s="89">
        <v>3.4523999999999999</v>
      </c>
      <c r="E1807" s="90">
        <v>3.4586000000000001</v>
      </c>
      <c r="F1807" s="90">
        <v>3.45</v>
      </c>
      <c r="G1807" s="91">
        <v>3.4638</v>
      </c>
      <c r="H1807" s="89">
        <v>3.6633</v>
      </c>
      <c r="I1807" s="90">
        <v>3.6699000000000002</v>
      </c>
      <c r="J1807" s="90">
        <v>3.6606999999999998</v>
      </c>
      <c r="K1807" s="91">
        <v>3.6753999999999998</v>
      </c>
    </row>
    <row r="1808" spans="1:11" x14ac:dyDescent="0.25">
      <c r="A1808" s="40">
        <v>42713</v>
      </c>
      <c r="B1808" s="68">
        <f t="shared" si="56"/>
        <v>2016</v>
      </c>
      <c r="C1808" s="68">
        <f t="shared" si="57"/>
        <v>12</v>
      </c>
      <c r="D1808" s="89">
        <v>3.4523999999999999</v>
      </c>
      <c r="E1808" s="90">
        <v>3.4586000000000001</v>
      </c>
      <c r="F1808" s="90">
        <v>3.45</v>
      </c>
      <c r="G1808" s="91">
        <v>3.4638</v>
      </c>
      <c r="H1808" s="89">
        <v>3.6633</v>
      </c>
      <c r="I1808" s="90">
        <v>3.6699000000000002</v>
      </c>
      <c r="J1808" s="90">
        <v>3.6606999999999998</v>
      </c>
      <c r="K1808" s="91">
        <v>3.6753999999999998</v>
      </c>
    </row>
    <row r="1809" spans="1:11" x14ac:dyDescent="0.25">
      <c r="A1809" s="40">
        <v>42716</v>
      </c>
      <c r="B1809" s="68">
        <f t="shared" si="56"/>
        <v>2016</v>
      </c>
      <c r="C1809" s="68">
        <f t="shared" si="57"/>
        <v>12</v>
      </c>
      <c r="D1809" s="89">
        <v>3.5171999999999999</v>
      </c>
      <c r="E1809" s="90">
        <v>3.5236000000000001</v>
      </c>
      <c r="F1809" s="90">
        <v>3.5148000000000001</v>
      </c>
      <c r="G1809" s="91">
        <v>3.5289000000000001</v>
      </c>
      <c r="H1809" s="89">
        <v>3.722</v>
      </c>
      <c r="I1809" s="90">
        <v>3.7286999999999999</v>
      </c>
      <c r="J1809" s="90">
        <v>3.7193999999999998</v>
      </c>
      <c r="K1809" s="91">
        <v>3.7343000000000002</v>
      </c>
    </row>
    <row r="1810" spans="1:11" x14ac:dyDescent="0.25">
      <c r="A1810" s="40">
        <v>42717</v>
      </c>
      <c r="B1810" s="68">
        <f t="shared" si="56"/>
        <v>2016</v>
      </c>
      <c r="C1810" s="68">
        <f t="shared" si="57"/>
        <v>12</v>
      </c>
      <c r="D1810" s="89">
        <v>3.4721000000000002</v>
      </c>
      <c r="E1810" s="90">
        <v>3.4784000000000002</v>
      </c>
      <c r="F1810" s="90">
        <v>3.4697</v>
      </c>
      <c r="G1810" s="91">
        <v>3.4836</v>
      </c>
      <c r="H1810" s="89">
        <v>3.6894</v>
      </c>
      <c r="I1810" s="90">
        <v>3.6960000000000002</v>
      </c>
      <c r="J1810" s="90">
        <v>3.6867999999999999</v>
      </c>
      <c r="K1810" s="91">
        <v>3.7016</v>
      </c>
    </row>
    <row r="1811" spans="1:11" x14ac:dyDescent="0.25">
      <c r="A1811" s="40">
        <v>42718</v>
      </c>
      <c r="B1811" s="68">
        <f t="shared" si="56"/>
        <v>2016</v>
      </c>
      <c r="C1811" s="68">
        <f t="shared" si="57"/>
        <v>12</v>
      </c>
      <c r="D1811" s="89">
        <v>3.4786000000000001</v>
      </c>
      <c r="E1811" s="90">
        <v>3.4847999999999999</v>
      </c>
      <c r="F1811" s="90">
        <v>3.4761000000000002</v>
      </c>
      <c r="G1811" s="91">
        <v>3.4901</v>
      </c>
      <c r="H1811" s="89">
        <v>3.7010000000000001</v>
      </c>
      <c r="I1811" s="90">
        <v>3.7077</v>
      </c>
      <c r="J1811" s="90">
        <v>3.6985000000000001</v>
      </c>
      <c r="K1811" s="91">
        <v>3.7132999999999998</v>
      </c>
    </row>
    <row r="1812" spans="1:11" x14ac:dyDescent="0.25">
      <c r="A1812" s="40">
        <v>42719</v>
      </c>
      <c r="B1812" s="68">
        <f t="shared" si="56"/>
        <v>2016</v>
      </c>
      <c r="C1812" s="68">
        <f t="shared" si="57"/>
        <v>12</v>
      </c>
      <c r="D1812" s="89">
        <v>3.5156999999999998</v>
      </c>
      <c r="E1812" s="90">
        <v>3.5219999999999998</v>
      </c>
      <c r="F1812" s="90">
        <v>3.5131999999999999</v>
      </c>
      <c r="G1812" s="91">
        <v>3.5272999999999999</v>
      </c>
      <c r="H1812" s="89">
        <v>3.6844999999999999</v>
      </c>
      <c r="I1812" s="90">
        <v>3.6911</v>
      </c>
      <c r="J1812" s="90">
        <v>3.6819000000000002</v>
      </c>
      <c r="K1812" s="91">
        <v>3.6966000000000001</v>
      </c>
    </row>
    <row r="1813" spans="1:11" x14ac:dyDescent="0.25">
      <c r="A1813" s="40">
        <v>42720</v>
      </c>
      <c r="B1813" s="68">
        <f t="shared" si="56"/>
        <v>2016</v>
      </c>
      <c r="C1813" s="68">
        <f t="shared" si="57"/>
        <v>12</v>
      </c>
      <c r="D1813" s="89">
        <v>3.4940000000000002</v>
      </c>
      <c r="E1813" s="90">
        <v>3.5003000000000002</v>
      </c>
      <c r="F1813" s="90">
        <v>3.4916</v>
      </c>
      <c r="G1813" s="91">
        <v>3.5055999999999998</v>
      </c>
      <c r="H1813" s="89">
        <v>3.6509999999999998</v>
      </c>
      <c r="I1813" s="90">
        <v>3.6575000000000002</v>
      </c>
      <c r="J1813" s="90">
        <v>3.6484000000000001</v>
      </c>
      <c r="K1813" s="91">
        <v>3.6629999999999998</v>
      </c>
    </row>
    <row r="1814" spans="1:11" x14ac:dyDescent="0.25">
      <c r="A1814" s="40">
        <v>42720</v>
      </c>
      <c r="B1814" s="68">
        <f t="shared" si="56"/>
        <v>2016</v>
      </c>
      <c r="C1814" s="68">
        <f t="shared" si="57"/>
        <v>12</v>
      </c>
      <c r="D1814" s="89">
        <v>3.4940000000000002</v>
      </c>
      <c r="E1814" s="90">
        <v>3.5003000000000002</v>
      </c>
      <c r="F1814" s="90">
        <v>3.4916</v>
      </c>
      <c r="G1814" s="91">
        <v>3.5055999999999998</v>
      </c>
      <c r="H1814" s="89">
        <v>3.6509999999999998</v>
      </c>
      <c r="I1814" s="90">
        <v>3.6575000000000002</v>
      </c>
      <c r="J1814" s="90">
        <v>3.6484000000000001</v>
      </c>
      <c r="K1814" s="91">
        <v>3.6629999999999998</v>
      </c>
    </row>
    <row r="1815" spans="1:11" x14ac:dyDescent="0.25">
      <c r="A1815" s="40">
        <v>42720</v>
      </c>
      <c r="B1815" s="68">
        <f t="shared" si="56"/>
        <v>2016</v>
      </c>
      <c r="C1815" s="68">
        <f t="shared" si="57"/>
        <v>12</v>
      </c>
      <c r="D1815" s="89">
        <v>3.4940000000000002</v>
      </c>
      <c r="E1815" s="90">
        <v>3.5003000000000002</v>
      </c>
      <c r="F1815" s="90">
        <v>3.4916</v>
      </c>
      <c r="G1815" s="91">
        <v>3.5055999999999998</v>
      </c>
      <c r="H1815" s="89">
        <v>3.6509999999999998</v>
      </c>
      <c r="I1815" s="90">
        <v>3.6575000000000002</v>
      </c>
      <c r="J1815" s="90">
        <v>3.6484000000000001</v>
      </c>
      <c r="K1815" s="91">
        <v>3.6629999999999998</v>
      </c>
    </row>
    <row r="1816" spans="1:11" x14ac:dyDescent="0.25">
      <c r="A1816" s="40">
        <v>42723</v>
      </c>
      <c r="B1816" s="68">
        <f t="shared" si="56"/>
        <v>2016</v>
      </c>
      <c r="C1816" s="68">
        <f t="shared" si="57"/>
        <v>12</v>
      </c>
      <c r="D1816" s="89">
        <v>3.4946999999999999</v>
      </c>
      <c r="E1816" s="90">
        <v>3.5009999999999999</v>
      </c>
      <c r="F1816" s="90">
        <v>3.4923000000000002</v>
      </c>
      <c r="G1816" s="91">
        <v>3.5063</v>
      </c>
      <c r="H1816" s="89">
        <v>3.6535000000000002</v>
      </c>
      <c r="I1816" s="90">
        <v>3.66</v>
      </c>
      <c r="J1816" s="90">
        <v>3.6509</v>
      </c>
      <c r="K1816" s="91">
        <v>3.6655000000000002</v>
      </c>
    </row>
    <row r="1817" spans="1:11" x14ac:dyDescent="0.25">
      <c r="A1817" s="40">
        <v>42724</v>
      </c>
      <c r="B1817" s="68">
        <f t="shared" si="56"/>
        <v>2016</v>
      </c>
      <c r="C1817" s="68">
        <f t="shared" si="57"/>
        <v>12</v>
      </c>
      <c r="D1817" s="89">
        <v>3.5116000000000001</v>
      </c>
      <c r="E1817" s="90">
        <v>3.5179999999999998</v>
      </c>
      <c r="F1817" s="90">
        <v>3.5091999999999999</v>
      </c>
      <c r="G1817" s="91">
        <v>3.5232000000000001</v>
      </c>
      <c r="H1817" s="89">
        <v>3.6469999999999998</v>
      </c>
      <c r="I1817" s="90">
        <v>3.6536</v>
      </c>
      <c r="J1817" s="90">
        <v>3.6444999999999999</v>
      </c>
      <c r="K1817" s="91">
        <v>3.6591</v>
      </c>
    </row>
    <row r="1818" spans="1:11" x14ac:dyDescent="0.25">
      <c r="A1818" s="40">
        <v>42725</v>
      </c>
      <c r="B1818" s="68">
        <f t="shared" si="56"/>
        <v>2016</v>
      </c>
      <c r="C1818" s="68">
        <f t="shared" si="57"/>
        <v>12</v>
      </c>
      <c r="D1818" s="89">
        <v>3.51</v>
      </c>
      <c r="E1818" s="90">
        <v>3.5163000000000002</v>
      </c>
      <c r="F1818" s="90">
        <v>3.5074999999999998</v>
      </c>
      <c r="G1818" s="91">
        <v>3.5215999999999998</v>
      </c>
      <c r="H1818" s="89">
        <v>3.6524000000000001</v>
      </c>
      <c r="I1818" s="90">
        <v>3.6589999999999998</v>
      </c>
      <c r="J1818" s="90">
        <v>3.6497999999999999</v>
      </c>
      <c r="K1818" s="91">
        <v>3.6644999999999999</v>
      </c>
    </row>
    <row r="1819" spans="1:11" x14ac:dyDescent="0.25">
      <c r="A1819" s="40">
        <v>42726</v>
      </c>
      <c r="B1819" s="68">
        <f t="shared" si="56"/>
        <v>2016</v>
      </c>
      <c r="C1819" s="68">
        <f t="shared" si="57"/>
        <v>12</v>
      </c>
      <c r="D1819" s="89">
        <v>3.5055000000000001</v>
      </c>
      <c r="E1819" s="90">
        <v>3.5118</v>
      </c>
      <c r="F1819" s="90">
        <v>3.5030000000000001</v>
      </c>
      <c r="G1819" s="91">
        <v>3.5171000000000001</v>
      </c>
      <c r="H1819" s="89">
        <v>3.6621999999999999</v>
      </c>
      <c r="I1819" s="90">
        <v>3.6688000000000001</v>
      </c>
      <c r="J1819" s="90">
        <v>3.6597</v>
      </c>
      <c r="K1819" s="91">
        <v>3.6743000000000001</v>
      </c>
    </row>
    <row r="1820" spans="1:11" x14ac:dyDescent="0.25">
      <c r="A1820" s="40">
        <v>42727</v>
      </c>
      <c r="B1820" s="68">
        <f t="shared" si="56"/>
        <v>2016</v>
      </c>
      <c r="C1820" s="68">
        <f t="shared" si="57"/>
        <v>12</v>
      </c>
      <c r="D1820" s="89">
        <v>3.5076999999999998</v>
      </c>
      <c r="E1820" s="90">
        <v>3.5139999999999998</v>
      </c>
      <c r="F1820" s="90">
        <v>3.5051999999999999</v>
      </c>
      <c r="G1820" s="91">
        <v>3.5192999999999999</v>
      </c>
      <c r="H1820" s="89">
        <v>3.6646999999999998</v>
      </c>
      <c r="I1820" s="90">
        <v>3.6713</v>
      </c>
      <c r="J1820" s="90">
        <v>3.6621000000000001</v>
      </c>
      <c r="K1820" s="91">
        <v>3.6768000000000001</v>
      </c>
    </row>
    <row r="1821" spans="1:11" x14ac:dyDescent="0.25">
      <c r="A1821" s="40">
        <v>42727</v>
      </c>
      <c r="B1821" s="68">
        <f t="shared" si="56"/>
        <v>2016</v>
      </c>
      <c r="C1821" s="68">
        <f t="shared" si="57"/>
        <v>12</v>
      </c>
      <c r="D1821" s="89">
        <v>3.5076999999999998</v>
      </c>
      <c r="E1821" s="90">
        <v>3.5139999999999998</v>
      </c>
      <c r="F1821" s="90">
        <v>3.5051999999999999</v>
      </c>
      <c r="G1821" s="91">
        <v>3.5192999999999999</v>
      </c>
      <c r="H1821" s="89">
        <v>3.6646999999999998</v>
      </c>
      <c r="I1821" s="90">
        <v>3.6713</v>
      </c>
      <c r="J1821" s="90">
        <v>3.6621000000000001</v>
      </c>
      <c r="K1821" s="91">
        <v>3.6768000000000001</v>
      </c>
    </row>
    <row r="1822" spans="1:11" x14ac:dyDescent="0.25">
      <c r="A1822" s="40">
        <v>42727</v>
      </c>
      <c r="B1822" s="68">
        <f t="shared" si="56"/>
        <v>2016</v>
      </c>
      <c r="C1822" s="68">
        <f t="shared" si="57"/>
        <v>12</v>
      </c>
      <c r="D1822" s="89">
        <v>3.5076999999999998</v>
      </c>
      <c r="E1822" s="90">
        <v>3.5139999999999998</v>
      </c>
      <c r="F1822" s="90">
        <v>3.5051999999999999</v>
      </c>
      <c r="G1822" s="91">
        <v>3.5192999999999999</v>
      </c>
      <c r="H1822" s="89">
        <v>3.6646999999999998</v>
      </c>
      <c r="I1822" s="90">
        <v>3.6713</v>
      </c>
      <c r="J1822" s="90">
        <v>3.6621000000000001</v>
      </c>
      <c r="K1822" s="91">
        <v>3.6768000000000001</v>
      </c>
    </row>
    <row r="1823" spans="1:11" x14ac:dyDescent="0.25">
      <c r="A1823" s="40">
        <v>42730</v>
      </c>
      <c r="B1823" s="68">
        <f t="shared" si="56"/>
        <v>2016</v>
      </c>
      <c r="C1823" s="68">
        <f t="shared" si="57"/>
        <v>12</v>
      </c>
      <c r="D1823" s="89">
        <v>3.5041000000000002</v>
      </c>
      <c r="E1823" s="90">
        <v>3.5104000000000002</v>
      </c>
      <c r="F1823" s="90">
        <v>3.5015999999999998</v>
      </c>
      <c r="G1823" s="91">
        <v>3.5156000000000001</v>
      </c>
      <c r="H1823" s="89">
        <v>3.6638999999999999</v>
      </c>
      <c r="I1823" s="90">
        <v>3.6705000000000001</v>
      </c>
      <c r="J1823" s="90">
        <v>3.6614</v>
      </c>
      <c r="K1823" s="91">
        <v>3.6760000000000002</v>
      </c>
    </row>
    <row r="1824" spans="1:11" x14ac:dyDescent="0.25">
      <c r="A1824" s="40">
        <v>42731</v>
      </c>
      <c r="B1824" s="68">
        <f t="shared" si="56"/>
        <v>2016</v>
      </c>
      <c r="C1824" s="68">
        <f t="shared" si="57"/>
        <v>12</v>
      </c>
      <c r="D1824" s="89">
        <v>3.5135000000000001</v>
      </c>
      <c r="E1824" s="90">
        <v>3.5198</v>
      </c>
      <c r="F1824" s="90">
        <v>3.5110000000000001</v>
      </c>
      <c r="G1824" s="91">
        <v>3.5251000000000001</v>
      </c>
      <c r="H1824" s="89">
        <v>3.6711</v>
      </c>
      <c r="I1824" s="90">
        <v>3.6777000000000002</v>
      </c>
      <c r="J1824" s="90">
        <v>3.6684999999999999</v>
      </c>
      <c r="K1824" s="91">
        <v>3.6831999999999998</v>
      </c>
    </row>
    <row r="1825" spans="1:11" x14ac:dyDescent="0.25">
      <c r="A1825" s="40">
        <v>42732</v>
      </c>
      <c r="B1825" s="68">
        <f t="shared" si="56"/>
        <v>2016</v>
      </c>
      <c r="C1825" s="68">
        <f t="shared" si="57"/>
        <v>12</v>
      </c>
      <c r="D1825" s="89">
        <v>3.5329000000000002</v>
      </c>
      <c r="E1825" s="90">
        <v>3.5392999999999999</v>
      </c>
      <c r="F1825" s="90">
        <v>3.5304000000000002</v>
      </c>
      <c r="G1825" s="91">
        <v>3.5446</v>
      </c>
      <c r="H1825" s="89">
        <v>3.6901000000000002</v>
      </c>
      <c r="I1825" s="90">
        <v>3.6968000000000001</v>
      </c>
      <c r="J1825" s="90">
        <v>3.6875</v>
      </c>
      <c r="K1825" s="91">
        <v>3.7023000000000001</v>
      </c>
    </row>
    <row r="1826" spans="1:11" x14ac:dyDescent="0.25">
      <c r="A1826" s="40">
        <v>42733</v>
      </c>
      <c r="B1826" s="68">
        <f t="shared" si="56"/>
        <v>2016</v>
      </c>
      <c r="C1826" s="68">
        <f t="shared" si="57"/>
        <v>12</v>
      </c>
      <c r="D1826" s="89">
        <v>3.5318000000000001</v>
      </c>
      <c r="E1826" s="90">
        <v>3.5381999999999998</v>
      </c>
      <c r="F1826" s="90">
        <v>3.5293999999999999</v>
      </c>
      <c r="G1826" s="91">
        <v>3.5434999999999999</v>
      </c>
      <c r="H1826" s="89">
        <v>3.6939000000000002</v>
      </c>
      <c r="I1826" s="90">
        <v>3.7006000000000001</v>
      </c>
      <c r="J1826" s="90">
        <v>3.6913</v>
      </c>
      <c r="K1826" s="91">
        <v>3.7061000000000002</v>
      </c>
    </row>
    <row r="1827" spans="1:11" x14ac:dyDescent="0.25">
      <c r="A1827" s="40">
        <v>42734</v>
      </c>
      <c r="B1827" s="68">
        <f t="shared" si="56"/>
        <v>2016</v>
      </c>
      <c r="C1827" s="68">
        <f t="shared" si="57"/>
        <v>12</v>
      </c>
      <c r="D1827" s="89">
        <v>3.5192000000000001</v>
      </c>
      <c r="E1827" s="90">
        <v>3.5255000000000001</v>
      </c>
      <c r="F1827" s="90">
        <v>3.5167000000000002</v>
      </c>
      <c r="G1827" s="91">
        <v>3.5308000000000002</v>
      </c>
      <c r="H1827" s="89">
        <v>3.7099000000000002</v>
      </c>
      <c r="I1827" s="90">
        <v>3.7166000000000001</v>
      </c>
      <c r="J1827" s="90">
        <v>3.7073</v>
      </c>
      <c r="K1827" s="91">
        <v>3.7222</v>
      </c>
    </row>
    <row r="1828" spans="1:11" x14ac:dyDescent="0.25">
      <c r="A1828" s="40">
        <v>42734</v>
      </c>
      <c r="B1828" s="68">
        <f t="shared" si="56"/>
        <v>2016</v>
      </c>
      <c r="C1828" s="68">
        <f t="shared" si="57"/>
        <v>12</v>
      </c>
      <c r="D1828" s="89">
        <v>3.5192000000000001</v>
      </c>
      <c r="E1828" s="90">
        <v>3.5255000000000001</v>
      </c>
      <c r="F1828" s="90">
        <v>3.5167000000000002</v>
      </c>
      <c r="G1828" s="91">
        <v>3.5308000000000002</v>
      </c>
      <c r="H1828" s="89">
        <v>3.7099000000000002</v>
      </c>
      <c r="I1828" s="90">
        <v>3.7166000000000001</v>
      </c>
      <c r="J1828" s="90">
        <v>3.7073</v>
      </c>
      <c r="K1828" s="91">
        <v>3.7222</v>
      </c>
    </row>
    <row r="1829" spans="1:11" x14ac:dyDescent="0.25">
      <c r="A1829" s="40">
        <v>42734</v>
      </c>
      <c r="B1829" s="68">
        <f t="shared" si="56"/>
        <v>2016</v>
      </c>
      <c r="C1829" s="68">
        <f t="shared" si="57"/>
        <v>12</v>
      </c>
      <c r="D1829" s="89">
        <v>3.5192000000000001</v>
      </c>
      <c r="E1829" s="90">
        <v>3.5255000000000001</v>
      </c>
      <c r="F1829" s="90">
        <v>3.5167000000000002</v>
      </c>
      <c r="G1829" s="91">
        <v>3.5308000000000002</v>
      </c>
      <c r="H1829" s="89">
        <v>3.7099000000000002</v>
      </c>
      <c r="I1829" s="90">
        <v>3.7166000000000001</v>
      </c>
      <c r="J1829" s="90">
        <v>3.7073</v>
      </c>
      <c r="K1829" s="91">
        <v>3.7222</v>
      </c>
    </row>
    <row r="1830" spans="1:11" x14ac:dyDescent="0.25">
      <c r="A1830" s="40">
        <v>42737</v>
      </c>
      <c r="B1830" s="68">
        <f t="shared" si="56"/>
        <v>2017</v>
      </c>
      <c r="C1830" s="68">
        <f t="shared" si="57"/>
        <v>1</v>
      </c>
      <c r="D1830" s="89">
        <v>3.5337999999999998</v>
      </c>
      <c r="E1830" s="90">
        <v>3.5402</v>
      </c>
      <c r="F1830" s="90">
        <v>3.5312999999999999</v>
      </c>
      <c r="G1830" s="91">
        <v>3.5455000000000001</v>
      </c>
      <c r="H1830" s="89">
        <v>3.7086000000000001</v>
      </c>
      <c r="I1830" s="90">
        <v>3.7153</v>
      </c>
      <c r="J1830" s="90">
        <v>3.706</v>
      </c>
      <c r="K1830" s="91">
        <v>3.7208999999999999</v>
      </c>
    </row>
    <row r="1831" spans="1:11" x14ac:dyDescent="0.25">
      <c r="A1831" s="40">
        <v>42738</v>
      </c>
      <c r="B1831" s="68">
        <f t="shared" si="56"/>
        <v>2017</v>
      </c>
      <c r="C1831" s="68">
        <f t="shared" si="57"/>
        <v>1</v>
      </c>
      <c r="D1831" s="89">
        <v>3.5737000000000001</v>
      </c>
      <c r="E1831" s="90">
        <v>3.5802</v>
      </c>
      <c r="F1831" s="90">
        <v>3.5712000000000002</v>
      </c>
      <c r="G1831" s="91">
        <v>3.5855999999999999</v>
      </c>
      <c r="H1831" s="89">
        <v>3.7277999999999998</v>
      </c>
      <c r="I1831" s="90">
        <v>3.7345000000000002</v>
      </c>
      <c r="J1831" s="90">
        <v>3.7252000000000001</v>
      </c>
      <c r="K1831" s="91">
        <v>3.7401</v>
      </c>
    </row>
    <row r="1832" spans="1:11" x14ac:dyDescent="0.25">
      <c r="A1832" s="40">
        <v>42739</v>
      </c>
      <c r="B1832" s="68">
        <f t="shared" si="56"/>
        <v>2017</v>
      </c>
      <c r="C1832" s="68">
        <f t="shared" si="57"/>
        <v>1</v>
      </c>
      <c r="D1832" s="89">
        <v>3.5764</v>
      </c>
      <c r="E1832" s="90">
        <v>3.5829</v>
      </c>
      <c r="F1832" s="90">
        <v>3.5739000000000001</v>
      </c>
      <c r="G1832" s="91">
        <v>3.5882999999999998</v>
      </c>
      <c r="H1832" s="89">
        <v>3.7290999999999999</v>
      </c>
      <c r="I1832" s="90">
        <v>3.7357999999999998</v>
      </c>
      <c r="J1832" s="90">
        <v>3.7265000000000001</v>
      </c>
      <c r="K1832" s="91">
        <v>3.7414000000000001</v>
      </c>
    </row>
    <row r="1833" spans="1:11" x14ac:dyDescent="0.25">
      <c r="A1833" s="40">
        <v>42740</v>
      </c>
      <c r="B1833" s="68">
        <f t="shared" si="56"/>
        <v>2017</v>
      </c>
      <c r="C1833" s="68">
        <f t="shared" si="57"/>
        <v>1</v>
      </c>
      <c r="D1833" s="89">
        <v>3.5933999999999999</v>
      </c>
      <c r="E1833" s="90">
        <v>3.5998999999999999</v>
      </c>
      <c r="F1833" s="90">
        <v>3.5909</v>
      </c>
      <c r="G1833" s="91">
        <v>3.6053000000000002</v>
      </c>
      <c r="H1833" s="89">
        <v>3.7808000000000002</v>
      </c>
      <c r="I1833" s="90">
        <v>3.7875999999999999</v>
      </c>
      <c r="J1833" s="90">
        <v>3.7780999999999998</v>
      </c>
      <c r="K1833" s="91">
        <v>3.7932999999999999</v>
      </c>
    </row>
    <row r="1834" spans="1:11" x14ac:dyDescent="0.25">
      <c r="A1834" s="40">
        <v>42741</v>
      </c>
      <c r="B1834" s="68">
        <f t="shared" si="56"/>
        <v>2017</v>
      </c>
      <c r="C1834" s="68">
        <f t="shared" si="57"/>
        <v>1</v>
      </c>
      <c r="D1834" s="89">
        <v>3.6133999999999999</v>
      </c>
      <c r="E1834" s="90">
        <v>3.6198999999999999</v>
      </c>
      <c r="F1834" s="90">
        <v>3.6107999999999998</v>
      </c>
      <c r="G1834" s="91">
        <v>3.6253000000000002</v>
      </c>
      <c r="H1834" s="89">
        <v>3.827</v>
      </c>
      <c r="I1834" s="90">
        <v>3.8338999999999999</v>
      </c>
      <c r="J1834" s="90">
        <v>3.8243</v>
      </c>
      <c r="K1834" s="91">
        <v>3.8395999999999999</v>
      </c>
    </row>
    <row r="1835" spans="1:11" x14ac:dyDescent="0.25">
      <c r="A1835" s="40">
        <v>42741</v>
      </c>
      <c r="B1835" s="68">
        <f t="shared" si="56"/>
        <v>2017</v>
      </c>
      <c r="C1835" s="68">
        <f t="shared" si="57"/>
        <v>1</v>
      </c>
      <c r="D1835" s="89">
        <v>3.6133999999999999</v>
      </c>
      <c r="E1835" s="90">
        <v>3.6198999999999999</v>
      </c>
      <c r="F1835" s="90">
        <v>3.6107999999999998</v>
      </c>
      <c r="G1835" s="91">
        <v>3.6253000000000002</v>
      </c>
      <c r="H1835" s="89">
        <v>3.827</v>
      </c>
      <c r="I1835" s="90">
        <v>3.8338999999999999</v>
      </c>
      <c r="J1835" s="90">
        <v>3.8243</v>
      </c>
      <c r="K1835" s="91">
        <v>3.8395999999999999</v>
      </c>
    </row>
    <row r="1836" spans="1:11" x14ac:dyDescent="0.25">
      <c r="A1836" s="40">
        <v>42741</v>
      </c>
      <c r="B1836" s="68">
        <f t="shared" si="56"/>
        <v>2017</v>
      </c>
      <c r="C1836" s="68">
        <f t="shared" si="57"/>
        <v>1</v>
      </c>
      <c r="D1836" s="89">
        <v>3.6133999999999999</v>
      </c>
      <c r="E1836" s="90">
        <v>3.6198999999999999</v>
      </c>
      <c r="F1836" s="90">
        <v>3.6107999999999998</v>
      </c>
      <c r="G1836" s="91">
        <v>3.6253000000000002</v>
      </c>
      <c r="H1836" s="89">
        <v>3.827</v>
      </c>
      <c r="I1836" s="90">
        <v>3.8338999999999999</v>
      </c>
      <c r="J1836" s="90">
        <v>3.8243</v>
      </c>
      <c r="K1836" s="91">
        <v>3.8395999999999999</v>
      </c>
    </row>
    <row r="1837" spans="1:11" x14ac:dyDescent="0.25">
      <c r="A1837" s="40">
        <v>42744</v>
      </c>
      <c r="B1837" s="68">
        <f t="shared" si="56"/>
        <v>2017</v>
      </c>
      <c r="C1837" s="68">
        <f t="shared" si="57"/>
        <v>1</v>
      </c>
      <c r="D1837" s="89">
        <v>3.702</v>
      </c>
      <c r="E1837" s="90">
        <v>3.7086999999999999</v>
      </c>
      <c r="F1837" s="90">
        <v>3.6993999999999998</v>
      </c>
      <c r="G1837" s="91">
        <v>3.7143000000000002</v>
      </c>
      <c r="H1837" s="89">
        <v>3.8986000000000001</v>
      </c>
      <c r="I1837" s="90">
        <v>3.9056999999999999</v>
      </c>
      <c r="J1837" s="90">
        <v>3.8959000000000001</v>
      </c>
      <c r="K1837" s="91">
        <v>3.9115000000000002</v>
      </c>
    </row>
    <row r="1838" spans="1:11" x14ac:dyDescent="0.25">
      <c r="A1838" s="40">
        <v>42745</v>
      </c>
      <c r="B1838" s="68">
        <f t="shared" si="56"/>
        <v>2017</v>
      </c>
      <c r="C1838" s="68">
        <f t="shared" si="57"/>
        <v>1</v>
      </c>
      <c r="D1838" s="89">
        <v>3.762</v>
      </c>
      <c r="E1838" s="90">
        <v>3.7688000000000001</v>
      </c>
      <c r="F1838" s="90">
        <v>3.7593999999999999</v>
      </c>
      <c r="G1838" s="91">
        <v>3.7744</v>
      </c>
      <c r="H1838" s="89">
        <v>3.9851999999999999</v>
      </c>
      <c r="I1838" s="90">
        <v>3.9923999999999999</v>
      </c>
      <c r="J1838" s="90">
        <v>3.9824000000000002</v>
      </c>
      <c r="K1838" s="91">
        <v>3.9984000000000002</v>
      </c>
    </row>
    <row r="1839" spans="1:11" x14ac:dyDescent="0.25">
      <c r="A1839" s="40">
        <v>42746</v>
      </c>
      <c r="B1839" s="68">
        <f t="shared" si="56"/>
        <v>2017</v>
      </c>
      <c r="C1839" s="68">
        <f t="shared" si="57"/>
        <v>1</v>
      </c>
      <c r="D1839" s="89">
        <v>3.8500999999999999</v>
      </c>
      <c r="E1839" s="90">
        <v>3.8571</v>
      </c>
      <c r="F1839" s="90">
        <v>3.8473999999999999</v>
      </c>
      <c r="G1839" s="91">
        <v>3.8628999999999998</v>
      </c>
      <c r="H1839" s="89">
        <v>4.0590999999999999</v>
      </c>
      <c r="I1839" s="90">
        <v>4.0664999999999996</v>
      </c>
      <c r="J1839" s="90">
        <v>4.0563000000000002</v>
      </c>
      <c r="K1839" s="91">
        <v>4.0726000000000004</v>
      </c>
    </row>
    <row r="1840" spans="1:11" x14ac:dyDescent="0.25">
      <c r="A1840" s="40">
        <v>42747</v>
      </c>
      <c r="B1840" s="68">
        <f t="shared" si="56"/>
        <v>2017</v>
      </c>
      <c r="C1840" s="68">
        <f t="shared" si="57"/>
        <v>1</v>
      </c>
      <c r="D1840" s="89">
        <v>3.843</v>
      </c>
      <c r="E1840" s="90">
        <v>3.8498999999999999</v>
      </c>
      <c r="F1840" s="90">
        <v>3.8403</v>
      </c>
      <c r="G1840" s="91">
        <v>3.8557000000000001</v>
      </c>
      <c r="H1840" s="89">
        <v>4.0890000000000004</v>
      </c>
      <c r="I1840" s="90">
        <v>4.0963000000000003</v>
      </c>
      <c r="J1840" s="90">
        <v>4.0861000000000001</v>
      </c>
      <c r="K1840" s="91">
        <v>4.1025</v>
      </c>
    </row>
    <row r="1841" spans="1:11" x14ac:dyDescent="0.25">
      <c r="A1841" s="40">
        <v>42748</v>
      </c>
      <c r="B1841" s="68">
        <f t="shared" si="56"/>
        <v>2017</v>
      </c>
      <c r="C1841" s="68">
        <f t="shared" si="57"/>
        <v>1</v>
      </c>
      <c r="D1841" s="89">
        <v>3.7993999999999999</v>
      </c>
      <c r="E1841" s="90">
        <v>3.8062</v>
      </c>
      <c r="F1841" s="90">
        <v>3.7967</v>
      </c>
      <c r="G1841" s="91">
        <v>3.8119999999999998</v>
      </c>
      <c r="H1841" s="89">
        <v>4.0419</v>
      </c>
      <c r="I1841" s="90">
        <v>4.0491000000000001</v>
      </c>
      <c r="J1841" s="90">
        <v>4.0389999999999997</v>
      </c>
      <c r="K1841" s="91">
        <v>4.0552000000000001</v>
      </c>
    </row>
    <row r="1842" spans="1:11" x14ac:dyDescent="0.25">
      <c r="A1842" s="40">
        <v>42748</v>
      </c>
      <c r="B1842" s="68">
        <f t="shared" si="56"/>
        <v>2017</v>
      </c>
      <c r="C1842" s="68">
        <f t="shared" si="57"/>
        <v>1</v>
      </c>
      <c r="D1842" s="89">
        <v>3.7993999999999999</v>
      </c>
      <c r="E1842" s="90">
        <v>3.8062</v>
      </c>
      <c r="F1842" s="90">
        <v>3.7967</v>
      </c>
      <c r="G1842" s="91">
        <v>3.8119999999999998</v>
      </c>
      <c r="H1842" s="89">
        <v>4.0419</v>
      </c>
      <c r="I1842" s="90">
        <v>4.0491000000000001</v>
      </c>
      <c r="J1842" s="90">
        <v>4.0389999999999997</v>
      </c>
      <c r="K1842" s="91">
        <v>4.0552000000000001</v>
      </c>
    </row>
    <row r="1843" spans="1:11" x14ac:dyDescent="0.25">
      <c r="A1843" s="40">
        <v>42748</v>
      </c>
      <c r="B1843" s="68">
        <f t="shared" si="56"/>
        <v>2017</v>
      </c>
      <c r="C1843" s="68">
        <f t="shared" si="57"/>
        <v>1</v>
      </c>
      <c r="D1843" s="89">
        <v>3.7993999999999999</v>
      </c>
      <c r="E1843" s="90">
        <v>3.8062</v>
      </c>
      <c r="F1843" s="90">
        <v>3.7967</v>
      </c>
      <c r="G1843" s="91">
        <v>3.8119999999999998</v>
      </c>
      <c r="H1843" s="89">
        <v>4.0419</v>
      </c>
      <c r="I1843" s="90">
        <v>4.0491000000000001</v>
      </c>
      <c r="J1843" s="90">
        <v>4.0389999999999997</v>
      </c>
      <c r="K1843" s="91">
        <v>4.0552000000000001</v>
      </c>
    </row>
    <row r="1844" spans="1:11" x14ac:dyDescent="0.25">
      <c r="A1844" s="40">
        <v>42751</v>
      </c>
      <c r="B1844" s="68">
        <f t="shared" si="56"/>
        <v>2017</v>
      </c>
      <c r="C1844" s="68">
        <f t="shared" si="57"/>
        <v>1</v>
      </c>
      <c r="D1844" s="89">
        <v>3.7616000000000001</v>
      </c>
      <c r="E1844" s="90">
        <v>3.7684000000000002</v>
      </c>
      <c r="F1844" s="90">
        <v>3.7589000000000001</v>
      </c>
      <c r="G1844" s="91">
        <v>3.774</v>
      </c>
      <c r="H1844" s="89">
        <v>3.9863</v>
      </c>
      <c r="I1844" s="90">
        <v>3.9935</v>
      </c>
      <c r="J1844" s="90">
        <v>3.9834999999999998</v>
      </c>
      <c r="K1844" s="91">
        <v>3.9994999999999998</v>
      </c>
    </row>
    <row r="1845" spans="1:11" x14ac:dyDescent="0.25">
      <c r="A1845" s="40">
        <v>42752</v>
      </c>
      <c r="B1845" s="68">
        <f t="shared" si="56"/>
        <v>2017</v>
      </c>
      <c r="C1845" s="68">
        <f t="shared" si="57"/>
        <v>1</v>
      </c>
      <c r="D1845" s="89">
        <v>3.7826</v>
      </c>
      <c r="E1845" s="90">
        <v>3.7894000000000001</v>
      </c>
      <c r="F1845" s="90">
        <v>3.7799</v>
      </c>
      <c r="G1845" s="91">
        <v>3.7951000000000001</v>
      </c>
      <c r="H1845" s="89">
        <v>4.0373999999999999</v>
      </c>
      <c r="I1845" s="90">
        <v>4.0446999999999997</v>
      </c>
      <c r="J1845" s="90">
        <v>4.0346000000000002</v>
      </c>
      <c r="K1845" s="91">
        <v>4.0507999999999997</v>
      </c>
    </row>
    <row r="1846" spans="1:11" x14ac:dyDescent="0.25">
      <c r="A1846" s="40">
        <v>42753</v>
      </c>
      <c r="B1846" s="68">
        <f t="shared" si="56"/>
        <v>2017</v>
      </c>
      <c r="C1846" s="68">
        <f t="shared" si="57"/>
        <v>1</v>
      </c>
      <c r="D1846" s="89">
        <v>3.7772000000000001</v>
      </c>
      <c r="E1846" s="90">
        <v>3.7839999999999998</v>
      </c>
      <c r="F1846" s="90">
        <v>3.7746</v>
      </c>
      <c r="G1846" s="91">
        <v>3.7896999999999998</v>
      </c>
      <c r="H1846" s="89">
        <v>4.0364000000000004</v>
      </c>
      <c r="I1846" s="90">
        <v>4.0435999999999996</v>
      </c>
      <c r="J1846" s="90">
        <v>4.0335000000000001</v>
      </c>
      <c r="K1846" s="91">
        <v>4.0496999999999996</v>
      </c>
    </row>
    <row r="1847" spans="1:11" x14ac:dyDescent="0.25">
      <c r="A1847" s="40">
        <v>42754</v>
      </c>
      <c r="B1847" s="68">
        <f t="shared" si="56"/>
        <v>2017</v>
      </c>
      <c r="C1847" s="68">
        <f t="shared" si="57"/>
        <v>1</v>
      </c>
      <c r="D1847" s="89">
        <v>3.7940999999999998</v>
      </c>
      <c r="E1847" s="90">
        <v>3.8008999999999999</v>
      </c>
      <c r="F1847" s="90">
        <v>3.7913999999999999</v>
      </c>
      <c r="G1847" s="91">
        <v>3.8066</v>
      </c>
      <c r="H1847" s="89">
        <v>4.0419999999999998</v>
      </c>
      <c r="I1847" s="90">
        <v>4.0492999999999997</v>
      </c>
      <c r="J1847" s="90">
        <v>4.0392000000000001</v>
      </c>
      <c r="K1847" s="91">
        <v>4.0552999999999999</v>
      </c>
    </row>
    <row r="1848" spans="1:11" x14ac:dyDescent="0.25">
      <c r="A1848" s="40">
        <v>42755</v>
      </c>
      <c r="B1848" s="68">
        <f t="shared" si="56"/>
        <v>2017</v>
      </c>
      <c r="C1848" s="68">
        <f t="shared" si="57"/>
        <v>1</v>
      </c>
      <c r="D1848" s="89">
        <v>3.8176000000000001</v>
      </c>
      <c r="E1848" s="90">
        <v>3.8243999999999998</v>
      </c>
      <c r="F1848" s="90">
        <v>3.8149000000000002</v>
      </c>
      <c r="G1848" s="91">
        <v>3.8302</v>
      </c>
      <c r="H1848" s="89">
        <v>4.0683999999999996</v>
      </c>
      <c r="I1848" s="90">
        <v>4.0758000000000001</v>
      </c>
      <c r="J1848" s="90">
        <v>4.0655999999999999</v>
      </c>
      <c r="K1848" s="91">
        <v>4.0819000000000001</v>
      </c>
    </row>
    <row r="1849" spans="1:11" x14ac:dyDescent="0.25">
      <c r="A1849" s="40">
        <v>42755</v>
      </c>
      <c r="B1849" s="68">
        <f t="shared" si="56"/>
        <v>2017</v>
      </c>
      <c r="C1849" s="68">
        <f t="shared" si="57"/>
        <v>1</v>
      </c>
      <c r="D1849" s="89">
        <v>3.8176000000000001</v>
      </c>
      <c r="E1849" s="90">
        <v>3.8243999999999998</v>
      </c>
      <c r="F1849" s="90">
        <v>3.8149000000000002</v>
      </c>
      <c r="G1849" s="91">
        <v>3.8302</v>
      </c>
      <c r="H1849" s="89">
        <v>4.0683999999999996</v>
      </c>
      <c r="I1849" s="90">
        <v>4.0758000000000001</v>
      </c>
      <c r="J1849" s="90">
        <v>4.0655999999999999</v>
      </c>
      <c r="K1849" s="91">
        <v>4.0819000000000001</v>
      </c>
    </row>
    <row r="1850" spans="1:11" x14ac:dyDescent="0.25">
      <c r="A1850" s="40">
        <v>42755</v>
      </c>
      <c r="B1850" s="68">
        <f t="shared" si="56"/>
        <v>2017</v>
      </c>
      <c r="C1850" s="68">
        <f t="shared" si="57"/>
        <v>1</v>
      </c>
      <c r="D1850" s="89">
        <v>3.8176000000000001</v>
      </c>
      <c r="E1850" s="90">
        <v>3.8243999999999998</v>
      </c>
      <c r="F1850" s="90">
        <v>3.8149000000000002</v>
      </c>
      <c r="G1850" s="91">
        <v>3.8302</v>
      </c>
      <c r="H1850" s="89">
        <v>4.0683999999999996</v>
      </c>
      <c r="I1850" s="90">
        <v>4.0758000000000001</v>
      </c>
      <c r="J1850" s="90">
        <v>4.0655999999999999</v>
      </c>
      <c r="K1850" s="91">
        <v>4.0819000000000001</v>
      </c>
    </row>
    <row r="1851" spans="1:11" x14ac:dyDescent="0.25">
      <c r="A1851" s="40">
        <v>42758</v>
      </c>
      <c r="B1851" s="68">
        <f t="shared" si="56"/>
        <v>2017</v>
      </c>
      <c r="C1851" s="68">
        <f t="shared" si="57"/>
        <v>1</v>
      </c>
      <c r="D1851" s="89">
        <v>3.7677999999999998</v>
      </c>
      <c r="E1851" s="90">
        <v>3.7746</v>
      </c>
      <c r="F1851" s="90">
        <v>3.7652000000000001</v>
      </c>
      <c r="G1851" s="91">
        <v>3.7803</v>
      </c>
      <c r="H1851" s="89">
        <v>4.0446999999999997</v>
      </c>
      <c r="I1851" s="90">
        <v>4.0519999999999996</v>
      </c>
      <c r="J1851" s="90">
        <v>4.0418000000000003</v>
      </c>
      <c r="K1851" s="91">
        <v>4.0579999999999998</v>
      </c>
    </row>
    <row r="1852" spans="1:11" x14ac:dyDescent="0.25">
      <c r="A1852" s="40">
        <v>42759</v>
      </c>
      <c r="B1852" s="68">
        <f t="shared" si="56"/>
        <v>2017</v>
      </c>
      <c r="C1852" s="68">
        <f t="shared" si="57"/>
        <v>1</v>
      </c>
      <c r="D1852" s="89">
        <v>3.7523</v>
      </c>
      <c r="E1852" s="90">
        <v>3.7589999999999999</v>
      </c>
      <c r="F1852" s="90">
        <v>3.7496</v>
      </c>
      <c r="G1852" s="91">
        <v>3.7646999999999999</v>
      </c>
      <c r="H1852" s="89">
        <v>4.03</v>
      </c>
      <c r="I1852" s="90">
        <v>4.0372000000000003</v>
      </c>
      <c r="J1852" s="90">
        <v>4.0270999999999999</v>
      </c>
      <c r="K1852" s="91">
        <v>4.0433000000000003</v>
      </c>
    </row>
    <row r="1853" spans="1:11" x14ac:dyDescent="0.25">
      <c r="A1853" s="40">
        <v>42760</v>
      </c>
      <c r="B1853" s="68">
        <f t="shared" si="56"/>
        <v>2017</v>
      </c>
      <c r="C1853" s="68">
        <f t="shared" si="57"/>
        <v>1</v>
      </c>
      <c r="D1853" s="89">
        <v>3.8033999999999999</v>
      </c>
      <c r="E1853" s="90">
        <v>3.8102</v>
      </c>
      <c r="F1853" s="90">
        <v>3.8007</v>
      </c>
      <c r="G1853" s="91">
        <v>3.8159000000000001</v>
      </c>
      <c r="H1853" s="89">
        <v>4.0835999999999997</v>
      </c>
      <c r="I1853" s="90">
        <v>4.0909000000000004</v>
      </c>
      <c r="J1853" s="90">
        <v>4.0807000000000002</v>
      </c>
      <c r="K1853" s="91">
        <v>4.0971000000000002</v>
      </c>
    </row>
    <row r="1854" spans="1:11" x14ac:dyDescent="0.25">
      <c r="A1854" s="40">
        <v>42761</v>
      </c>
      <c r="B1854" s="68">
        <f t="shared" si="56"/>
        <v>2017</v>
      </c>
      <c r="C1854" s="68">
        <f t="shared" si="57"/>
        <v>1</v>
      </c>
      <c r="D1854" s="89">
        <v>3.8342000000000001</v>
      </c>
      <c r="E1854" s="90">
        <v>3.8412000000000002</v>
      </c>
      <c r="F1854" s="90">
        <v>3.8315999999999999</v>
      </c>
      <c r="G1854" s="91">
        <v>3.8469000000000002</v>
      </c>
      <c r="H1854" s="89">
        <v>4.1144999999999996</v>
      </c>
      <c r="I1854" s="90">
        <v>4.1219000000000001</v>
      </c>
      <c r="J1854" s="90">
        <v>4.1116000000000001</v>
      </c>
      <c r="K1854" s="91">
        <v>4.1280999999999999</v>
      </c>
    </row>
    <row r="1855" spans="1:11" x14ac:dyDescent="0.25">
      <c r="A1855" s="40">
        <v>42762</v>
      </c>
      <c r="B1855" s="68">
        <f t="shared" si="56"/>
        <v>2017</v>
      </c>
      <c r="C1855" s="68">
        <f t="shared" si="57"/>
        <v>1</v>
      </c>
      <c r="D1855" s="89">
        <v>3.8778999999999999</v>
      </c>
      <c r="E1855" s="90">
        <v>3.8847999999999998</v>
      </c>
      <c r="F1855" s="90">
        <v>3.8751000000000002</v>
      </c>
      <c r="G1855" s="91">
        <v>3.8906999999999998</v>
      </c>
      <c r="H1855" s="89">
        <v>4.1421000000000001</v>
      </c>
      <c r="I1855" s="90">
        <v>4.1496000000000004</v>
      </c>
      <c r="J1855" s="90">
        <v>4.1391999999999998</v>
      </c>
      <c r="K1855" s="91">
        <v>4.1558000000000002</v>
      </c>
    </row>
    <row r="1856" spans="1:11" x14ac:dyDescent="0.25">
      <c r="A1856" s="40">
        <v>42762</v>
      </c>
      <c r="B1856" s="68">
        <f t="shared" si="56"/>
        <v>2017</v>
      </c>
      <c r="C1856" s="68">
        <f t="shared" si="57"/>
        <v>1</v>
      </c>
      <c r="D1856" s="89">
        <v>3.8778999999999999</v>
      </c>
      <c r="E1856" s="90">
        <v>3.8847999999999998</v>
      </c>
      <c r="F1856" s="90">
        <v>3.8751000000000002</v>
      </c>
      <c r="G1856" s="91">
        <v>3.8906999999999998</v>
      </c>
      <c r="H1856" s="89">
        <v>4.1421000000000001</v>
      </c>
      <c r="I1856" s="90">
        <v>4.1496000000000004</v>
      </c>
      <c r="J1856" s="90">
        <v>4.1391999999999998</v>
      </c>
      <c r="K1856" s="91">
        <v>4.1558000000000002</v>
      </c>
    </row>
    <row r="1857" spans="1:11" x14ac:dyDescent="0.25">
      <c r="A1857" s="40">
        <v>42762</v>
      </c>
      <c r="B1857" s="68">
        <f t="shared" si="56"/>
        <v>2017</v>
      </c>
      <c r="C1857" s="68">
        <f t="shared" si="57"/>
        <v>1</v>
      </c>
      <c r="D1857" s="89">
        <v>3.8778999999999999</v>
      </c>
      <c r="E1857" s="90">
        <v>3.8847999999999998</v>
      </c>
      <c r="F1857" s="90">
        <v>3.8751000000000002</v>
      </c>
      <c r="G1857" s="91">
        <v>3.8906999999999998</v>
      </c>
      <c r="H1857" s="89">
        <v>4.1421000000000001</v>
      </c>
      <c r="I1857" s="90">
        <v>4.1496000000000004</v>
      </c>
      <c r="J1857" s="90">
        <v>4.1391999999999998</v>
      </c>
      <c r="K1857" s="91">
        <v>4.1558000000000002</v>
      </c>
    </row>
    <row r="1858" spans="1:11" x14ac:dyDescent="0.25">
      <c r="A1858" s="40">
        <v>42765</v>
      </c>
      <c r="B1858" s="68">
        <f t="shared" si="56"/>
        <v>2017</v>
      </c>
      <c r="C1858" s="68">
        <f t="shared" si="57"/>
        <v>1</v>
      </c>
      <c r="D1858" s="89">
        <v>3.8323999999999998</v>
      </c>
      <c r="E1858" s="90">
        <v>3.8393000000000002</v>
      </c>
      <c r="F1858" s="90">
        <v>3.8296999999999999</v>
      </c>
      <c r="G1858" s="91">
        <v>3.8450000000000002</v>
      </c>
      <c r="H1858" s="89">
        <v>4.0983000000000001</v>
      </c>
      <c r="I1858" s="90">
        <v>4.1056999999999997</v>
      </c>
      <c r="J1858" s="90">
        <v>4.0955000000000004</v>
      </c>
      <c r="K1858" s="91">
        <v>4.1119000000000003</v>
      </c>
    </row>
    <row r="1859" spans="1:11" x14ac:dyDescent="0.25">
      <c r="A1859" s="40">
        <v>42766</v>
      </c>
      <c r="B1859" s="68">
        <f t="shared" si="56"/>
        <v>2017</v>
      </c>
      <c r="C1859" s="68">
        <f t="shared" si="57"/>
        <v>1</v>
      </c>
      <c r="D1859" s="89">
        <v>3.7873999999999999</v>
      </c>
      <c r="E1859" s="90">
        <v>3.7942</v>
      </c>
      <c r="F1859" s="90">
        <v>3.7847</v>
      </c>
      <c r="G1859" s="91">
        <v>3.7999000000000001</v>
      </c>
      <c r="H1859" s="89">
        <v>4.0557999999999996</v>
      </c>
      <c r="I1859" s="90">
        <v>4.0632000000000001</v>
      </c>
      <c r="J1859" s="90">
        <v>4.0529999999999999</v>
      </c>
      <c r="K1859" s="91">
        <v>4.0692000000000004</v>
      </c>
    </row>
    <row r="1860" spans="1:11" x14ac:dyDescent="0.25">
      <c r="A1860" s="40">
        <v>42767</v>
      </c>
      <c r="B1860" s="68">
        <f t="shared" ref="B1860:B1923" si="58">YEAR(A1860)</f>
        <v>2017</v>
      </c>
      <c r="C1860" s="68">
        <f t="shared" ref="C1860:C1923" si="59">MONTH(A1860)</f>
        <v>2</v>
      </c>
      <c r="D1860" s="89">
        <v>3.7746</v>
      </c>
      <c r="E1860" s="90">
        <v>3.7814000000000001</v>
      </c>
      <c r="F1860" s="90">
        <v>3.7719999999999998</v>
      </c>
      <c r="G1860" s="91">
        <v>3.7871000000000001</v>
      </c>
      <c r="H1860" s="89">
        <v>4.0732999999999997</v>
      </c>
      <c r="I1860" s="90">
        <v>4.0807000000000002</v>
      </c>
      <c r="J1860" s="90">
        <v>4.0705</v>
      </c>
      <c r="K1860" s="91">
        <v>4.0868000000000002</v>
      </c>
    </row>
    <row r="1861" spans="1:11" x14ac:dyDescent="0.25">
      <c r="A1861" s="40">
        <v>42768</v>
      </c>
      <c r="B1861" s="68">
        <f t="shared" si="58"/>
        <v>2017</v>
      </c>
      <c r="C1861" s="68">
        <f t="shared" si="59"/>
        <v>2</v>
      </c>
      <c r="D1861" s="89">
        <v>3.7336</v>
      </c>
      <c r="E1861" s="90">
        <v>3.7404000000000002</v>
      </c>
      <c r="F1861" s="90">
        <v>3.7309999999999999</v>
      </c>
      <c r="G1861" s="91">
        <v>3.746</v>
      </c>
      <c r="H1861" s="89">
        <v>4.0338000000000003</v>
      </c>
      <c r="I1861" s="90">
        <v>4.0410000000000004</v>
      </c>
      <c r="J1861" s="90">
        <v>4.0308999999999999</v>
      </c>
      <c r="K1861" s="91">
        <v>4.0471000000000004</v>
      </c>
    </row>
    <row r="1862" spans="1:11" x14ac:dyDescent="0.25">
      <c r="A1862" s="40">
        <v>42769</v>
      </c>
      <c r="B1862" s="68">
        <f t="shared" si="58"/>
        <v>2017</v>
      </c>
      <c r="C1862" s="68">
        <f t="shared" si="59"/>
        <v>2</v>
      </c>
      <c r="D1862" s="89">
        <v>3.7421000000000002</v>
      </c>
      <c r="E1862" s="90">
        <v>3.7488999999999999</v>
      </c>
      <c r="F1862" s="90">
        <v>3.7395</v>
      </c>
      <c r="G1862" s="91">
        <v>3.7545000000000002</v>
      </c>
      <c r="H1862" s="89">
        <v>4.0212000000000003</v>
      </c>
      <c r="I1862" s="90">
        <v>4.0284000000000004</v>
      </c>
      <c r="J1862" s="90">
        <v>4.0183999999999997</v>
      </c>
      <c r="K1862" s="91">
        <v>4.0345000000000004</v>
      </c>
    </row>
    <row r="1863" spans="1:11" x14ac:dyDescent="0.25">
      <c r="A1863" s="40">
        <v>42769</v>
      </c>
      <c r="B1863" s="68">
        <f t="shared" si="58"/>
        <v>2017</v>
      </c>
      <c r="C1863" s="68">
        <f t="shared" si="59"/>
        <v>2</v>
      </c>
      <c r="D1863" s="89">
        <v>3.7421000000000002</v>
      </c>
      <c r="E1863" s="90">
        <v>3.7488999999999999</v>
      </c>
      <c r="F1863" s="90">
        <v>3.7395</v>
      </c>
      <c r="G1863" s="91">
        <v>3.7545000000000002</v>
      </c>
      <c r="H1863" s="89">
        <v>4.0212000000000003</v>
      </c>
      <c r="I1863" s="90">
        <v>4.0284000000000004</v>
      </c>
      <c r="J1863" s="90">
        <v>4.0183999999999997</v>
      </c>
      <c r="K1863" s="91">
        <v>4.0345000000000004</v>
      </c>
    </row>
    <row r="1864" spans="1:11" x14ac:dyDescent="0.25">
      <c r="A1864" s="40">
        <v>42769</v>
      </c>
      <c r="B1864" s="68">
        <f t="shared" si="58"/>
        <v>2017</v>
      </c>
      <c r="C1864" s="68">
        <f t="shared" si="59"/>
        <v>2</v>
      </c>
      <c r="D1864" s="89">
        <v>3.7421000000000002</v>
      </c>
      <c r="E1864" s="90">
        <v>3.7488999999999999</v>
      </c>
      <c r="F1864" s="90">
        <v>3.7395</v>
      </c>
      <c r="G1864" s="91">
        <v>3.7545000000000002</v>
      </c>
      <c r="H1864" s="89">
        <v>4.0212000000000003</v>
      </c>
      <c r="I1864" s="90">
        <v>4.0284000000000004</v>
      </c>
      <c r="J1864" s="90">
        <v>4.0183999999999997</v>
      </c>
      <c r="K1864" s="91">
        <v>4.0345000000000004</v>
      </c>
    </row>
    <row r="1865" spans="1:11" x14ac:dyDescent="0.25">
      <c r="A1865" s="40">
        <v>42772</v>
      </c>
      <c r="B1865" s="68">
        <f t="shared" si="58"/>
        <v>2017</v>
      </c>
      <c r="C1865" s="68">
        <f t="shared" si="59"/>
        <v>2</v>
      </c>
      <c r="D1865" s="89">
        <v>3.6783999999999999</v>
      </c>
      <c r="E1865" s="90">
        <v>3.6850999999999998</v>
      </c>
      <c r="F1865" s="90">
        <v>3.6758999999999999</v>
      </c>
      <c r="G1865" s="91">
        <v>3.6905999999999999</v>
      </c>
      <c r="H1865" s="89">
        <v>3.9540000000000002</v>
      </c>
      <c r="I1865" s="90">
        <v>3.9611000000000001</v>
      </c>
      <c r="J1865" s="90">
        <v>3.9512</v>
      </c>
      <c r="K1865" s="91">
        <v>3.9670999999999998</v>
      </c>
    </row>
    <row r="1866" spans="1:11" x14ac:dyDescent="0.25">
      <c r="A1866" s="40">
        <v>42773</v>
      </c>
      <c r="B1866" s="68">
        <f t="shared" si="58"/>
        <v>2017</v>
      </c>
      <c r="C1866" s="68">
        <f t="shared" si="59"/>
        <v>2</v>
      </c>
      <c r="D1866" s="89">
        <v>3.7094999999999998</v>
      </c>
      <c r="E1866" s="90">
        <v>3.7162000000000002</v>
      </c>
      <c r="F1866" s="90">
        <v>3.7069000000000001</v>
      </c>
      <c r="G1866" s="91">
        <v>3.7218</v>
      </c>
      <c r="H1866" s="89">
        <v>3.9599000000000002</v>
      </c>
      <c r="I1866" s="90">
        <v>3.9670000000000001</v>
      </c>
      <c r="J1866" s="90">
        <v>3.9571000000000001</v>
      </c>
      <c r="K1866" s="91">
        <v>3.9729999999999999</v>
      </c>
    </row>
    <row r="1867" spans="1:11" x14ac:dyDescent="0.25">
      <c r="A1867" s="40">
        <v>42774</v>
      </c>
      <c r="B1867" s="68">
        <f t="shared" si="58"/>
        <v>2017</v>
      </c>
      <c r="C1867" s="68">
        <f t="shared" si="59"/>
        <v>2</v>
      </c>
      <c r="D1867" s="89">
        <v>3.7410000000000001</v>
      </c>
      <c r="E1867" s="90">
        <v>3.7477999999999998</v>
      </c>
      <c r="F1867" s="90">
        <v>3.7383999999999999</v>
      </c>
      <c r="G1867" s="91">
        <v>3.7534000000000001</v>
      </c>
      <c r="H1867" s="89">
        <v>3.9857999999999998</v>
      </c>
      <c r="I1867" s="90">
        <v>3.9929999999999999</v>
      </c>
      <c r="J1867" s="90">
        <v>3.9830000000000001</v>
      </c>
      <c r="K1867" s="91">
        <v>3.9988999999999999</v>
      </c>
    </row>
    <row r="1868" spans="1:11" x14ac:dyDescent="0.25">
      <c r="A1868" s="40">
        <v>42775</v>
      </c>
      <c r="B1868" s="68">
        <f t="shared" si="58"/>
        <v>2017</v>
      </c>
      <c r="C1868" s="68">
        <f t="shared" si="59"/>
        <v>2</v>
      </c>
      <c r="D1868" s="89">
        <v>3.7046999999999999</v>
      </c>
      <c r="E1868" s="90">
        <v>3.7113999999999998</v>
      </c>
      <c r="F1868" s="90">
        <v>3.7021000000000002</v>
      </c>
      <c r="G1868" s="91">
        <v>3.7168999999999999</v>
      </c>
      <c r="H1868" s="89">
        <v>3.9594</v>
      </c>
      <c r="I1868" s="90">
        <v>3.9664999999999999</v>
      </c>
      <c r="J1868" s="90">
        <v>3.9565999999999999</v>
      </c>
      <c r="K1868" s="91">
        <v>3.9725000000000001</v>
      </c>
    </row>
    <row r="1869" spans="1:11" x14ac:dyDescent="0.25">
      <c r="A1869" s="40">
        <v>42776</v>
      </c>
      <c r="B1869" s="68">
        <f t="shared" si="58"/>
        <v>2017</v>
      </c>
      <c r="C1869" s="68">
        <f t="shared" si="59"/>
        <v>2</v>
      </c>
      <c r="D1869" s="89">
        <v>3.6749000000000001</v>
      </c>
      <c r="E1869" s="90">
        <v>3.6815000000000002</v>
      </c>
      <c r="F1869" s="90">
        <v>3.6722999999999999</v>
      </c>
      <c r="G1869" s="91">
        <v>3.6869999999999998</v>
      </c>
      <c r="H1869" s="89">
        <v>3.9116</v>
      </c>
      <c r="I1869" s="90">
        <v>3.9186000000000001</v>
      </c>
      <c r="J1869" s="90">
        <v>3.9089</v>
      </c>
      <c r="K1869" s="91">
        <v>3.9245000000000001</v>
      </c>
    </row>
    <row r="1870" spans="1:11" x14ac:dyDescent="0.25">
      <c r="A1870" s="40">
        <v>42776</v>
      </c>
      <c r="B1870" s="68">
        <f t="shared" si="58"/>
        <v>2017</v>
      </c>
      <c r="C1870" s="68">
        <f t="shared" si="59"/>
        <v>2</v>
      </c>
      <c r="D1870" s="89">
        <v>3.6749000000000001</v>
      </c>
      <c r="E1870" s="90">
        <v>3.6815000000000002</v>
      </c>
      <c r="F1870" s="90">
        <v>3.6722999999999999</v>
      </c>
      <c r="G1870" s="91">
        <v>3.6869999999999998</v>
      </c>
      <c r="H1870" s="89">
        <v>3.9116</v>
      </c>
      <c r="I1870" s="90">
        <v>3.9186000000000001</v>
      </c>
      <c r="J1870" s="90">
        <v>3.9089</v>
      </c>
      <c r="K1870" s="91">
        <v>3.9245000000000001</v>
      </c>
    </row>
    <row r="1871" spans="1:11" x14ac:dyDescent="0.25">
      <c r="A1871" s="40">
        <v>42776</v>
      </c>
      <c r="B1871" s="68">
        <f t="shared" si="58"/>
        <v>2017</v>
      </c>
      <c r="C1871" s="68">
        <f t="shared" si="59"/>
        <v>2</v>
      </c>
      <c r="D1871" s="89">
        <v>3.6749000000000001</v>
      </c>
      <c r="E1871" s="90">
        <v>3.6815000000000002</v>
      </c>
      <c r="F1871" s="90">
        <v>3.6722999999999999</v>
      </c>
      <c r="G1871" s="91">
        <v>3.6869999999999998</v>
      </c>
      <c r="H1871" s="89">
        <v>3.9116</v>
      </c>
      <c r="I1871" s="90">
        <v>3.9186000000000001</v>
      </c>
      <c r="J1871" s="90">
        <v>3.9089</v>
      </c>
      <c r="K1871" s="91">
        <v>3.9245000000000001</v>
      </c>
    </row>
    <row r="1872" spans="1:11" x14ac:dyDescent="0.25">
      <c r="A1872" s="40">
        <v>42779</v>
      </c>
      <c r="B1872" s="68">
        <f t="shared" si="58"/>
        <v>2017</v>
      </c>
      <c r="C1872" s="68">
        <f t="shared" si="59"/>
        <v>2</v>
      </c>
      <c r="D1872" s="89">
        <v>3.6869000000000001</v>
      </c>
      <c r="E1872" s="90">
        <v>3.6934999999999998</v>
      </c>
      <c r="F1872" s="90">
        <v>3.6842999999999999</v>
      </c>
      <c r="G1872" s="91">
        <v>3.6991000000000001</v>
      </c>
      <c r="H1872" s="89">
        <v>3.9228000000000001</v>
      </c>
      <c r="I1872" s="90">
        <v>3.9298999999999999</v>
      </c>
      <c r="J1872" s="90">
        <v>3.9201000000000001</v>
      </c>
      <c r="K1872" s="91">
        <v>3.9358</v>
      </c>
    </row>
    <row r="1873" spans="1:11" x14ac:dyDescent="0.25">
      <c r="A1873" s="40">
        <v>42780</v>
      </c>
      <c r="B1873" s="68">
        <f t="shared" si="58"/>
        <v>2017</v>
      </c>
      <c r="C1873" s="68">
        <f t="shared" si="59"/>
        <v>2</v>
      </c>
      <c r="D1873" s="89">
        <v>3.6494</v>
      </c>
      <c r="E1873" s="90">
        <v>3.6560000000000001</v>
      </c>
      <c r="F1873" s="90">
        <v>3.6467999999999998</v>
      </c>
      <c r="G1873" s="91">
        <v>3.6614</v>
      </c>
      <c r="H1873" s="89">
        <v>3.8759000000000001</v>
      </c>
      <c r="I1873" s="90">
        <v>3.8828999999999998</v>
      </c>
      <c r="J1873" s="90">
        <v>3.8732000000000002</v>
      </c>
      <c r="K1873" s="91">
        <v>3.8887</v>
      </c>
    </row>
    <row r="1874" spans="1:11" x14ac:dyDescent="0.25">
      <c r="A1874" s="40">
        <v>42781</v>
      </c>
      <c r="B1874" s="68">
        <f t="shared" si="58"/>
        <v>2017</v>
      </c>
      <c r="C1874" s="68">
        <f t="shared" si="59"/>
        <v>2</v>
      </c>
      <c r="D1874" s="89">
        <v>3.6461999999999999</v>
      </c>
      <c r="E1874" s="90">
        <v>3.6528</v>
      </c>
      <c r="F1874" s="90">
        <v>3.6436999999999999</v>
      </c>
      <c r="G1874" s="91">
        <v>3.6583000000000001</v>
      </c>
      <c r="H1874" s="89">
        <v>3.8517999999999999</v>
      </c>
      <c r="I1874" s="90">
        <v>3.8586999999999998</v>
      </c>
      <c r="J1874" s="90">
        <v>3.8491</v>
      </c>
      <c r="K1874" s="91">
        <v>3.8645</v>
      </c>
    </row>
    <row r="1875" spans="1:11" x14ac:dyDescent="0.25">
      <c r="A1875" s="40">
        <v>42782</v>
      </c>
      <c r="B1875" s="68">
        <f t="shared" si="58"/>
        <v>2017</v>
      </c>
      <c r="C1875" s="68">
        <f t="shared" si="59"/>
        <v>2</v>
      </c>
      <c r="D1875" s="89">
        <v>3.6703999999999999</v>
      </c>
      <c r="E1875" s="90">
        <v>3.677</v>
      </c>
      <c r="F1875" s="90">
        <v>3.6678000000000002</v>
      </c>
      <c r="G1875" s="91">
        <v>3.6825000000000001</v>
      </c>
      <c r="H1875" s="89">
        <v>3.9003000000000001</v>
      </c>
      <c r="I1875" s="90">
        <v>3.9074</v>
      </c>
      <c r="J1875" s="90">
        <v>3.8976000000000002</v>
      </c>
      <c r="K1875" s="91">
        <v>3.9131999999999998</v>
      </c>
    </row>
    <row r="1876" spans="1:11" x14ac:dyDescent="0.25">
      <c r="A1876" s="40">
        <v>42783</v>
      </c>
      <c r="B1876" s="68">
        <f t="shared" si="58"/>
        <v>2017</v>
      </c>
      <c r="C1876" s="68">
        <f t="shared" si="59"/>
        <v>2</v>
      </c>
      <c r="D1876" s="89">
        <v>3.6661999999999999</v>
      </c>
      <c r="E1876" s="90">
        <v>3.6728000000000001</v>
      </c>
      <c r="F1876" s="90">
        <v>3.6637</v>
      </c>
      <c r="G1876" s="91">
        <v>3.6783999999999999</v>
      </c>
      <c r="H1876" s="89">
        <v>3.9049</v>
      </c>
      <c r="I1876" s="90">
        <v>3.9119000000000002</v>
      </c>
      <c r="J1876" s="90">
        <v>3.9020999999999999</v>
      </c>
      <c r="K1876" s="91">
        <v>3.9178000000000002</v>
      </c>
    </row>
    <row r="1877" spans="1:11" x14ac:dyDescent="0.25">
      <c r="A1877" s="40">
        <v>42783</v>
      </c>
      <c r="B1877" s="68">
        <f t="shared" si="58"/>
        <v>2017</v>
      </c>
      <c r="C1877" s="68">
        <f t="shared" si="59"/>
        <v>2</v>
      </c>
      <c r="D1877" s="89">
        <v>3.6661999999999999</v>
      </c>
      <c r="E1877" s="90">
        <v>3.6728000000000001</v>
      </c>
      <c r="F1877" s="90">
        <v>3.6637</v>
      </c>
      <c r="G1877" s="91">
        <v>3.6783999999999999</v>
      </c>
      <c r="H1877" s="89">
        <v>3.9049</v>
      </c>
      <c r="I1877" s="90">
        <v>3.9119000000000002</v>
      </c>
      <c r="J1877" s="90">
        <v>3.9020999999999999</v>
      </c>
      <c r="K1877" s="91">
        <v>3.9178000000000002</v>
      </c>
    </row>
    <row r="1878" spans="1:11" x14ac:dyDescent="0.25">
      <c r="A1878" s="40">
        <v>42783</v>
      </c>
      <c r="B1878" s="68">
        <f t="shared" si="58"/>
        <v>2017</v>
      </c>
      <c r="C1878" s="68">
        <f t="shared" si="59"/>
        <v>2</v>
      </c>
      <c r="D1878" s="89">
        <v>3.6661999999999999</v>
      </c>
      <c r="E1878" s="90">
        <v>3.6728000000000001</v>
      </c>
      <c r="F1878" s="90">
        <v>3.6637</v>
      </c>
      <c r="G1878" s="91">
        <v>3.6783999999999999</v>
      </c>
      <c r="H1878" s="89">
        <v>3.9049</v>
      </c>
      <c r="I1878" s="90">
        <v>3.9119000000000002</v>
      </c>
      <c r="J1878" s="90">
        <v>3.9020999999999999</v>
      </c>
      <c r="K1878" s="91">
        <v>3.9178000000000002</v>
      </c>
    </row>
    <row r="1879" spans="1:11" x14ac:dyDescent="0.25">
      <c r="A1879" s="40">
        <v>42786</v>
      </c>
      <c r="B1879" s="68">
        <f t="shared" si="58"/>
        <v>2017</v>
      </c>
      <c r="C1879" s="68">
        <f t="shared" si="59"/>
        <v>2</v>
      </c>
      <c r="D1879" s="89">
        <v>3.6211000000000002</v>
      </c>
      <c r="E1879" s="90">
        <v>3.6276999999999999</v>
      </c>
      <c r="F1879" s="90">
        <v>3.6185999999999998</v>
      </c>
      <c r="G1879" s="91">
        <v>3.6331000000000002</v>
      </c>
      <c r="H1879" s="89">
        <v>3.8456999999999999</v>
      </c>
      <c r="I1879" s="90">
        <v>3.8525999999999998</v>
      </c>
      <c r="J1879" s="90">
        <v>3.843</v>
      </c>
      <c r="K1879" s="91">
        <v>3.8584000000000001</v>
      </c>
    </row>
    <row r="1880" spans="1:11" x14ac:dyDescent="0.25">
      <c r="A1880" s="40">
        <v>42787</v>
      </c>
      <c r="B1880" s="68">
        <f t="shared" si="58"/>
        <v>2017</v>
      </c>
      <c r="C1880" s="68">
        <f t="shared" si="59"/>
        <v>2</v>
      </c>
      <c r="D1880" s="89">
        <v>3.6185999999999998</v>
      </c>
      <c r="E1880" s="90">
        <v>3.6251000000000002</v>
      </c>
      <c r="F1880" s="90">
        <v>3.6160000000000001</v>
      </c>
      <c r="G1880" s="91">
        <v>3.6305000000000001</v>
      </c>
      <c r="H1880" s="89">
        <v>3.8208000000000002</v>
      </c>
      <c r="I1880" s="90">
        <v>3.8277000000000001</v>
      </c>
      <c r="J1880" s="90">
        <v>3.8182</v>
      </c>
      <c r="K1880" s="91">
        <v>3.8334999999999999</v>
      </c>
    </row>
    <row r="1881" spans="1:11" x14ac:dyDescent="0.25">
      <c r="A1881" s="40">
        <v>42788</v>
      </c>
      <c r="B1881" s="68">
        <f t="shared" si="58"/>
        <v>2017</v>
      </c>
      <c r="C1881" s="68">
        <f t="shared" si="59"/>
        <v>2</v>
      </c>
      <c r="D1881" s="89">
        <v>3.6103999999999998</v>
      </c>
      <c r="E1881" s="90">
        <v>3.6168999999999998</v>
      </c>
      <c r="F1881" s="90">
        <v>3.6078999999999999</v>
      </c>
      <c r="G1881" s="91">
        <v>3.6223000000000001</v>
      </c>
      <c r="H1881" s="89">
        <v>3.7942</v>
      </c>
      <c r="I1881" s="90">
        <v>3.8010000000000002</v>
      </c>
      <c r="J1881" s="90">
        <v>3.7915000000000001</v>
      </c>
      <c r="K1881" s="91">
        <v>3.8067000000000002</v>
      </c>
    </row>
    <row r="1882" spans="1:11" x14ac:dyDescent="0.25">
      <c r="A1882" s="40">
        <v>42789</v>
      </c>
      <c r="B1882" s="68">
        <f t="shared" si="58"/>
        <v>2017</v>
      </c>
      <c r="C1882" s="68">
        <f t="shared" si="59"/>
        <v>2</v>
      </c>
      <c r="D1882" s="89">
        <v>3.5747</v>
      </c>
      <c r="E1882" s="90">
        <v>3.5811000000000002</v>
      </c>
      <c r="F1882" s="90">
        <v>3.5722</v>
      </c>
      <c r="G1882" s="91">
        <v>3.5865</v>
      </c>
      <c r="H1882" s="89">
        <v>3.7719</v>
      </c>
      <c r="I1882" s="90">
        <v>3.7787000000000002</v>
      </c>
      <c r="J1882" s="90">
        <v>3.7692999999999999</v>
      </c>
      <c r="K1882" s="91">
        <v>3.7844000000000002</v>
      </c>
    </row>
    <row r="1883" spans="1:11" x14ac:dyDescent="0.25">
      <c r="A1883" s="40">
        <v>42790</v>
      </c>
      <c r="B1883" s="68">
        <f t="shared" si="58"/>
        <v>2017</v>
      </c>
      <c r="C1883" s="68">
        <f t="shared" si="59"/>
        <v>2</v>
      </c>
      <c r="D1883" s="89">
        <v>3.5689000000000002</v>
      </c>
      <c r="E1883" s="90">
        <v>3.5752999999999999</v>
      </c>
      <c r="F1883" s="90">
        <v>3.5663999999999998</v>
      </c>
      <c r="G1883" s="91">
        <v>3.5806</v>
      </c>
      <c r="H1883" s="89">
        <v>3.7804000000000002</v>
      </c>
      <c r="I1883" s="90">
        <v>3.7871999999999999</v>
      </c>
      <c r="J1883" s="90">
        <v>3.7776999999999998</v>
      </c>
      <c r="K1883" s="91">
        <v>3.7928999999999999</v>
      </c>
    </row>
    <row r="1884" spans="1:11" x14ac:dyDescent="0.25">
      <c r="A1884" s="40">
        <v>42790</v>
      </c>
      <c r="B1884" s="68">
        <f t="shared" si="58"/>
        <v>2017</v>
      </c>
      <c r="C1884" s="68">
        <f t="shared" si="59"/>
        <v>2</v>
      </c>
      <c r="D1884" s="89">
        <v>3.5689000000000002</v>
      </c>
      <c r="E1884" s="90">
        <v>3.5752999999999999</v>
      </c>
      <c r="F1884" s="90">
        <v>3.5663999999999998</v>
      </c>
      <c r="G1884" s="91">
        <v>3.5806</v>
      </c>
      <c r="H1884" s="89">
        <v>3.7804000000000002</v>
      </c>
      <c r="I1884" s="90">
        <v>3.7871999999999999</v>
      </c>
      <c r="J1884" s="90">
        <v>3.7776999999999998</v>
      </c>
      <c r="K1884" s="91">
        <v>3.7928999999999999</v>
      </c>
    </row>
    <row r="1885" spans="1:11" x14ac:dyDescent="0.25">
      <c r="A1885" s="40">
        <v>42790</v>
      </c>
      <c r="B1885" s="68">
        <f t="shared" si="58"/>
        <v>2017</v>
      </c>
      <c r="C1885" s="68">
        <f t="shared" si="59"/>
        <v>2</v>
      </c>
      <c r="D1885" s="89">
        <v>3.5689000000000002</v>
      </c>
      <c r="E1885" s="90">
        <v>3.5752999999999999</v>
      </c>
      <c r="F1885" s="90">
        <v>3.5663999999999998</v>
      </c>
      <c r="G1885" s="91">
        <v>3.5806</v>
      </c>
      <c r="H1885" s="89">
        <v>3.7804000000000002</v>
      </c>
      <c r="I1885" s="90">
        <v>3.7871999999999999</v>
      </c>
      <c r="J1885" s="90">
        <v>3.7776999999999998</v>
      </c>
      <c r="K1885" s="91">
        <v>3.7928999999999999</v>
      </c>
    </row>
    <row r="1886" spans="1:11" x14ac:dyDescent="0.25">
      <c r="A1886" s="40">
        <v>42793</v>
      </c>
      <c r="B1886" s="68">
        <f t="shared" si="58"/>
        <v>2017</v>
      </c>
      <c r="C1886" s="68">
        <f t="shared" si="59"/>
        <v>2</v>
      </c>
      <c r="D1886" s="89">
        <v>3.5882000000000001</v>
      </c>
      <c r="E1886" s="90">
        <v>3.5945999999999998</v>
      </c>
      <c r="F1886" s="90">
        <v>3.5857000000000001</v>
      </c>
      <c r="G1886" s="91">
        <v>3.6</v>
      </c>
      <c r="H1886" s="89">
        <v>3.7963</v>
      </c>
      <c r="I1886" s="90">
        <v>3.8031999999999999</v>
      </c>
      <c r="J1886" s="90">
        <v>3.7936999999999999</v>
      </c>
      <c r="K1886" s="91">
        <v>3.8089</v>
      </c>
    </row>
    <row r="1887" spans="1:11" x14ac:dyDescent="0.25">
      <c r="A1887" s="40">
        <v>42794</v>
      </c>
      <c r="B1887" s="68">
        <f t="shared" si="58"/>
        <v>2017</v>
      </c>
      <c r="C1887" s="68">
        <f t="shared" si="59"/>
        <v>2</v>
      </c>
      <c r="D1887" s="89">
        <v>3.6078000000000001</v>
      </c>
      <c r="E1887" s="90">
        <v>3.6143000000000001</v>
      </c>
      <c r="F1887" s="90">
        <v>3.6053000000000002</v>
      </c>
      <c r="G1887" s="91">
        <v>3.6198000000000001</v>
      </c>
      <c r="H1887" s="89">
        <v>3.8222</v>
      </c>
      <c r="I1887" s="90">
        <v>3.8290999999999999</v>
      </c>
      <c r="J1887" s="90">
        <v>3.8195000000000001</v>
      </c>
      <c r="K1887" s="91">
        <v>3.8348</v>
      </c>
    </row>
    <row r="1888" spans="1:11" x14ac:dyDescent="0.25">
      <c r="A1888" s="40">
        <v>42795</v>
      </c>
      <c r="B1888" s="68">
        <f t="shared" si="58"/>
        <v>2017</v>
      </c>
      <c r="C1888" s="68">
        <f t="shared" si="59"/>
        <v>3</v>
      </c>
      <c r="D1888" s="89">
        <v>3.6313</v>
      </c>
      <c r="E1888" s="90">
        <v>3.6377999999999999</v>
      </c>
      <c r="F1888" s="90">
        <v>3.6288</v>
      </c>
      <c r="G1888" s="91">
        <v>3.6433</v>
      </c>
      <c r="H1888" s="89">
        <v>3.8289</v>
      </c>
      <c r="I1888" s="90">
        <v>3.8357999999999999</v>
      </c>
      <c r="J1888" s="90">
        <v>3.8262</v>
      </c>
      <c r="K1888" s="91">
        <v>3.8416000000000001</v>
      </c>
    </row>
    <row r="1889" spans="1:11" x14ac:dyDescent="0.25">
      <c r="A1889" s="40">
        <v>42796</v>
      </c>
      <c r="B1889" s="68">
        <f t="shared" si="58"/>
        <v>2017</v>
      </c>
      <c r="C1889" s="68">
        <f t="shared" si="59"/>
        <v>3</v>
      </c>
      <c r="D1889" s="89">
        <v>3.6816</v>
      </c>
      <c r="E1889" s="90">
        <v>3.6882000000000001</v>
      </c>
      <c r="F1889" s="90">
        <v>3.6789999999999998</v>
      </c>
      <c r="G1889" s="91">
        <v>3.6937000000000002</v>
      </c>
      <c r="H1889" s="89">
        <v>3.8769</v>
      </c>
      <c r="I1889" s="90">
        <v>3.8839000000000001</v>
      </c>
      <c r="J1889" s="90">
        <v>3.8742000000000001</v>
      </c>
      <c r="K1889" s="91">
        <v>3.8896999999999999</v>
      </c>
    </row>
    <row r="1890" spans="1:11" x14ac:dyDescent="0.25">
      <c r="A1890" s="40">
        <v>42797</v>
      </c>
      <c r="B1890" s="68">
        <f t="shared" si="58"/>
        <v>2017</v>
      </c>
      <c r="C1890" s="68">
        <f t="shared" si="59"/>
        <v>3</v>
      </c>
      <c r="D1890" s="89">
        <v>3.7214999999999998</v>
      </c>
      <c r="E1890" s="90">
        <v>3.7282000000000002</v>
      </c>
      <c r="F1890" s="90">
        <v>3.7189000000000001</v>
      </c>
      <c r="G1890" s="91">
        <v>3.7338</v>
      </c>
      <c r="H1890" s="89">
        <v>3.9177</v>
      </c>
      <c r="I1890" s="90">
        <v>3.9247999999999998</v>
      </c>
      <c r="J1890" s="90">
        <v>3.915</v>
      </c>
      <c r="K1890" s="91">
        <v>3.9306999999999999</v>
      </c>
    </row>
    <row r="1891" spans="1:11" x14ac:dyDescent="0.25">
      <c r="A1891" s="40">
        <v>42797</v>
      </c>
      <c r="B1891" s="68">
        <f t="shared" si="58"/>
        <v>2017</v>
      </c>
      <c r="C1891" s="68">
        <f t="shared" si="59"/>
        <v>3</v>
      </c>
      <c r="D1891" s="89">
        <v>3.7214999999999998</v>
      </c>
      <c r="E1891" s="90">
        <v>3.7282000000000002</v>
      </c>
      <c r="F1891" s="90">
        <v>3.7189000000000001</v>
      </c>
      <c r="G1891" s="91">
        <v>3.7338</v>
      </c>
      <c r="H1891" s="89">
        <v>3.9177</v>
      </c>
      <c r="I1891" s="90">
        <v>3.9247999999999998</v>
      </c>
      <c r="J1891" s="90">
        <v>3.915</v>
      </c>
      <c r="K1891" s="91">
        <v>3.9306999999999999</v>
      </c>
    </row>
    <row r="1892" spans="1:11" x14ac:dyDescent="0.25">
      <c r="A1892" s="40">
        <v>42797</v>
      </c>
      <c r="B1892" s="68">
        <f t="shared" si="58"/>
        <v>2017</v>
      </c>
      <c r="C1892" s="68">
        <f t="shared" si="59"/>
        <v>3</v>
      </c>
      <c r="D1892" s="89">
        <v>3.7214999999999998</v>
      </c>
      <c r="E1892" s="90">
        <v>3.7282000000000002</v>
      </c>
      <c r="F1892" s="90">
        <v>3.7189000000000001</v>
      </c>
      <c r="G1892" s="91">
        <v>3.7338</v>
      </c>
      <c r="H1892" s="89">
        <v>3.9177</v>
      </c>
      <c r="I1892" s="90">
        <v>3.9247999999999998</v>
      </c>
      <c r="J1892" s="90">
        <v>3.915</v>
      </c>
      <c r="K1892" s="91">
        <v>3.9306999999999999</v>
      </c>
    </row>
    <row r="1893" spans="1:11" x14ac:dyDescent="0.25">
      <c r="A1893" s="40">
        <v>42800</v>
      </c>
      <c r="B1893" s="68">
        <f t="shared" si="58"/>
        <v>2017</v>
      </c>
      <c r="C1893" s="68">
        <f t="shared" si="59"/>
        <v>3</v>
      </c>
      <c r="D1893" s="89">
        <v>3.7113999999999998</v>
      </c>
      <c r="E1893" s="90">
        <v>3.7181000000000002</v>
      </c>
      <c r="F1893" s="90">
        <v>3.7088000000000001</v>
      </c>
      <c r="G1893" s="91">
        <v>3.7237</v>
      </c>
      <c r="H1893" s="89">
        <v>3.9339</v>
      </c>
      <c r="I1893" s="90">
        <v>3.9409999999999998</v>
      </c>
      <c r="J1893" s="90">
        <v>3.9312</v>
      </c>
      <c r="K1893" s="91">
        <v>3.9468999999999999</v>
      </c>
    </row>
    <row r="1894" spans="1:11" x14ac:dyDescent="0.25">
      <c r="A1894" s="40">
        <v>42801</v>
      </c>
      <c r="B1894" s="68">
        <f t="shared" si="58"/>
        <v>2017</v>
      </c>
      <c r="C1894" s="68">
        <f t="shared" si="59"/>
        <v>3</v>
      </c>
      <c r="D1894" s="89">
        <v>3.6842000000000001</v>
      </c>
      <c r="E1894" s="90">
        <v>3.6907999999999999</v>
      </c>
      <c r="F1894" s="90">
        <v>3.6816</v>
      </c>
      <c r="G1894" s="91">
        <v>3.6964000000000001</v>
      </c>
      <c r="H1894" s="89">
        <v>3.8978999999999999</v>
      </c>
      <c r="I1894" s="90">
        <v>3.9049</v>
      </c>
      <c r="J1894" s="90">
        <v>3.8950999999999998</v>
      </c>
      <c r="K1894" s="91">
        <v>3.9106999999999998</v>
      </c>
    </row>
    <row r="1895" spans="1:11" x14ac:dyDescent="0.25">
      <c r="A1895" s="40">
        <v>42802</v>
      </c>
      <c r="B1895" s="68">
        <f t="shared" si="58"/>
        <v>2017</v>
      </c>
      <c r="C1895" s="68">
        <f t="shared" si="59"/>
        <v>3</v>
      </c>
      <c r="D1895" s="89">
        <v>3.7029999999999998</v>
      </c>
      <c r="E1895" s="90">
        <v>3.7097000000000002</v>
      </c>
      <c r="F1895" s="90">
        <v>3.7004999999999999</v>
      </c>
      <c r="G1895" s="91">
        <v>3.7153</v>
      </c>
      <c r="H1895" s="89">
        <v>3.91</v>
      </c>
      <c r="I1895" s="90">
        <v>3.9171</v>
      </c>
      <c r="J1895" s="90">
        <v>3.9073000000000002</v>
      </c>
      <c r="K1895" s="91">
        <v>3.923</v>
      </c>
    </row>
    <row r="1896" spans="1:11" x14ac:dyDescent="0.25">
      <c r="A1896" s="40">
        <v>42803</v>
      </c>
      <c r="B1896" s="68">
        <f t="shared" si="58"/>
        <v>2017</v>
      </c>
      <c r="C1896" s="68">
        <f t="shared" si="59"/>
        <v>3</v>
      </c>
      <c r="D1896" s="89">
        <v>3.7522000000000002</v>
      </c>
      <c r="E1896" s="90">
        <v>3.7589000000000001</v>
      </c>
      <c r="F1896" s="90">
        <v>3.7494999999999998</v>
      </c>
      <c r="G1896" s="91">
        <v>3.7646000000000002</v>
      </c>
      <c r="H1896" s="89">
        <v>3.9590000000000001</v>
      </c>
      <c r="I1896" s="90">
        <v>3.9661</v>
      </c>
      <c r="J1896" s="90">
        <v>3.9561999999999999</v>
      </c>
      <c r="K1896" s="91">
        <v>3.972</v>
      </c>
    </row>
    <row r="1897" spans="1:11" x14ac:dyDescent="0.25">
      <c r="A1897" s="40">
        <v>42804</v>
      </c>
      <c r="B1897" s="68">
        <f t="shared" si="58"/>
        <v>2017</v>
      </c>
      <c r="C1897" s="68">
        <f t="shared" si="59"/>
        <v>3</v>
      </c>
      <c r="D1897" s="89">
        <v>3.7464</v>
      </c>
      <c r="E1897" s="90">
        <v>3.7532000000000001</v>
      </c>
      <c r="F1897" s="90">
        <v>3.7437999999999998</v>
      </c>
      <c r="G1897" s="91">
        <v>3.7587999999999999</v>
      </c>
      <c r="H1897" s="89">
        <v>3.9727999999999999</v>
      </c>
      <c r="I1897" s="90">
        <v>3.98</v>
      </c>
      <c r="J1897" s="90">
        <v>3.97</v>
      </c>
      <c r="K1897" s="91">
        <v>3.9859</v>
      </c>
    </row>
    <row r="1898" spans="1:11" x14ac:dyDescent="0.25">
      <c r="A1898" s="40">
        <v>42804</v>
      </c>
      <c r="B1898" s="68">
        <f t="shared" si="58"/>
        <v>2017</v>
      </c>
      <c r="C1898" s="68">
        <f t="shared" si="59"/>
        <v>3</v>
      </c>
      <c r="D1898" s="89">
        <v>3.7464</v>
      </c>
      <c r="E1898" s="90">
        <v>3.7532000000000001</v>
      </c>
      <c r="F1898" s="90">
        <v>3.7437999999999998</v>
      </c>
      <c r="G1898" s="91">
        <v>3.7587999999999999</v>
      </c>
      <c r="H1898" s="89">
        <v>3.9727999999999999</v>
      </c>
      <c r="I1898" s="90">
        <v>3.98</v>
      </c>
      <c r="J1898" s="90">
        <v>3.97</v>
      </c>
      <c r="K1898" s="91">
        <v>3.9859</v>
      </c>
    </row>
    <row r="1899" spans="1:11" x14ac:dyDescent="0.25">
      <c r="A1899" s="40">
        <v>42804</v>
      </c>
      <c r="B1899" s="68">
        <f t="shared" si="58"/>
        <v>2017</v>
      </c>
      <c r="C1899" s="68">
        <f t="shared" si="59"/>
        <v>3</v>
      </c>
      <c r="D1899" s="89">
        <v>3.7464</v>
      </c>
      <c r="E1899" s="90">
        <v>3.7532000000000001</v>
      </c>
      <c r="F1899" s="90">
        <v>3.7437999999999998</v>
      </c>
      <c r="G1899" s="91">
        <v>3.7587999999999999</v>
      </c>
      <c r="H1899" s="89">
        <v>3.9727999999999999</v>
      </c>
      <c r="I1899" s="90">
        <v>3.98</v>
      </c>
      <c r="J1899" s="90">
        <v>3.97</v>
      </c>
      <c r="K1899" s="91">
        <v>3.9859</v>
      </c>
    </row>
    <row r="1900" spans="1:11" x14ac:dyDescent="0.25">
      <c r="A1900" s="40">
        <v>42807</v>
      </c>
      <c r="B1900" s="68">
        <f t="shared" si="58"/>
        <v>2017</v>
      </c>
      <c r="C1900" s="68">
        <f t="shared" si="59"/>
        <v>3</v>
      </c>
      <c r="D1900" s="89">
        <v>3.7393999999999998</v>
      </c>
      <c r="E1900" s="90">
        <v>3.7462</v>
      </c>
      <c r="F1900" s="90">
        <v>3.7368000000000001</v>
      </c>
      <c r="G1900" s="91">
        <v>3.7517999999999998</v>
      </c>
      <c r="H1900" s="89">
        <v>3.9943</v>
      </c>
      <c r="I1900" s="90">
        <v>4.0015000000000001</v>
      </c>
      <c r="J1900" s="90">
        <v>3.9914999999999998</v>
      </c>
      <c r="K1900" s="91">
        <v>4.0075000000000003</v>
      </c>
    </row>
    <row r="1901" spans="1:11" x14ac:dyDescent="0.25">
      <c r="A1901" s="40">
        <v>42808</v>
      </c>
      <c r="B1901" s="68">
        <f t="shared" si="58"/>
        <v>2017</v>
      </c>
      <c r="C1901" s="68">
        <f t="shared" si="59"/>
        <v>3</v>
      </c>
      <c r="D1901" s="89">
        <v>3.7458</v>
      </c>
      <c r="E1901" s="90">
        <v>3.7526000000000002</v>
      </c>
      <c r="F1901" s="90">
        <v>3.7431999999999999</v>
      </c>
      <c r="G1901" s="91">
        <v>3.7582</v>
      </c>
      <c r="H1901" s="89">
        <v>3.9855999999999998</v>
      </c>
      <c r="I1901" s="90">
        <v>3.9927000000000001</v>
      </c>
      <c r="J1901" s="90">
        <v>3.9828000000000001</v>
      </c>
      <c r="K1901" s="91">
        <v>3.9986999999999999</v>
      </c>
    </row>
    <row r="1902" spans="1:11" x14ac:dyDescent="0.25">
      <c r="A1902" s="40">
        <v>42809</v>
      </c>
      <c r="B1902" s="68">
        <f t="shared" si="58"/>
        <v>2017</v>
      </c>
      <c r="C1902" s="68">
        <f t="shared" si="59"/>
        <v>3</v>
      </c>
      <c r="D1902" s="89">
        <v>3.7288999999999999</v>
      </c>
      <c r="E1902" s="90">
        <v>3.7355999999999998</v>
      </c>
      <c r="F1902" s="90">
        <v>3.7263000000000002</v>
      </c>
      <c r="G1902" s="91">
        <v>3.7412000000000001</v>
      </c>
      <c r="H1902" s="89">
        <v>3.9634</v>
      </c>
      <c r="I1902" s="90">
        <v>3.9706000000000001</v>
      </c>
      <c r="J1902" s="90">
        <v>3.9607000000000001</v>
      </c>
      <c r="K1902" s="91">
        <v>3.9765000000000001</v>
      </c>
    </row>
    <row r="1903" spans="1:11" x14ac:dyDescent="0.25">
      <c r="A1903" s="40">
        <v>42810</v>
      </c>
      <c r="B1903" s="68">
        <f t="shared" si="58"/>
        <v>2017</v>
      </c>
      <c r="C1903" s="68">
        <f t="shared" si="59"/>
        <v>3</v>
      </c>
      <c r="D1903" s="89">
        <v>3.6714000000000002</v>
      </c>
      <c r="E1903" s="90">
        <v>3.6779999999999999</v>
      </c>
      <c r="F1903" s="90">
        <v>3.6688000000000001</v>
      </c>
      <c r="G1903" s="91">
        <v>3.6835</v>
      </c>
      <c r="H1903" s="89">
        <v>3.9359999999999999</v>
      </c>
      <c r="I1903" s="90">
        <v>3.9430999999999998</v>
      </c>
      <c r="J1903" s="90">
        <v>3.9331999999999998</v>
      </c>
      <c r="K1903" s="91">
        <v>3.9489999999999998</v>
      </c>
    </row>
    <row r="1904" spans="1:11" x14ac:dyDescent="0.25">
      <c r="A1904" s="40">
        <v>42811</v>
      </c>
      <c r="B1904" s="68">
        <f t="shared" si="58"/>
        <v>2017</v>
      </c>
      <c r="C1904" s="68">
        <f t="shared" si="59"/>
        <v>3</v>
      </c>
      <c r="D1904" s="89">
        <v>3.6057999999999999</v>
      </c>
      <c r="E1904" s="90">
        <v>3.6122999999999998</v>
      </c>
      <c r="F1904" s="90">
        <v>3.6032999999999999</v>
      </c>
      <c r="G1904" s="91">
        <v>3.6177999999999999</v>
      </c>
      <c r="H1904" s="89">
        <v>3.8812000000000002</v>
      </c>
      <c r="I1904" s="90">
        <v>3.8881999999999999</v>
      </c>
      <c r="J1904" s="90">
        <v>3.8784999999999998</v>
      </c>
      <c r="K1904" s="91">
        <v>3.8940999999999999</v>
      </c>
    </row>
    <row r="1905" spans="1:11" x14ac:dyDescent="0.25">
      <c r="A1905" s="40">
        <v>42811</v>
      </c>
      <c r="B1905" s="68">
        <f t="shared" si="58"/>
        <v>2017</v>
      </c>
      <c r="C1905" s="68">
        <f t="shared" si="59"/>
        <v>3</v>
      </c>
      <c r="D1905" s="89">
        <v>3.6057999999999999</v>
      </c>
      <c r="E1905" s="90">
        <v>3.6122999999999998</v>
      </c>
      <c r="F1905" s="90">
        <v>3.6032999999999999</v>
      </c>
      <c r="G1905" s="91">
        <v>3.6177999999999999</v>
      </c>
      <c r="H1905" s="89">
        <v>3.8812000000000002</v>
      </c>
      <c r="I1905" s="90">
        <v>3.8881999999999999</v>
      </c>
      <c r="J1905" s="90">
        <v>3.8784999999999998</v>
      </c>
      <c r="K1905" s="91">
        <v>3.8940999999999999</v>
      </c>
    </row>
    <row r="1906" spans="1:11" x14ac:dyDescent="0.25">
      <c r="A1906" s="40">
        <v>42811</v>
      </c>
      <c r="B1906" s="68">
        <f t="shared" si="58"/>
        <v>2017</v>
      </c>
      <c r="C1906" s="68">
        <f t="shared" si="59"/>
        <v>3</v>
      </c>
      <c r="D1906" s="89">
        <v>3.6057999999999999</v>
      </c>
      <c r="E1906" s="90">
        <v>3.6122999999999998</v>
      </c>
      <c r="F1906" s="90">
        <v>3.6032999999999999</v>
      </c>
      <c r="G1906" s="91">
        <v>3.6177999999999999</v>
      </c>
      <c r="H1906" s="89">
        <v>3.8812000000000002</v>
      </c>
      <c r="I1906" s="90">
        <v>3.8881999999999999</v>
      </c>
      <c r="J1906" s="90">
        <v>3.8784999999999998</v>
      </c>
      <c r="K1906" s="91">
        <v>3.8940999999999999</v>
      </c>
    </row>
    <row r="1907" spans="1:11" x14ac:dyDescent="0.25">
      <c r="A1907" s="40">
        <v>42814</v>
      </c>
      <c r="B1907" s="68">
        <f t="shared" si="58"/>
        <v>2017</v>
      </c>
      <c r="C1907" s="68">
        <f t="shared" si="59"/>
        <v>3</v>
      </c>
      <c r="D1907" s="89">
        <v>3.6261000000000001</v>
      </c>
      <c r="E1907" s="90">
        <v>3.6326000000000001</v>
      </c>
      <c r="F1907" s="90">
        <v>3.6236000000000002</v>
      </c>
      <c r="G1907" s="91">
        <v>3.6381000000000001</v>
      </c>
      <c r="H1907" s="89">
        <v>3.9022999999999999</v>
      </c>
      <c r="I1907" s="90">
        <v>3.9093</v>
      </c>
      <c r="J1907" s="90">
        <v>3.8995000000000002</v>
      </c>
      <c r="K1907" s="91">
        <v>3.9152</v>
      </c>
    </row>
    <row r="1908" spans="1:11" x14ac:dyDescent="0.25">
      <c r="A1908" s="40">
        <v>42815</v>
      </c>
      <c r="B1908" s="68">
        <f t="shared" si="58"/>
        <v>2017</v>
      </c>
      <c r="C1908" s="68">
        <f t="shared" si="59"/>
        <v>3</v>
      </c>
      <c r="D1908" s="89">
        <v>3.6105</v>
      </c>
      <c r="E1908" s="90">
        <v>3.617</v>
      </c>
      <c r="F1908" s="90">
        <v>3.6078999999999999</v>
      </c>
      <c r="G1908" s="91">
        <v>3.6223999999999998</v>
      </c>
      <c r="H1908" s="89">
        <v>3.8963999999999999</v>
      </c>
      <c r="I1908" s="90">
        <v>3.9034</v>
      </c>
      <c r="J1908" s="90">
        <v>3.8936999999999999</v>
      </c>
      <c r="K1908" s="91">
        <v>3.9093</v>
      </c>
    </row>
    <row r="1909" spans="1:11" x14ac:dyDescent="0.25">
      <c r="A1909" s="40">
        <v>42816</v>
      </c>
      <c r="B1909" s="68">
        <f t="shared" si="58"/>
        <v>2017</v>
      </c>
      <c r="C1909" s="68">
        <f t="shared" si="59"/>
        <v>3</v>
      </c>
      <c r="D1909" s="89">
        <v>3.6255999999999999</v>
      </c>
      <c r="E1909" s="90">
        <v>3.6322000000000001</v>
      </c>
      <c r="F1909" s="90">
        <v>3.6231</v>
      </c>
      <c r="G1909" s="91">
        <v>3.6375999999999999</v>
      </c>
      <c r="H1909" s="89">
        <v>3.9140000000000001</v>
      </c>
      <c r="I1909" s="90">
        <v>3.9211</v>
      </c>
      <c r="J1909" s="90">
        <v>3.9113000000000002</v>
      </c>
      <c r="K1909" s="91">
        <v>3.9268999999999998</v>
      </c>
    </row>
    <row r="1910" spans="1:11" x14ac:dyDescent="0.25">
      <c r="A1910" s="40">
        <v>42817</v>
      </c>
      <c r="B1910" s="68">
        <f t="shared" si="58"/>
        <v>2017</v>
      </c>
      <c r="C1910" s="68">
        <f t="shared" si="59"/>
        <v>3</v>
      </c>
      <c r="D1910" s="89">
        <v>3.6133999999999999</v>
      </c>
      <c r="E1910" s="90">
        <v>3.6198999999999999</v>
      </c>
      <c r="F1910" s="90">
        <v>3.6109</v>
      </c>
      <c r="G1910" s="91">
        <v>3.6254</v>
      </c>
      <c r="H1910" s="89">
        <v>3.8973</v>
      </c>
      <c r="I1910" s="90">
        <v>3.9043000000000001</v>
      </c>
      <c r="J1910" s="90">
        <v>3.8946000000000001</v>
      </c>
      <c r="K1910" s="91">
        <v>3.9102000000000001</v>
      </c>
    </row>
    <row r="1911" spans="1:11" x14ac:dyDescent="0.25">
      <c r="A1911" s="40">
        <v>42818</v>
      </c>
      <c r="B1911" s="68">
        <f t="shared" si="58"/>
        <v>2017</v>
      </c>
      <c r="C1911" s="68">
        <f t="shared" si="59"/>
        <v>3</v>
      </c>
      <c r="D1911" s="89">
        <v>3.6185</v>
      </c>
      <c r="E1911" s="90">
        <v>3.625</v>
      </c>
      <c r="F1911" s="90">
        <v>3.6160000000000001</v>
      </c>
      <c r="G1911" s="91">
        <v>3.6305000000000001</v>
      </c>
      <c r="H1911" s="89">
        <v>3.9051</v>
      </c>
      <c r="I1911" s="90">
        <v>3.9121000000000001</v>
      </c>
      <c r="J1911" s="90">
        <v>3.9024000000000001</v>
      </c>
      <c r="K1911" s="91">
        <v>3.9180000000000001</v>
      </c>
    </row>
    <row r="1912" spans="1:11" x14ac:dyDescent="0.25">
      <c r="A1912" s="40">
        <v>42818</v>
      </c>
      <c r="B1912" s="68">
        <f t="shared" si="58"/>
        <v>2017</v>
      </c>
      <c r="C1912" s="68">
        <f t="shared" si="59"/>
        <v>3</v>
      </c>
      <c r="D1912" s="89">
        <v>3.6185</v>
      </c>
      <c r="E1912" s="90">
        <v>3.625</v>
      </c>
      <c r="F1912" s="90">
        <v>3.6160000000000001</v>
      </c>
      <c r="G1912" s="91">
        <v>3.6305000000000001</v>
      </c>
      <c r="H1912" s="89">
        <v>3.9051</v>
      </c>
      <c r="I1912" s="90">
        <v>3.9121000000000001</v>
      </c>
      <c r="J1912" s="90">
        <v>3.9024000000000001</v>
      </c>
      <c r="K1912" s="91">
        <v>3.9180000000000001</v>
      </c>
    </row>
    <row r="1913" spans="1:11" x14ac:dyDescent="0.25">
      <c r="A1913" s="40">
        <v>42818</v>
      </c>
      <c r="B1913" s="68">
        <f t="shared" si="58"/>
        <v>2017</v>
      </c>
      <c r="C1913" s="68">
        <f t="shared" si="59"/>
        <v>3</v>
      </c>
      <c r="D1913" s="89">
        <v>3.6185</v>
      </c>
      <c r="E1913" s="90">
        <v>3.625</v>
      </c>
      <c r="F1913" s="90">
        <v>3.6160000000000001</v>
      </c>
      <c r="G1913" s="91">
        <v>3.6305000000000001</v>
      </c>
      <c r="H1913" s="89">
        <v>3.9051</v>
      </c>
      <c r="I1913" s="90">
        <v>3.9121000000000001</v>
      </c>
      <c r="J1913" s="90">
        <v>3.9024000000000001</v>
      </c>
      <c r="K1913" s="91">
        <v>3.9180000000000001</v>
      </c>
    </row>
    <row r="1914" spans="1:11" x14ac:dyDescent="0.25">
      <c r="A1914" s="40">
        <v>42821</v>
      </c>
      <c r="B1914" s="68">
        <f t="shared" si="58"/>
        <v>2017</v>
      </c>
      <c r="C1914" s="68">
        <f t="shared" si="59"/>
        <v>3</v>
      </c>
      <c r="D1914" s="89">
        <v>3.5931000000000002</v>
      </c>
      <c r="E1914" s="90">
        <v>3.5996000000000001</v>
      </c>
      <c r="F1914" s="90">
        <v>3.5905999999999998</v>
      </c>
      <c r="G1914" s="91">
        <v>3.605</v>
      </c>
      <c r="H1914" s="89">
        <v>3.9045000000000001</v>
      </c>
      <c r="I1914" s="90">
        <v>3.9116</v>
      </c>
      <c r="J1914" s="90">
        <v>3.9018000000000002</v>
      </c>
      <c r="K1914" s="91">
        <v>3.9174000000000002</v>
      </c>
    </row>
    <row r="1915" spans="1:11" x14ac:dyDescent="0.25">
      <c r="A1915" s="40">
        <v>42822</v>
      </c>
      <c r="B1915" s="68">
        <f t="shared" si="58"/>
        <v>2017</v>
      </c>
      <c r="C1915" s="68">
        <f t="shared" si="59"/>
        <v>3</v>
      </c>
      <c r="D1915" s="89">
        <v>3.6185999999999998</v>
      </c>
      <c r="E1915" s="90">
        <v>3.6251000000000002</v>
      </c>
      <c r="F1915" s="90">
        <v>3.6160999999999999</v>
      </c>
      <c r="G1915" s="91">
        <v>3.6305000000000001</v>
      </c>
      <c r="H1915" s="89">
        <v>3.9283000000000001</v>
      </c>
      <c r="I1915" s="90">
        <v>3.9352999999999998</v>
      </c>
      <c r="J1915" s="90">
        <v>3.9255</v>
      </c>
      <c r="K1915" s="91">
        <v>3.9411999999999998</v>
      </c>
    </row>
    <row r="1916" spans="1:11" x14ac:dyDescent="0.25">
      <c r="A1916" s="40">
        <v>42823</v>
      </c>
      <c r="B1916" s="68">
        <f t="shared" si="58"/>
        <v>2017</v>
      </c>
      <c r="C1916" s="68">
        <f t="shared" si="59"/>
        <v>3</v>
      </c>
      <c r="D1916" s="89">
        <v>3.6415999999999999</v>
      </c>
      <c r="E1916" s="90">
        <v>3.6480999999999999</v>
      </c>
      <c r="F1916" s="90">
        <v>3.6389999999999998</v>
      </c>
      <c r="G1916" s="91">
        <v>3.6536</v>
      </c>
      <c r="H1916" s="89">
        <v>3.9268000000000001</v>
      </c>
      <c r="I1916" s="90">
        <v>3.9338000000000002</v>
      </c>
      <c r="J1916" s="90">
        <v>3.9239999999999999</v>
      </c>
      <c r="K1916" s="91">
        <v>3.9397000000000002</v>
      </c>
    </row>
    <row r="1917" spans="1:11" x14ac:dyDescent="0.25">
      <c r="A1917" s="40">
        <v>42824</v>
      </c>
      <c r="B1917" s="68">
        <f t="shared" si="58"/>
        <v>2017</v>
      </c>
      <c r="C1917" s="68">
        <f t="shared" si="59"/>
        <v>3</v>
      </c>
      <c r="D1917" s="89">
        <v>3.6385999999999998</v>
      </c>
      <c r="E1917" s="90">
        <v>3.6452</v>
      </c>
      <c r="F1917" s="90">
        <v>3.6360999999999999</v>
      </c>
      <c r="G1917" s="91">
        <v>3.6505999999999998</v>
      </c>
      <c r="H1917" s="89">
        <v>3.9083000000000001</v>
      </c>
      <c r="I1917" s="90">
        <v>3.9152999999999998</v>
      </c>
      <c r="J1917" s="90">
        <v>3.9055</v>
      </c>
      <c r="K1917" s="91">
        <v>3.9211999999999998</v>
      </c>
    </row>
    <row r="1918" spans="1:11" x14ac:dyDescent="0.25">
      <c r="A1918" s="40">
        <v>42825</v>
      </c>
      <c r="B1918" s="68">
        <f t="shared" si="58"/>
        <v>2017</v>
      </c>
      <c r="C1918" s="68">
        <f t="shared" si="59"/>
        <v>3</v>
      </c>
      <c r="D1918" s="89">
        <v>3.6362000000000001</v>
      </c>
      <c r="E1918" s="90">
        <v>3.6427</v>
      </c>
      <c r="F1918" s="90">
        <v>3.6335999999999999</v>
      </c>
      <c r="G1918" s="91">
        <v>3.6482000000000001</v>
      </c>
      <c r="H1918" s="89">
        <v>3.8851</v>
      </c>
      <c r="I1918" s="90">
        <v>3.8921000000000001</v>
      </c>
      <c r="J1918" s="90">
        <v>3.8824000000000001</v>
      </c>
      <c r="K1918" s="91">
        <v>3.8978999999999999</v>
      </c>
    </row>
    <row r="1919" spans="1:11" x14ac:dyDescent="0.25">
      <c r="A1919" s="40">
        <v>42825</v>
      </c>
      <c r="B1919" s="68">
        <f t="shared" si="58"/>
        <v>2017</v>
      </c>
      <c r="C1919" s="68">
        <f t="shared" si="59"/>
        <v>3</v>
      </c>
      <c r="D1919" s="89">
        <v>3.6362000000000001</v>
      </c>
      <c r="E1919" s="90">
        <v>3.6427</v>
      </c>
      <c r="F1919" s="90">
        <v>3.6335999999999999</v>
      </c>
      <c r="G1919" s="91">
        <v>3.6482000000000001</v>
      </c>
      <c r="H1919" s="89">
        <v>3.8851</v>
      </c>
      <c r="I1919" s="90">
        <v>3.8921000000000001</v>
      </c>
      <c r="J1919" s="90">
        <v>3.8824000000000001</v>
      </c>
      <c r="K1919" s="91">
        <v>3.8978999999999999</v>
      </c>
    </row>
    <row r="1920" spans="1:11" x14ac:dyDescent="0.25">
      <c r="A1920" s="40">
        <v>42825</v>
      </c>
      <c r="B1920" s="68">
        <f t="shared" si="58"/>
        <v>2017</v>
      </c>
      <c r="C1920" s="68">
        <f t="shared" si="59"/>
        <v>3</v>
      </c>
      <c r="D1920" s="89">
        <v>3.6362000000000001</v>
      </c>
      <c r="E1920" s="90">
        <v>3.6427</v>
      </c>
      <c r="F1920" s="90">
        <v>3.6335999999999999</v>
      </c>
      <c r="G1920" s="91">
        <v>3.6482000000000001</v>
      </c>
      <c r="H1920" s="89">
        <v>3.8851</v>
      </c>
      <c r="I1920" s="90">
        <v>3.8921000000000001</v>
      </c>
      <c r="J1920" s="90">
        <v>3.8824000000000001</v>
      </c>
      <c r="K1920" s="91">
        <v>3.8978999999999999</v>
      </c>
    </row>
    <row r="1921" spans="1:11" x14ac:dyDescent="0.25">
      <c r="A1921" s="40">
        <v>42828</v>
      </c>
      <c r="B1921" s="68">
        <f t="shared" si="58"/>
        <v>2017</v>
      </c>
      <c r="C1921" s="68">
        <f t="shared" si="59"/>
        <v>4</v>
      </c>
      <c r="D1921" s="89">
        <v>3.6375000000000002</v>
      </c>
      <c r="E1921" s="90">
        <v>3.6440999999999999</v>
      </c>
      <c r="F1921" s="90">
        <v>3.6349999999999998</v>
      </c>
      <c r="G1921" s="91">
        <v>3.6496</v>
      </c>
      <c r="H1921" s="89">
        <v>3.8788999999999998</v>
      </c>
      <c r="I1921" s="90">
        <v>3.8858999999999999</v>
      </c>
      <c r="J1921" s="90">
        <v>3.8761999999999999</v>
      </c>
      <c r="K1921" s="91">
        <v>3.8917000000000002</v>
      </c>
    </row>
    <row r="1922" spans="1:11" x14ac:dyDescent="0.25">
      <c r="A1922" s="40">
        <v>42829</v>
      </c>
      <c r="B1922" s="68">
        <f t="shared" si="58"/>
        <v>2017</v>
      </c>
      <c r="C1922" s="68">
        <f t="shared" si="59"/>
        <v>4</v>
      </c>
      <c r="D1922" s="89">
        <v>3.6429999999999998</v>
      </c>
      <c r="E1922" s="90">
        <v>3.6496</v>
      </c>
      <c r="F1922" s="90">
        <v>3.6404999999999998</v>
      </c>
      <c r="G1922" s="91">
        <v>3.6549999999999998</v>
      </c>
      <c r="H1922" s="89">
        <v>3.8807</v>
      </c>
      <c r="I1922" s="90">
        <v>3.8877000000000002</v>
      </c>
      <c r="J1922" s="90">
        <v>3.8780000000000001</v>
      </c>
      <c r="K1922" s="91">
        <v>3.8936000000000002</v>
      </c>
    </row>
    <row r="1923" spans="1:11" x14ac:dyDescent="0.25">
      <c r="A1923" s="40">
        <v>42830</v>
      </c>
      <c r="B1923" s="68">
        <f t="shared" si="58"/>
        <v>2017</v>
      </c>
      <c r="C1923" s="68">
        <f t="shared" si="59"/>
        <v>4</v>
      </c>
      <c r="D1923" s="89">
        <v>3.6768000000000001</v>
      </c>
      <c r="E1923" s="90">
        <v>3.6833999999999998</v>
      </c>
      <c r="F1923" s="90">
        <v>3.6741999999999999</v>
      </c>
      <c r="G1923" s="91">
        <v>3.6890000000000001</v>
      </c>
      <c r="H1923" s="89">
        <v>3.9247999999999998</v>
      </c>
      <c r="I1923" s="90">
        <v>3.9319000000000002</v>
      </c>
      <c r="J1923" s="90">
        <v>3.9220000000000002</v>
      </c>
      <c r="K1923" s="91">
        <v>3.9378000000000002</v>
      </c>
    </row>
    <row r="1924" spans="1:11" x14ac:dyDescent="0.25">
      <c r="A1924" s="40">
        <v>42831</v>
      </c>
      <c r="B1924" s="68">
        <f t="shared" ref="B1924:B1987" si="60">YEAR(A1924)</f>
        <v>2017</v>
      </c>
      <c r="C1924" s="68">
        <f t="shared" ref="C1924:C1987" si="61">MONTH(A1924)</f>
        <v>4</v>
      </c>
      <c r="D1924" s="89">
        <v>3.7081</v>
      </c>
      <c r="E1924" s="90">
        <v>3.7147999999999999</v>
      </c>
      <c r="F1924" s="90">
        <v>3.7054999999999998</v>
      </c>
      <c r="G1924" s="91">
        <v>3.7202999999999999</v>
      </c>
      <c r="H1924" s="89">
        <v>3.9535999999999998</v>
      </c>
      <c r="I1924" s="90">
        <v>3.9607000000000001</v>
      </c>
      <c r="J1924" s="90">
        <v>3.9508000000000001</v>
      </c>
      <c r="K1924" s="91">
        <v>3.9666999999999999</v>
      </c>
    </row>
    <row r="1925" spans="1:11" x14ac:dyDescent="0.25">
      <c r="A1925" s="40">
        <v>42832</v>
      </c>
      <c r="B1925" s="68">
        <f t="shared" si="60"/>
        <v>2017</v>
      </c>
      <c r="C1925" s="68">
        <f t="shared" si="61"/>
        <v>4</v>
      </c>
      <c r="D1925" s="89">
        <v>3.7208000000000001</v>
      </c>
      <c r="E1925" s="90">
        <v>3.7275</v>
      </c>
      <c r="F1925" s="90">
        <v>3.7181999999999999</v>
      </c>
      <c r="G1925" s="91">
        <v>3.7330999999999999</v>
      </c>
      <c r="H1925" s="89">
        <v>3.9567999999999999</v>
      </c>
      <c r="I1925" s="90">
        <v>3.964</v>
      </c>
      <c r="J1925" s="90">
        <v>3.9540999999999999</v>
      </c>
      <c r="K1925" s="91">
        <v>3.9699</v>
      </c>
    </row>
    <row r="1926" spans="1:11" x14ac:dyDescent="0.25">
      <c r="A1926" s="40">
        <v>42832</v>
      </c>
      <c r="B1926" s="68">
        <f t="shared" si="60"/>
        <v>2017</v>
      </c>
      <c r="C1926" s="68">
        <f t="shared" si="61"/>
        <v>4</v>
      </c>
      <c r="D1926" s="89">
        <v>3.7208000000000001</v>
      </c>
      <c r="E1926" s="90">
        <v>3.7275</v>
      </c>
      <c r="F1926" s="90">
        <v>3.7181999999999999</v>
      </c>
      <c r="G1926" s="91">
        <v>3.7330999999999999</v>
      </c>
      <c r="H1926" s="89">
        <v>3.9567999999999999</v>
      </c>
      <c r="I1926" s="90">
        <v>3.964</v>
      </c>
      <c r="J1926" s="90">
        <v>3.9540999999999999</v>
      </c>
      <c r="K1926" s="91">
        <v>3.9699</v>
      </c>
    </row>
    <row r="1927" spans="1:11" x14ac:dyDescent="0.25">
      <c r="A1927" s="40">
        <v>42832</v>
      </c>
      <c r="B1927" s="68">
        <f t="shared" si="60"/>
        <v>2017</v>
      </c>
      <c r="C1927" s="68">
        <f t="shared" si="61"/>
        <v>4</v>
      </c>
      <c r="D1927" s="89">
        <v>3.7208000000000001</v>
      </c>
      <c r="E1927" s="90">
        <v>3.7275</v>
      </c>
      <c r="F1927" s="90">
        <v>3.7181999999999999</v>
      </c>
      <c r="G1927" s="91">
        <v>3.7330999999999999</v>
      </c>
      <c r="H1927" s="89">
        <v>3.9567999999999999</v>
      </c>
      <c r="I1927" s="90">
        <v>3.964</v>
      </c>
      <c r="J1927" s="90">
        <v>3.9540999999999999</v>
      </c>
      <c r="K1927" s="91">
        <v>3.9699</v>
      </c>
    </row>
    <row r="1928" spans="1:11" x14ac:dyDescent="0.25">
      <c r="A1928" s="40">
        <v>42835</v>
      </c>
      <c r="B1928" s="68">
        <f t="shared" si="60"/>
        <v>2017</v>
      </c>
      <c r="C1928" s="68">
        <f t="shared" si="61"/>
        <v>4</v>
      </c>
      <c r="D1928" s="89">
        <v>3.7263000000000002</v>
      </c>
      <c r="E1928" s="90">
        <v>3.7330000000000001</v>
      </c>
      <c r="F1928" s="90">
        <v>3.7237</v>
      </c>
      <c r="G1928" s="91">
        <v>3.7385999999999999</v>
      </c>
      <c r="H1928" s="89">
        <v>3.9430999999999998</v>
      </c>
      <c r="I1928" s="90">
        <v>3.9502000000000002</v>
      </c>
      <c r="J1928" s="90">
        <v>3.9403000000000001</v>
      </c>
      <c r="K1928" s="91">
        <v>3.9561000000000002</v>
      </c>
    </row>
    <row r="1929" spans="1:11" x14ac:dyDescent="0.25">
      <c r="A1929" s="40">
        <v>42836</v>
      </c>
      <c r="B1929" s="68">
        <f t="shared" si="60"/>
        <v>2017</v>
      </c>
      <c r="C1929" s="68">
        <f t="shared" si="61"/>
        <v>4</v>
      </c>
      <c r="D1929" s="89">
        <v>3.7153</v>
      </c>
      <c r="E1929" s="90">
        <v>3.722</v>
      </c>
      <c r="F1929" s="90">
        <v>3.7126999999999999</v>
      </c>
      <c r="G1929" s="91">
        <v>3.7275</v>
      </c>
      <c r="H1929" s="89">
        <v>3.9392999999999998</v>
      </c>
      <c r="I1929" s="90">
        <v>3.9464000000000001</v>
      </c>
      <c r="J1929" s="90">
        <v>3.9365000000000001</v>
      </c>
      <c r="K1929" s="91">
        <v>3.9523000000000001</v>
      </c>
    </row>
    <row r="1930" spans="1:11" x14ac:dyDescent="0.25">
      <c r="A1930" s="40">
        <v>42837</v>
      </c>
      <c r="B1930" s="68">
        <f t="shared" si="60"/>
        <v>2017</v>
      </c>
      <c r="C1930" s="68">
        <f t="shared" si="61"/>
        <v>4</v>
      </c>
      <c r="D1930" s="89">
        <v>3.6758999999999999</v>
      </c>
      <c r="E1930" s="90">
        <v>3.6825000000000001</v>
      </c>
      <c r="F1930" s="90">
        <v>3.6732999999999998</v>
      </c>
      <c r="G1930" s="91">
        <v>3.6880000000000002</v>
      </c>
      <c r="H1930" s="89">
        <v>3.9001999999999999</v>
      </c>
      <c r="I1930" s="90">
        <v>3.9073000000000002</v>
      </c>
      <c r="J1930" s="90">
        <v>3.8975</v>
      </c>
      <c r="K1930" s="91">
        <v>3.9131</v>
      </c>
    </row>
    <row r="1931" spans="1:11" x14ac:dyDescent="0.25">
      <c r="A1931" s="40">
        <v>42838</v>
      </c>
      <c r="B1931" s="68">
        <f t="shared" si="60"/>
        <v>2017</v>
      </c>
      <c r="C1931" s="68">
        <f t="shared" si="61"/>
        <v>4</v>
      </c>
      <c r="D1931" s="89">
        <v>3.6564999999999999</v>
      </c>
      <c r="E1931" s="90">
        <v>3.6631</v>
      </c>
      <c r="F1931" s="90">
        <v>3.6539000000000001</v>
      </c>
      <c r="G1931" s="91">
        <v>3.6686000000000001</v>
      </c>
      <c r="H1931" s="89">
        <v>3.8908</v>
      </c>
      <c r="I1931" s="90">
        <v>3.8978000000000002</v>
      </c>
      <c r="J1931" s="90">
        <v>3.8879999999999999</v>
      </c>
      <c r="K1931" s="91">
        <v>3.9036</v>
      </c>
    </row>
    <row r="1932" spans="1:11" x14ac:dyDescent="0.25">
      <c r="A1932" s="40">
        <v>42839</v>
      </c>
      <c r="B1932" s="68">
        <f t="shared" si="60"/>
        <v>2017</v>
      </c>
      <c r="C1932" s="68">
        <f t="shared" si="61"/>
        <v>4</v>
      </c>
      <c r="D1932" s="89">
        <v>3.6800999999999999</v>
      </c>
      <c r="E1932" s="90">
        <v>3.6867000000000001</v>
      </c>
      <c r="F1932" s="90">
        <v>3.6775000000000002</v>
      </c>
      <c r="G1932" s="91">
        <v>3.6922000000000001</v>
      </c>
      <c r="H1932" s="89">
        <v>3.9083000000000001</v>
      </c>
      <c r="I1932" s="90">
        <v>3.9154</v>
      </c>
      <c r="J1932" s="90">
        <v>3.9056000000000002</v>
      </c>
      <c r="K1932" s="91">
        <v>3.9213</v>
      </c>
    </row>
    <row r="1933" spans="1:11" x14ac:dyDescent="0.25">
      <c r="A1933" s="40">
        <v>42839</v>
      </c>
      <c r="B1933" s="68">
        <f t="shared" si="60"/>
        <v>2017</v>
      </c>
      <c r="C1933" s="68">
        <f t="shared" si="61"/>
        <v>4</v>
      </c>
      <c r="D1933" s="89">
        <v>3.6800999999999999</v>
      </c>
      <c r="E1933" s="90">
        <v>3.6867000000000001</v>
      </c>
      <c r="F1933" s="90">
        <v>3.6775000000000002</v>
      </c>
      <c r="G1933" s="91">
        <v>3.6922000000000001</v>
      </c>
      <c r="H1933" s="89">
        <v>3.9083000000000001</v>
      </c>
      <c r="I1933" s="90">
        <v>3.9154</v>
      </c>
      <c r="J1933" s="90">
        <v>3.9056000000000002</v>
      </c>
      <c r="K1933" s="91">
        <v>3.9213</v>
      </c>
    </row>
    <row r="1934" spans="1:11" x14ac:dyDescent="0.25">
      <c r="A1934" s="40">
        <v>42839</v>
      </c>
      <c r="B1934" s="68">
        <f t="shared" si="60"/>
        <v>2017</v>
      </c>
      <c r="C1934" s="68">
        <f t="shared" si="61"/>
        <v>4</v>
      </c>
      <c r="D1934" s="89">
        <v>3.6800999999999999</v>
      </c>
      <c r="E1934" s="90">
        <v>3.6867000000000001</v>
      </c>
      <c r="F1934" s="90">
        <v>3.6775000000000002</v>
      </c>
      <c r="G1934" s="91">
        <v>3.6922000000000001</v>
      </c>
      <c r="H1934" s="89">
        <v>3.9083000000000001</v>
      </c>
      <c r="I1934" s="90">
        <v>3.9154</v>
      </c>
      <c r="J1934" s="90">
        <v>3.9056000000000002</v>
      </c>
      <c r="K1934" s="91">
        <v>3.9213</v>
      </c>
    </row>
    <row r="1935" spans="1:11" x14ac:dyDescent="0.25">
      <c r="A1935" s="40">
        <v>42842</v>
      </c>
      <c r="B1935" s="68">
        <f t="shared" si="60"/>
        <v>2017</v>
      </c>
      <c r="C1935" s="68">
        <f t="shared" si="61"/>
        <v>4</v>
      </c>
      <c r="D1935" s="89">
        <v>3.6581000000000001</v>
      </c>
      <c r="E1935" s="90">
        <v>3.6646000000000001</v>
      </c>
      <c r="F1935" s="90">
        <v>3.6555</v>
      </c>
      <c r="G1935" s="91">
        <v>3.6701000000000001</v>
      </c>
      <c r="H1935" s="89">
        <v>3.8889</v>
      </c>
      <c r="I1935" s="90">
        <v>3.8959000000000001</v>
      </c>
      <c r="J1935" s="90">
        <v>3.8862000000000001</v>
      </c>
      <c r="K1935" s="91">
        <v>3.9018000000000002</v>
      </c>
    </row>
    <row r="1936" spans="1:11" x14ac:dyDescent="0.25">
      <c r="A1936" s="40">
        <v>42843</v>
      </c>
      <c r="B1936" s="68">
        <f t="shared" si="60"/>
        <v>2017</v>
      </c>
      <c r="C1936" s="68">
        <f t="shared" si="61"/>
        <v>4</v>
      </c>
      <c r="D1936" s="89">
        <v>3.6838000000000002</v>
      </c>
      <c r="E1936" s="90">
        <v>3.6903999999999999</v>
      </c>
      <c r="F1936" s="90">
        <v>3.6812</v>
      </c>
      <c r="G1936" s="91">
        <v>3.6960000000000002</v>
      </c>
      <c r="H1936" s="89">
        <v>3.9264000000000001</v>
      </c>
      <c r="I1936" s="90">
        <v>3.9335</v>
      </c>
      <c r="J1936" s="90">
        <v>3.9237000000000002</v>
      </c>
      <c r="K1936" s="91">
        <v>3.9394</v>
      </c>
    </row>
    <row r="1937" spans="1:11" x14ac:dyDescent="0.25">
      <c r="A1937" s="40">
        <v>42844</v>
      </c>
      <c r="B1937" s="68">
        <f t="shared" si="60"/>
        <v>2017</v>
      </c>
      <c r="C1937" s="68">
        <f t="shared" si="61"/>
        <v>4</v>
      </c>
      <c r="D1937" s="89">
        <v>3.6623000000000001</v>
      </c>
      <c r="E1937" s="90">
        <v>3.6688999999999998</v>
      </c>
      <c r="F1937" s="90">
        <v>3.6598000000000002</v>
      </c>
      <c r="G1937" s="91">
        <v>3.6743999999999999</v>
      </c>
      <c r="H1937" s="89">
        <v>3.9270999999999998</v>
      </c>
      <c r="I1937" s="90">
        <v>3.9342000000000001</v>
      </c>
      <c r="J1937" s="90">
        <v>3.9243000000000001</v>
      </c>
      <c r="K1937" s="91">
        <v>3.9401000000000002</v>
      </c>
    </row>
    <row r="1938" spans="1:11" x14ac:dyDescent="0.25">
      <c r="A1938" s="40">
        <v>42845</v>
      </c>
      <c r="B1938" s="68">
        <f t="shared" si="60"/>
        <v>2017</v>
      </c>
      <c r="C1938" s="68">
        <f t="shared" si="61"/>
        <v>4</v>
      </c>
      <c r="D1938" s="89">
        <v>3.6379999999999999</v>
      </c>
      <c r="E1938" s="90">
        <v>3.6444999999999999</v>
      </c>
      <c r="F1938" s="90">
        <v>3.6354000000000002</v>
      </c>
      <c r="G1938" s="91">
        <v>3.65</v>
      </c>
      <c r="H1938" s="89">
        <v>3.9123000000000001</v>
      </c>
      <c r="I1938" s="90">
        <v>3.9192999999999998</v>
      </c>
      <c r="J1938" s="90">
        <v>3.9096000000000002</v>
      </c>
      <c r="K1938" s="91">
        <v>3.9251999999999998</v>
      </c>
    </row>
    <row r="1939" spans="1:11" x14ac:dyDescent="0.25">
      <c r="A1939" s="40">
        <v>42846</v>
      </c>
      <c r="B1939" s="68">
        <f t="shared" si="60"/>
        <v>2017</v>
      </c>
      <c r="C1939" s="68">
        <f t="shared" si="61"/>
        <v>4</v>
      </c>
      <c r="D1939" s="89">
        <v>3.6392000000000002</v>
      </c>
      <c r="E1939" s="90">
        <v>3.6457000000000002</v>
      </c>
      <c r="F1939" s="90">
        <v>3.6366000000000001</v>
      </c>
      <c r="G1939" s="91">
        <v>3.6511999999999998</v>
      </c>
      <c r="H1939" s="89">
        <v>3.8978999999999999</v>
      </c>
      <c r="I1939" s="90">
        <v>3.9049999999999998</v>
      </c>
      <c r="J1939" s="90">
        <v>3.8952</v>
      </c>
      <c r="K1939" s="91">
        <v>3.9108000000000001</v>
      </c>
    </row>
    <row r="1940" spans="1:11" x14ac:dyDescent="0.25">
      <c r="A1940" s="40">
        <v>42846</v>
      </c>
      <c r="B1940" s="68">
        <f t="shared" si="60"/>
        <v>2017</v>
      </c>
      <c r="C1940" s="68">
        <f t="shared" si="61"/>
        <v>4</v>
      </c>
      <c r="D1940" s="89">
        <v>3.6392000000000002</v>
      </c>
      <c r="E1940" s="90">
        <v>3.6457000000000002</v>
      </c>
      <c r="F1940" s="90">
        <v>3.6366000000000001</v>
      </c>
      <c r="G1940" s="91">
        <v>3.6511999999999998</v>
      </c>
      <c r="H1940" s="89">
        <v>3.8978999999999999</v>
      </c>
      <c r="I1940" s="90">
        <v>3.9049999999999998</v>
      </c>
      <c r="J1940" s="90">
        <v>3.8952</v>
      </c>
      <c r="K1940" s="91">
        <v>3.9108000000000001</v>
      </c>
    </row>
    <row r="1941" spans="1:11" x14ac:dyDescent="0.25">
      <c r="A1941" s="40">
        <v>42846</v>
      </c>
      <c r="B1941" s="68">
        <f t="shared" si="60"/>
        <v>2017</v>
      </c>
      <c r="C1941" s="68">
        <f t="shared" si="61"/>
        <v>4</v>
      </c>
      <c r="D1941" s="89">
        <v>3.6392000000000002</v>
      </c>
      <c r="E1941" s="90">
        <v>3.6457000000000002</v>
      </c>
      <c r="F1941" s="90">
        <v>3.6366000000000001</v>
      </c>
      <c r="G1941" s="91">
        <v>3.6511999999999998</v>
      </c>
      <c r="H1941" s="89">
        <v>3.8978999999999999</v>
      </c>
      <c r="I1941" s="90">
        <v>3.9049999999999998</v>
      </c>
      <c r="J1941" s="90">
        <v>3.8952</v>
      </c>
      <c r="K1941" s="91">
        <v>3.9108000000000001</v>
      </c>
    </row>
    <row r="1942" spans="1:11" x14ac:dyDescent="0.25">
      <c r="A1942" s="40">
        <v>42849</v>
      </c>
      <c r="B1942" s="68">
        <f t="shared" si="60"/>
        <v>2017</v>
      </c>
      <c r="C1942" s="68">
        <f t="shared" si="61"/>
        <v>4</v>
      </c>
      <c r="D1942" s="89">
        <v>3.5926</v>
      </c>
      <c r="E1942" s="90">
        <v>3.5990000000000002</v>
      </c>
      <c r="F1942" s="90">
        <v>3.5901000000000001</v>
      </c>
      <c r="G1942" s="91">
        <v>3.6044</v>
      </c>
      <c r="H1942" s="89">
        <v>3.8997000000000002</v>
      </c>
      <c r="I1942" s="90">
        <v>3.9066999999999998</v>
      </c>
      <c r="J1942" s="90">
        <v>3.8969999999999998</v>
      </c>
      <c r="K1942" s="91">
        <v>3.9125999999999999</v>
      </c>
    </row>
    <row r="1943" spans="1:11" x14ac:dyDescent="0.25">
      <c r="A1943" s="40">
        <v>42850</v>
      </c>
      <c r="B1943" s="68">
        <f t="shared" si="60"/>
        <v>2017</v>
      </c>
      <c r="C1943" s="68">
        <f t="shared" si="61"/>
        <v>4</v>
      </c>
      <c r="D1943" s="89">
        <v>3.5829</v>
      </c>
      <c r="E1943" s="90">
        <v>3.5893000000000002</v>
      </c>
      <c r="F1943" s="90">
        <v>3.5804</v>
      </c>
      <c r="G1943" s="91">
        <v>3.5947</v>
      </c>
      <c r="H1943" s="89">
        <v>3.9001000000000001</v>
      </c>
      <c r="I1943" s="90">
        <v>3.9070999999999998</v>
      </c>
      <c r="J1943" s="90">
        <v>3.8974000000000002</v>
      </c>
      <c r="K1943" s="91">
        <v>3.9129999999999998</v>
      </c>
    </row>
    <row r="1944" spans="1:11" x14ac:dyDescent="0.25">
      <c r="A1944" s="40">
        <v>42851</v>
      </c>
      <c r="B1944" s="68">
        <f t="shared" si="60"/>
        <v>2017</v>
      </c>
      <c r="C1944" s="68">
        <f t="shared" si="61"/>
        <v>4</v>
      </c>
      <c r="D1944" s="89">
        <v>3.585</v>
      </c>
      <c r="E1944" s="90">
        <v>3.5914999999999999</v>
      </c>
      <c r="F1944" s="90">
        <v>3.5825</v>
      </c>
      <c r="G1944" s="91">
        <v>3.5968</v>
      </c>
      <c r="H1944" s="89">
        <v>3.9093</v>
      </c>
      <c r="I1944" s="90">
        <v>3.9163000000000001</v>
      </c>
      <c r="J1944" s="90">
        <v>3.9066000000000001</v>
      </c>
      <c r="K1944" s="91">
        <v>3.9222000000000001</v>
      </c>
    </row>
    <row r="1945" spans="1:11" x14ac:dyDescent="0.25">
      <c r="A1945" s="40">
        <v>42852</v>
      </c>
      <c r="B1945" s="68">
        <f t="shared" si="60"/>
        <v>2017</v>
      </c>
      <c r="C1945" s="68">
        <f t="shared" si="61"/>
        <v>4</v>
      </c>
      <c r="D1945" s="89">
        <v>3.5583</v>
      </c>
      <c r="E1945" s="90">
        <v>3.5647000000000002</v>
      </c>
      <c r="F1945" s="90">
        <v>3.5558000000000001</v>
      </c>
      <c r="G1945" s="91">
        <v>3.57</v>
      </c>
      <c r="H1945" s="89">
        <v>3.8786999999999998</v>
      </c>
      <c r="I1945" s="90">
        <v>3.8856999999999999</v>
      </c>
      <c r="J1945" s="90">
        <v>3.8759999999999999</v>
      </c>
      <c r="K1945" s="91">
        <v>3.8915000000000002</v>
      </c>
    </row>
    <row r="1946" spans="1:11" x14ac:dyDescent="0.25">
      <c r="A1946" s="40">
        <v>42853</v>
      </c>
      <c r="B1946" s="68">
        <f t="shared" si="60"/>
        <v>2017</v>
      </c>
      <c r="C1946" s="68">
        <f t="shared" si="61"/>
        <v>4</v>
      </c>
      <c r="D1946" s="89">
        <v>3.5503999999999998</v>
      </c>
      <c r="E1946" s="90">
        <v>3.5568</v>
      </c>
      <c r="F1946" s="90">
        <v>3.5478999999999998</v>
      </c>
      <c r="G1946" s="91">
        <v>3.5621</v>
      </c>
      <c r="H1946" s="89">
        <v>3.8744000000000001</v>
      </c>
      <c r="I1946" s="90">
        <v>3.8814000000000002</v>
      </c>
      <c r="J1946" s="90">
        <v>3.8717000000000001</v>
      </c>
      <c r="K1946" s="91">
        <v>3.8872</v>
      </c>
    </row>
    <row r="1947" spans="1:11" x14ac:dyDescent="0.25">
      <c r="A1947" s="40">
        <v>42853</v>
      </c>
      <c r="B1947" s="68">
        <f t="shared" si="60"/>
        <v>2017</v>
      </c>
      <c r="C1947" s="68">
        <f t="shared" si="61"/>
        <v>4</v>
      </c>
      <c r="D1947" s="89">
        <v>3.5503999999999998</v>
      </c>
      <c r="E1947" s="90">
        <v>3.5568</v>
      </c>
      <c r="F1947" s="90">
        <v>3.5478999999999998</v>
      </c>
      <c r="G1947" s="91">
        <v>3.5621</v>
      </c>
      <c r="H1947" s="89">
        <v>3.8744000000000001</v>
      </c>
      <c r="I1947" s="90">
        <v>3.8814000000000002</v>
      </c>
      <c r="J1947" s="90">
        <v>3.8717000000000001</v>
      </c>
      <c r="K1947" s="91">
        <v>3.8872</v>
      </c>
    </row>
    <row r="1948" spans="1:11" x14ac:dyDescent="0.25">
      <c r="A1948" s="40">
        <v>42853</v>
      </c>
      <c r="B1948" s="68">
        <f t="shared" si="60"/>
        <v>2017</v>
      </c>
      <c r="C1948" s="68">
        <f t="shared" si="61"/>
        <v>4</v>
      </c>
      <c r="D1948" s="89">
        <v>3.5503999999999998</v>
      </c>
      <c r="E1948" s="90">
        <v>3.5568</v>
      </c>
      <c r="F1948" s="90">
        <v>3.5478999999999998</v>
      </c>
      <c r="G1948" s="91">
        <v>3.5621</v>
      </c>
      <c r="H1948" s="89">
        <v>3.8744000000000001</v>
      </c>
      <c r="I1948" s="90">
        <v>3.8814000000000002</v>
      </c>
      <c r="J1948" s="90">
        <v>3.8717000000000001</v>
      </c>
      <c r="K1948" s="91">
        <v>3.8872</v>
      </c>
    </row>
    <row r="1949" spans="1:11" x14ac:dyDescent="0.25">
      <c r="A1949" s="40">
        <v>42853</v>
      </c>
      <c r="B1949" s="68">
        <f t="shared" si="60"/>
        <v>2017</v>
      </c>
      <c r="C1949" s="68">
        <f t="shared" si="61"/>
        <v>4</v>
      </c>
      <c r="D1949" s="89">
        <v>3.5503999999999998</v>
      </c>
      <c r="E1949" s="90">
        <v>3.5568</v>
      </c>
      <c r="F1949" s="90">
        <v>3.5478999999999998</v>
      </c>
      <c r="G1949" s="91">
        <v>3.5621</v>
      </c>
      <c r="H1949" s="89">
        <v>3.8744000000000001</v>
      </c>
      <c r="I1949" s="90">
        <v>3.8814000000000002</v>
      </c>
      <c r="J1949" s="90">
        <v>3.8717000000000001</v>
      </c>
      <c r="K1949" s="91">
        <v>3.8872</v>
      </c>
    </row>
    <row r="1950" spans="1:11" x14ac:dyDescent="0.25">
      <c r="A1950" s="40">
        <v>42857</v>
      </c>
      <c r="B1950" s="68">
        <f t="shared" si="60"/>
        <v>2017</v>
      </c>
      <c r="C1950" s="68">
        <f t="shared" si="61"/>
        <v>5</v>
      </c>
      <c r="D1950" s="89">
        <v>3.5348000000000002</v>
      </c>
      <c r="E1950" s="90">
        <v>3.5411000000000001</v>
      </c>
      <c r="F1950" s="90">
        <v>3.5323000000000002</v>
      </c>
      <c r="G1950" s="91">
        <v>3.5465</v>
      </c>
      <c r="H1950" s="89">
        <v>3.8576999999999999</v>
      </c>
      <c r="I1950" s="90">
        <v>3.8645999999999998</v>
      </c>
      <c r="J1950" s="90">
        <v>3.855</v>
      </c>
      <c r="K1950" s="91">
        <v>3.8704000000000001</v>
      </c>
    </row>
    <row r="1951" spans="1:11" x14ac:dyDescent="0.25">
      <c r="A1951" s="40">
        <v>42858</v>
      </c>
      <c r="B1951" s="68">
        <f t="shared" si="60"/>
        <v>2017</v>
      </c>
      <c r="C1951" s="68">
        <f t="shared" si="61"/>
        <v>5</v>
      </c>
      <c r="D1951" s="89">
        <v>3.5316999999999998</v>
      </c>
      <c r="E1951" s="90">
        <v>3.5379999999999998</v>
      </c>
      <c r="F1951" s="90">
        <v>3.5291999999999999</v>
      </c>
      <c r="G1951" s="91">
        <v>3.5432999999999999</v>
      </c>
      <c r="H1951" s="89">
        <v>3.8546</v>
      </c>
      <c r="I1951" s="90">
        <v>3.8614999999999999</v>
      </c>
      <c r="J1951" s="90">
        <v>3.8519000000000001</v>
      </c>
      <c r="K1951" s="91">
        <v>3.8673000000000002</v>
      </c>
    </row>
    <row r="1952" spans="1:11" x14ac:dyDescent="0.25">
      <c r="A1952" s="40">
        <v>42859</v>
      </c>
      <c r="B1952" s="68">
        <f t="shared" si="60"/>
        <v>2017</v>
      </c>
      <c r="C1952" s="68">
        <f t="shared" si="61"/>
        <v>5</v>
      </c>
      <c r="D1952" s="89">
        <v>3.5428999999999999</v>
      </c>
      <c r="E1952" s="90">
        <v>3.5491999999999999</v>
      </c>
      <c r="F1952" s="90">
        <v>3.5404</v>
      </c>
      <c r="G1952" s="91">
        <v>3.5546000000000002</v>
      </c>
      <c r="H1952" s="89">
        <v>3.8677000000000001</v>
      </c>
      <c r="I1952" s="90">
        <v>3.8746999999999998</v>
      </c>
      <c r="J1952" s="90">
        <v>3.8650000000000002</v>
      </c>
      <c r="K1952" s="91">
        <v>3.8805000000000001</v>
      </c>
    </row>
    <row r="1953" spans="1:11" x14ac:dyDescent="0.25">
      <c r="A1953" s="40">
        <v>42860</v>
      </c>
      <c r="B1953" s="68">
        <f t="shared" si="60"/>
        <v>2017</v>
      </c>
      <c r="C1953" s="68">
        <f t="shared" si="61"/>
        <v>5</v>
      </c>
      <c r="D1953" s="89">
        <v>3.5596000000000001</v>
      </c>
      <c r="E1953" s="90">
        <v>3.5659999999999998</v>
      </c>
      <c r="F1953" s="90">
        <v>3.5571000000000002</v>
      </c>
      <c r="G1953" s="91">
        <v>3.5712999999999999</v>
      </c>
      <c r="H1953" s="89">
        <v>3.9022999999999999</v>
      </c>
      <c r="I1953" s="90">
        <v>3.9093</v>
      </c>
      <c r="J1953" s="90">
        <v>3.8996</v>
      </c>
      <c r="K1953" s="91">
        <v>3.9152</v>
      </c>
    </row>
    <row r="1954" spans="1:11" x14ac:dyDescent="0.25">
      <c r="A1954" s="40">
        <v>42860</v>
      </c>
      <c r="B1954" s="68">
        <f t="shared" si="60"/>
        <v>2017</v>
      </c>
      <c r="C1954" s="68">
        <f t="shared" si="61"/>
        <v>5</v>
      </c>
      <c r="D1954" s="89">
        <v>3.5596000000000001</v>
      </c>
      <c r="E1954" s="90">
        <v>3.5659999999999998</v>
      </c>
      <c r="F1954" s="90">
        <v>3.5571000000000002</v>
      </c>
      <c r="G1954" s="91">
        <v>3.5712999999999999</v>
      </c>
      <c r="H1954" s="89">
        <v>3.9022999999999999</v>
      </c>
      <c r="I1954" s="90">
        <v>3.9093</v>
      </c>
      <c r="J1954" s="90">
        <v>3.8996</v>
      </c>
      <c r="K1954" s="91">
        <v>3.9152</v>
      </c>
    </row>
    <row r="1955" spans="1:11" x14ac:dyDescent="0.25">
      <c r="A1955" s="40">
        <v>42860</v>
      </c>
      <c r="B1955" s="68">
        <f t="shared" si="60"/>
        <v>2017</v>
      </c>
      <c r="C1955" s="68">
        <f t="shared" si="61"/>
        <v>5</v>
      </c>
      <c r="D1955" s="89">
        <v>3.5596000000000001</v>
      </c>
      <c r="E1955" s="90">
        <v>3.5659999999999998</v>
      </c>
      <c r="F1955" s="90">
        <v>3.5571000000000002</v>
      </c>
      <c r="G1955" s="91">
        <v>3.5712999999999999</v>
      </c>
      <c r="H1955" s="89">
        <v>3.9022999999999999</v>
      </c>
      <c r="I1955" s="90">
        <v>3.9093</v>
      </c>
      <c r="J1955" s="90">
        <v>3.8996</v>
      </c>
      <c r="K1955" s="91">
        <v>3.9152</v>
      </c>
    </row>
    <row r="1956" spans="1:11" x14ac:dyDescent="0.25">
      <c r="A1956" s="40">
        <v>42863</v>
      </c>
      <c r="B1956" s="68">
        <f t="shared" si="60"/>
        <v>2017</v>
      </c>
      <c r="C1956" s="68">
        <f t="shared" si="61"/>
        <v>5</v>
      </c>
      <c r="D1956" s="89">
        <v>3.5476000000000001</v>
      </c>
      <c r="E1956" s="90">
        <v>3.5539999999999998</v>
      </c>
      <c r="F1956" s="90">
        <v>3.5451000000000001</v>
      </c>
      <c r="G1956" s="91">
        <v>3.5592999999999999</v>
      </c>
      <c r="H1956" s="89">
        <v>3.8860000000000001</v>
      </c>
      <c r="I1956" s="90">
        <v>3.8929999999999998</v>
      </c>
      <c r="J1956" s="90">
        <v>3.8833000000000002</v>
      </c>
      <c r="K1956" s="91">
        <v>3.8988999999999998</v>
      </c>
    </row>
    <row r="1957" spans="1:11" x14ac:dyDescent="0.25">
      <c r="A1957" s="40">
        <v>42864</v>
      </c>
      <c r="B1957" s="68">
        <f t="shared" si="60"/>
        <v>2017</v>
      </c>
      <c r="C1957" s="68">
        <f t="shared" si="61"/>
        <v>5</v>
      </c>
      <c r="D1957" s="89">
        <v>3.5928</v>
      </c>
      <c r="E1957" s="90">
        <v>3.5992999999999999</v>
      </c>
      <c r="F1957" s="90">
        <v>3.5903</v>
      </c>
      <c r="G1957" s="91">
        <v>3.6046999999999998</v>
      </c>
      <c r="H1957" s="89">
        <v>3.9178000000000002</v>
      </c>
      <c r="I1957" s="90">
        <v>3.9249000000000001</v>
      </c>
      <c r="J1957" s="90">
        <v>3.9150999999999998</v>
      </c>
      <c r="K1957" s="91">
        <v>3.9308000000000001</v>
      </c>
    </row>
    <row r="1958" spans="1:11" x14ac:dyDescent="0.25">
      <c r="A1958" s="40">
        <v>42865</v>
      </c>
      <c r="B1958" s="68">
        <f t="shared" si="60"/>
        <v>2017</v>
      </c>
      <c r="C1958" s="68">
        <f t="shared" si="61"/>
        <v>5</v>
      </c>
      <c r="D1958" s="89">
        <v>3.5983000000000001</v>
      </c>
      <c r="E1958" s="90">
        <v>3.6048</v>
      </c>
      <c r="F1958" s="90">
        <v>3.5958000000000001</v>
      </c>
      <c r="G1958" s="91">
        <v>3.6101999999999999</v>
      </c>
      <c r="H1958" s="89">
        <v>3.9140000000000001</v>
      </c>
      <c r="I1958" s="90">
        <v>3.9209999999999998</v>
      </c>
      <c r="J1958" s="90">
        <v>3.9112</v>
      </c>
      <c r="K1958" s="91">
        <v>3.9268999999999998</v>
      </c>
    </row>
    <row r="1959" spans="1:11" x14ac:dyDescent="0.25">
      <c r="A1959" s="40">
        <v>42866</v>
      </c>
      <c r="B1959" s="68">
        <f t="shared" si="60"/>
        <v>2017</v>
      </c>
      <c r="C1959" s="68">
        <f t="shared" si="61"/>
        <v>5</v>
      </c>
      <c r="D1959" s="89">
        <v>3.5735999999999999</v>
      </c>
      <c r="E1959" s="90">
        <v>3.5800999999999998</v>
      </c>
      <c r="F1959" s="90">
        <v>3.5710999999999999</v>
      </c>
      <c r="G1959" s="91">
        <v>3.5853999999999999</v>
      </c>
      <c r="H1959" s="89">
        <v>3.8858000000000001</v>
      </c>
      <c r="I1959" s="90">
        <v>3.8927999999999998</v>
      </c>
      <c r="J1959" s="90">
        <v>3.8831000000000002</v>
      </c>
      <c r="K1959" s="91">
        <v>3.8986000000000001</v>
      </c>
    </row>
    <row r="1960" spans="1:11" x14ac:dyDescent="0.25">
      <c r="A1960" s="40">
        <v>42867</v>
      </c>
      <c r="B1960" s="68">
        <f t="shared" si="60"/>
        <v>2017</v>
      </c>
      <c r="C1960" s="68">
        <f t="shared" si="61"/>
        <v>5</v>
      </c>
      <c r="D1960" s="89">
        <v>3.5861000000000001</v>
      </c>
      <c r="E1960" s="90">
        <v>3.5924999999999998</v>
      </c>
      <c r="F1960" s="90">
        <v>3.5836000000000001</v>
      </c>
      <c r="G1960" s="91">
        <v>3.5979000000000001</v>
      </c>
      <c r="H1960" s="89">
        <v>3.8974000000000002</v>
      </c>
      <c r="I1960" s="90">
        <v>3.9043999999999999</v>
      </c>
      <c r="J1960" s="90">
        <v>3.8946000000000001</v>
      </c>
      <c r="K1960" s="91">
        <v>3.9102000000000001</v>
      </c>
    </row>
    <row r="1961" spans="1:11" x14ac:dyDescent="0.25">
      <c r="A1961" s="40">
        <v>42867</v>
      </c>
      <c r="B1961" s="68">
        <f t="shared" si="60"/>
        <v>2017</v>
      </c>
      <c r="C1961" s="68">
        <f t="shared" si="61"/>
        <v>5</v>
      </c>
      <c r="D1961" s="89">
        <v>3.5861000000000001</v>
      </c>
      <c r="E1961" s="90">
        <v>3.5924999999999998</v>
      </c>
      <c r="F1961" s="90">
        <v>3.5836000000000001</v>
      </c>
      <c r="G1961" s="91">
        <v>3.5979000000000001</v>
      </c>
      <c r="H1961" s="89">
        <v>3.8974000000000002</v>
      </c>
      <c r="I1961" s="90">
        <v>3.9043999999999999</v>
      </c>
      <c r="J1961" s="90">
        <v>3.8946000000000001</v>
      </c>
      <c r="K1961" s="91">
        <v>3.9102000000000001</v>
      </c>
    </row>
    <row r="1962" spans="1:11" x14ac:dyDescent="0.25">
      <c r="A1962" s="40">
        <v>42867</v>
      </c>
      <c r="B1962" s="68">
        <f t="shared" si="60"/>
        <v>2017</v>
      </c>
      <c r="C1962" s="68">
        <f t="shared" si="61"/>
        <v>5</v>
      </c>
      <c r="D1962" s="89">
        <v>3.5861000000000001</v>
      </c>
      <c r="E1962" s="90">
        <v>3.5924999999999998</v>
      </c>
      <c r="F1962" s="90">
        <v>3.5836000000000001</v>
      </c>
      <c r="G1962" s="91">
        <v>3.5979000000000001</v>
      </c>
      <c r="H1962" s="89">
        <v>3.8974000000000002</v>
      </c>
      <c r="I1962" s="90">
        <v>3.9043999999999999</v>
      </c>
      <c r="J1962" s="90">
        <v>3.8946000000000001</v>
      </c>
      <c r="K1962" s="91">
        <v>3.9102000000000001</v>
      </c>
    </row>
    <row r="1963" spans="1:11" x14ac:dyDescent="0.25">
      <c r="A1963" s="40">
        <v>42870</v>
      </c>
      <c r="B1963" s="68">
        <f t="shared" si="60"/>
        <v>2017</v>
      </c>
      <c r="C1963" s="68">
        <f t="shared" si="61"/>
        <v>5</v>
      </c>
      <c r="D1963" s="89">
        <v>3.5560999999999998</v>
      </c>
      <c r="E1963" s="90">
        <v>3.5625</v>
      </c>
      <c r="F1963" s="90">
        <v>3.5535999999999999</v>
      </c>
      <c r="G1963" s="91">
        <v>3.5678000000000001</v>
      </c>
      <c r="H1963" s="89">
        <v>3.8946000000000001</v>
      </c>
      <c r="I1963" s="90">
        <v>3.9016000000000002</v>
      </c>
      <c r="J1963" s="90">
        <v>3.8919000000000001</v>
      </c>
      <c r="K1963" s="91">
        <v>3.9075000000000002</v>
      </c>
    </row>
    <row r="1964" spans="1:11" x14ac:dyDescent="0.25">
      <c r="A1964" s="40">
        <v>42871</v>
      </c>
      <c r="B1964" s="68">
        <f t="shared" si="60"/>
        <v>2017</v>
      </c>
      <c r="C1964" s="68">
        <f t="shared" si="61"/>
        <v>5</v>
      </c>
      <c r="D1964" s="89">
        <v>3.5455000000000001</v>
      </c>
      <c r="E1964" s="90">
        <v>3.5518999999999998</v>
      </c>
      <c r="F1964" s="90">
        <v>3.5430000000000001</v>
      </c>
      <c r="G1964" s="91">
        <v>3.5571999999999999</v>
      </c>
      <c r="H1964" s="89">
        <v>3.9142000000000001</v>
      </c>
      <c r="I1964" s="90">
        <v>3.9213</v>
      </c>
      <c r="J1964" s="90">
        <v>3.9115000000000002</v>
      </c>
      <c r="K1964" s="91">
        <v>3.9270999999999998</v>
      </c>
    </row>
    <row r="1965" spans="1:11" x14ac:dyDescent="0.25">
      <c r="A1965" s="40">
        <v>42872</v>
      </c>
      <c r="B1965" s="68">
        <f t="shared" si="60"/>
        <v>2017</v>
      </c>
      <c r="C1965" s="68">
        <f t="shared" si="61"/>
        <v>5</v>
      </c>
      <c r="D1965" s="89">
        <v>3.5547</v>
      </c>
      <c r="E1965" s="90">
        <v>3.5611000000000002</v>
      </c>
      <c r="F1965" s="90">
        <v>3.5522</v>
      </c>
      <c r="G1965" s="91">
        <v>3.5665</v>
      </c>
      <c r="H1965" s="89">
        <v>3.9457</v>
      </c>
      <c r="I1965" s="90">
        <v>3.9527999999999999</v>
      </c>
      <c r="J1965" s="90">
        <v>3.9430000000000001</v>
      </c>
      <c r="K1965" s="91">
        <v>3.9588000000000001</v>
      </c>
    </row>
    <row r="1966" spans="1:11" x14ac:dyDescent="0.25">
      <c r="A1966" s="40">
        <v>42873</v>
      </c>
      <c r="B1966" s="68">
        <f t="shared" si="60"/>
        <v>2017</v>
      </c>
      <c r="C1966" s="68">
        <f t="shared" si="61"/>
        <v>5</v>
      </c>
      <c r="D1966" s="89">
        <v>3.6128</v>
      </c>
      <c r="E1966" s="90">
        <v>3.6193</v>
      </c>
      <c r="F1966" s="90">
        <v>3.6103000000000001</v>
      </c>
      <c r="G1966" s="91">
        <v>3.6246999999999998</v>
      </c>
      <c r="H1966" s="89">
        <v>4.0202999999999998</v>
      </c>
      <c r="I1966" s="90">
        <v>4.0274999999999999</v>
      </c>
      <c r="J1966" s="90">
        <v>4.0175000000000001</v>
      </c>
      <c r="K1966" s="91">
        <v>4.0335999999999999</v>
      </c>
    </row>
    <row r="1967" spans="1:11" x14ac:dyDescent="0.25">
      <c r="A1967" s="40">
        <v>42873</v>
      </c>
      <c r="B1967" s="68">
        <f t="shared" si="60"/>
        <v>2017</v>
      </c>
      <c r="C1967" s="68">
        <f t="shared" si="61"/>
        <v>5</v>
      </c>
      <c r="D1967" s="89">
        <v>3.6128</v>
      </c>
      <c r="E1967" s="90">
        <v>3.6193</v>
      </c>
      <c r="F1967" s="90">
        <v>3.6103000000000001</v>
      </c>
      <c r="G1967" s="91">
        <v>3.6246999999999998</v>
      </c>
      <c r="H1967" s="89">
        <v>4.0202999999999998</v>
      </c>
      <c r="I1967" s="90">
        <v>4.0274999999999999</v>
      </c>
      <c r="J1967" s="90">
        <v>4.0175000000000001</v>
      </c>
      <c r="K1967" s="91">
        <v>4.0335999999999999</v>
      </c>
    </row>
    <row r="1968" spans="1:11" x14ac:dyDescent="0.25">
      <c r="A1968" s="40">
        <v>42873</v>
      </c>
      <c r="B1968" s="68">
        <f t="shared" si="60"/>
        <v>2017</v>
      </c>
      <c r="C1968" s="68">
        <f t="shared" si="61"/>
        <v>5</v>
      </c>
      <c r="D1968" s="89">
        <v>3.6128</v>
      </c>
      <c r="E1968" s="90">
        <v>3.6193</v>
      </c>
      <c r="F1968" s="90">
        <v>3.6103000000000001</v>
      </c>
      <c r="G1968" s="91">
        <v>3.6246999999999998</v>
      </c>
      <c r="H1968" s="89">
        <v>4.0202999999999998</v>
      </c>
      <c r="I1968" s="90">
        <v>4.0274999999999999</v>
      </c>
      <c r="J1968" s="90">
        <v>4.0175000000000001</v>
      </c>
      <c r="K1968" s="91">
        <v>4.0335999999999999</v>
      </c>
    </row>
    <row r="1969" spans="1:11" x14ac:dyDescent="0.25">
      <c r="A1969" s="40">
        <v>42873</v>
      </c>
      <c r="B1969" s="68">
        <f t="shared" si="60"/>
        <v>2017</v>
      </c>
      <c r="C1969" s="68">
        <f t="shared" si="61"/>
        <v>5</v>
      </c>
      <c r="D1969" s="89">
        <v>3.6128</v>
      </c>
      <c r="E1969" s="90">
        <v>3.6193</v>
      </c>
      <c r="F1969" s="90">
        <v>3.6103000000000001</v>
      </c>
      <c r="G1969" s="91">
        <v>3.6246999999999998</v>
      </c>
      <c r="H1969" s="89">
        <v>4.0202999999999998</v>
      </c>
      <c r="I1969" s="90">
        <v>4.0274999999999999</v>
      </c>
      <c r="J1969" s="90">
        <v>4.0175000000000001</v>
      </c>
      <c r="K1969" s="91">
        <v>4.0335999999999999</v>
      </c>
    </row>
    <row r="1970" spans="1:11" x14ac:dyDescent="0.25">
      <c r="A1970" s="40">
        <v>42877</v>
      </c>
      <c r="B1970" s="68">
        <f t="shared" si="60"/>
        <v>2017</v>
      </c>
      <c r="C1970" s="68">
        <f t="shared" si="61"/>
        <v>5</v>
      </c>
      <c r="D1970" s="89">
        <v>3.5611999999999999</v>
      </c>
      <c r="E1970" s="90">
        <v>3.5676000000000001</v>
      </c>
      <c r="F1970" s="90">
        <v>3.5587</v>
      </c>
      <c r="G1970" s="91">
        <v>3.573</v>
      </c>
      <c r="H1970" s="89">
        <v>3.9878999999999998</v>
      </c>
      <c r="I1970" s="90">
        <v>3.9950999999999999</v>
      </c>
      <c r="J1970" s="90">
        <v>3.9851000000000001</v>
      </c>
      <c r="K1970" s="91">
        <v>4.0011000000000001</v>
      </c>
    </row>
    <row r="1971" spans="1:11" x14ac:dyDescent="0.25">
      <c r="A1971" s="40">
        <v>42878</v>
      </c>
      <c r="B1971" s="68">
        <f t="shared" si="60"/>
        <v>2017</v>
      </c>
      <c r="C1971" s="68">
        <f t="shared" si="61"/>
        <v>5</v>
      </c>
      <c r="D1971" s="89">
        <v>3.5655999999999999</v>
      </c>
      <c r="E1971" s="90">
        <v>3.5720000000000001</v>
      </c>
      <c r="F1971" s="90">
        <v>3.5630999999999999</v>
      </c>
      <c r="G1971" s="91">
        <v>3.5773999999999999</v>
      </c>
      <c r="H1971" s="89">
        <v>4.008</v>
      </c>
      <c r="I1971" s="90">
        <v>4.0152000000000001</v>
      </c>
      <c r="J1971" s="90">
        <v>4.0052000000000003</v>
      </c>
      <c r="K1971" s="91">
        <v>4.0212000000000003</v>
      </c>
    </row>
    <row r="1972" spans="1:11" x14ac:dyDescent="0.25">
      <c r="A1972" s="40">
        <v>42879</v>
      </c>
      <c r="B1972" s="68">
        <f t="shared" si="60"/>
        <v>2017</v>
      </c>
      <c r="C1972" s="68">
        <f t="shared" si="61"/>
        <v>5</v>
      </c>
      <c r="D1972" s="89">
        <v>3.5644999999999998</v>
      </c>
      <c r="E1972" s="90">
        <v>3.5709</v>
      </c>
      <c r="F1972" s="90">
        <v>3.5619999999999998</v>
      </c>
      <c r="G1972" s="91">
        <v>3.5762</v>
      </c>
      <c r="H1972" s="89">
        <v>3.9859</v>
      </c>
      <c r="I1972" s="90">
        <v>3.9931000000000001</v>
      </c>
      <c r="J1972" s="90">
        <v>3.9830999999999999</v>
      </c>
      <c r="K1972" s="91">
        <v>3.9990999999999999</v>
      </c>
    </row>
    <row r="1973" spans="1:11" x14ac:dyDescent="0.25">
      <c r="A1973" s="40">
        <v>42880</v>
      </c>
      <c r="B1973" s="68">
        <f t="shared" si="60"/>
        <v>2017</v>
      </c>
      <c r="C1973" s="68">
        <f t="shared" si="61"/>
        <v>5</v>
      </c>
      <c r="D1973" s="89">
        <v>3.5586000000000002</v>
      </c>
      <c r="E1973" s="90">
        <v>3.5649999999999999</v>
      </c>
      <c r="F1973" s="90">
        <v>3.5560999999999998</v>
      </c>
      <c r="G1973" s="91">
        <v>3.5703</v>
      </c>
      <c r="H1973" s="89">
        <v>3.9956999999999998</v>
      </c>
      <c r="I1973" s="90">
        <v>4.0029000000000003</v>
      </c>
      <c r="J1973" s="90">
        <v>3.9929000000000001</v>
      </c>
      <c r="K1973" s="91">
        <v>4.0088999999999997</v>
      </c>
    </row>
    <row r="1974" spans="1:11" x14ac:dyDescent="0.25">
      <c r="A1974" s="40">
        <v>42881</v>
      </c>
      <c r="B1974" s="68">
        <f t="shared" si="60"/>
        <v>2017</v>
      </c>
      <c r="C1974" s="68">
        <f t="shared" si="61"/>
        <v>5</v>
      </c>
      <c r="D1974" s="89">
        <v>3.5651000000000002</v>
      </c>
      <c r="E1974" s="90">
        <v>3.5714999999999999</v>
      </c>
      <c r="F1974" s="90">
        <v>3.5626000000000002</v>
      </c>
      <c r="G1974" s="91">
        <v>3.5769000000000002</v>
      </c>
      <c r="H1974" s="89">
        <v>3.9980000000000002</v>
      </c>
      <c r="I1974" s="90">
        <v>4.0052000000000003</v>
      </c>
      <c r="J1974" s="90">
        <v>3.9952000000000001</v>
      </c>
      <c r="K1974" s="91">
        <v>4.0111999999999997</v>
      </c>
    </row>
    <row r="1975" spans="1:11" x14ac:dyDescent="0.25">
      <c r="A1975" s="40">
        <v>42881</v>
      </c>
      <c r="B1975" s="68">
        <f t="shared" si="60"/>
        <v>2017</v>
      </c>
      <c r="C1975" s="68">
        <f t="shared" si="61"/>
        <v>5</v>
      </c>
      <c r="D1975" s="89">
        <v>3.5651000000000002</v>
      </c>
      <c r="E1975" s="90">
        <v>3.5714999999999999</v>
      </c>
      <c r="F1975" s="90">
        <v>3.5626000000000002</v>
      </c>
      <c r="G1975" s="91">
        <v>3.5769000000000002</v>
      </c>
      <c r="H1975" s="89">
        <v>3.9980000000000002</v>
      </c>
      <c r="I1975" s="90">
        <v>4.0052000000000003</v>
      </c>
      <c r="J1975" s="90">
        <v>3.9952000000000001</v>
      </c>
      <c r="K1975" s="91">
        <v>4.0111999999999997</v>
      </c>
    </row>
    <row r="1976" spans="1:11" x14ac:dyDescent="0.25">
      <c r="A1976" s="40">
        <v>42881</v>
      </c>
      <c r="B1976" s="68">
        <f t="shared" si="60"/>
        <v>2017</v>
      </c>
      <c r="C1976" s="68">
        <f t="shared" si="61"/>
        <v>5</v>
      </c>
      <c r="D1976" s="89">
        <v>3.5651000000000002</v>
      </c>
      <c r="E1976" s="90">
        <v>3.5714999999999999</v>
      </c>
      <c r="F1976" s="90">
        <v>3.5626000000000002</v>
      </c>
      <c r="G1976" s="91">
        <v>3.5769000000000002</v>
      </c>
      <c r="H1976" s="89">
        <v>3.9980000000000002</v>
      </c>
      <c r="I1976" s="90">
        <v>4.0052000000000003</v>
      </c>
      <c r="J1976" s="90">
        <v>3.9952000000000001</v>
      </c>
      <c r="K1976" s="91">
        <v>4.0111999999999997</v>
      </c>
    </row>
    <row r="1977" spans="1:11" x14ac:dyDescent="0.25">
      <c r="A1977" s="40">
        <v>42884</v>
      </c>
      <c r="B1977" s="68">
        <f t="shared" si="60"/>
        <v>2017</v>
      </c>
      <c r="C1977" s="68">
        <f t="shared" si="61"/>
        <v>5</v>
      </c>
      <c r="D1977" s="89">
        <v>3.5750000000000002</v>
      </c>
      <c r="E1977" s="90">
        <v>3.5813999999999999</v>
      </c>
      <c r="F1977" s="90">
        <v>3.5724999999999998</v>
      </c>
      <c r="G1977" s="91">
        <v>3.5868000000000002</v>
      </c>
      <c r="H1977" s="89">
        <v>3.9977</v>
      </c>
      <c r="I1977" s="90">
        <v>4.0049000000000001</v>
      </c>
      <c r="J1977" s="90">
        <v>3.9948999999999999</v>
      </c>
      <c r="K1977" s="91">
        <v>4.0109000000000004</v>
      </c>
    </row>
    <row r="1978" spans="1:11" x14ac:dyDescent="0.25">
      <c r="A1978" s="40">
        <v>42885</v>
      </c>
      <c r="B1978" s="68">
        <f t="shared" si="60"/>
        <v>2017</v>
      </c>
      <c r="C1978" s="68">
        <f t="shared" si="61"/>
        <v>5</v>
      </c>
      <c r="D1978" s="89">
        <v>3.5642</v>
      </c>
      <c r="E1978" s="90">
        <v>3.5707</v>
      </c>
      <c r="F1978" s="90">
        <v>3.5617000000000001</v>
      </c>
      <c r="G1978" s="91">
        <v>3.5760000000000001</v>
      </c>
      <c r="H1978" s="89">
        <v>3.9744000000000002</v>
      </c>
      <c r="I1978" s="90">
        <v>3.9815999999999998</v>
      </c>
      <c r="J1978" s="90">
        <v>3.9716</v>
      </c>
      <c r="K1978" s="91">
        <v>3.9874999999999998</v>
      </c>
    </row>
    <row r="1979" spans="1:11" x14ac:dyDescent="0.25">
      <c r="A1979" s="40">
        <v>42886</v>
      </c>
      <c r="B1979" s="68">
        <f t="shared" si="60"/>
        <v>2017</v>
      </c>
      <c r="C1979" s="68">
        <f t="shared" si="61"/>
        <v>5</v>
      </c>
      <c r="D1979" s="89">
        <v>3.5333999999999999</v>
      </c>
      <c r="E1979" s="90">
        <v>3.5398000000000001</v>
      </c>
      <c r="F1979" s="90">
        <v>3.5308999999999999</v>
      </c>
      <c r="G1979" s="91">
        <v>3.5451000000000001</v>
      </c>
      <c r="H1979" s="89">
        <v>3.9558</v>
      </c>
      <c r="I1979" s="90">
        <v>3.9628999999999999</v>
      </c>
      <c r="J1979" s="90">
        <v>3.9529999999999998</v>
      </c>
      <c r="K1979" s="91">
        <v>3.9687999999999999</v>
      </c>
    </row>
    <row r="1980" spans="1:11" x14ac:dyDescent="0.25">
      <c r="A1980" s="40">
        <v>42887</v>
      </c>
      <c r="B1980" s="68">
        <f t="shared" si="60"/>
        <v>2017</v>
      </c>
      <c r="C1980" s="68">
        <f t="shared" si="61"/>
        <v>6</v>
      </c>
      <c r="D1980" s="89">
        <v>3.5312000000000001</v>
      </c>
      <c r="E1980" s="90">
        <v>3.5375999999999999</v>
      </c>
      <c r="F1980" s="90">
        <v>3.5287999999999999</v>
      </c>
      <c r="G1980" s="91">
        <v>3.5428999999999999</v>
      </c>
      <c r="H1980" s="89">
        <v>3.9660000000000002</v>
      </c>
      <c r="I1980" s="90">
        <v>3.9731000000000001</v>
      </c>
      <c r="J1980" s="90">
        <v>3.9632000000000001</v>
      </c>
      <c r="K1980" s="91">
        <v>3.9790999999999999</v>
      </c>
    </row>
    <row r="1981" spans="1:11" x14ac:dyDescent="0.25">
      <c r="A1981" s="40">
        <v>42888</v>
      </c>
      <c r="B1981" s="68">
        <f t="shared" si="60"/>
        <v>2017</v>
      </c>
      <c r="C1981" s="68">
        <f t="shared" si="61"/>
        <v>6</v>
      </c>
      <c r="D1981" s="89">
        <v>3.528</v>
      </c>
      <c r="E1981" s="90">
        <v>3.5344000000000002</v>
      </c>
      <c r="F1981" s="90">
        <v>3.5255000000000001</v>
      </c>
      <c r="G1981" s="91">
        <v>3.5396999999999998</v>
      </c>
      <c r="H1981" s="89">
        <v>3.9573</v>
      </c>
      <c r="I1981" s="90">
        <v>3.9643999999999999</v>
      </c>
      <c r="J1981" s="90">
        <v>3.9544999999999999</v>
      </c>
      <c r="K1981" s="91">
        <v>3.9702999999999999</v>
      </c>
    </row>
    <row r="1982" spans="1:11" x14ac:dyDescent="0.25">
      <c r="A1982" s="40">
        <v>42888</v>
      </c>
      <c r="B1982" s="68">
        <f t="shared" si="60"/>
        <v>2017</v>
      </c>
      <c r="C1982" s="68">
        <f t="shared" si="61"/>
        <v>6</v>
      </c>
      <c r="D1982" s="89">
        <v>3.528</v>
      </c>
      <c r="E1982" s="90">
        <v>3.5344000000000002</v>
      </c>
      <c r="F1982" s="90">
        <v>3.5255000000000001</v>
      </c>
      <c r="G1982" s="91">
        <v>3.5396999999999998</v>
      </c>
      <c r="H1982" s="89">
        <v>3.9573</v>
      </c>
      <c r="I1982" s="90">
        <v>3.9643999999999999</v>
      </c>
      <c r="J1982" s="90">
        <v>3.9544999999999999</v>
      </c>
      <c r="K1982" s="91">
        <v>3.9702999999999999</v>
      </c>
    </row>
    <row r="1983" spans="1:11" x14ac:dyDescent="0.25">
      <c r="A1983" s="40">
        <v>42888</v>
      </c>
      <c r="B1983" s="68">
        <f t="shared" si="60"/>
        <v>2017</v>
      </c>
      <c r="C1983" s="68">
        <f t="shared" si="61"/>
        <v>6</v>
      </c>
      <c r="D1983" s="89">
        <v>3.528</v>
      </c>
      <c r="E1983" s="90">
        <v>3.5344000000000002</v>
      </c>
      <c r="F1983" s="90">
        <v>3.5255000000000001</v>
      </c>
      <c r="G1983" s="91">
        <v>3.5396999999999998</v>
      </c>
      <c r="H1983" s="89">
        <v>3.9573</v>
      </c>
      <c r="I1983" s="90">
        <v>3.9643999999999999</v>
      </c>
      <c r="J1983" s="90">
        <v>3.9544999999999999</v>
      </c>
      <c r="K1983" s="91">
        <v>3.9702999999999999</v>
      </c>
    </row>
    <row r="1984" spans="1:11" x14ac:dyDescent="0.25">
      <c r="A1984" s="40">
        <v>42891</v>
      </c>
      <c r="B1984" s="68">
        <f t="shared" si="60"/>
        <v>2017</v>
      </c>
      <c r="C1984" s="68">
        <f t="shared" si="61"/>
        <v>6</v>
      </c>
      <c r="D1984" s="89">
        <v>3.5059999999999998</v>
      </c>
      <c r="E1984" s="90">
        <v>3.5123000000000002</v>
      </c>
      <c r="F1984" s="90">
        <v>3.5036</v>
      </c>
      <c r="G1984" s="91">
        <v>3.5175999999999998</v>
      </c>
      <c r="H1984" s="89">
        <v>3.9474999999999998</v>
      </c>
      <c r="I1984" s="90">
        <v>3.9546999999999999</v>
      </c>
      <c r="J1984" s="90">
        <v>3.9447999999999999</v>
      </c>
      <c r="K1984" s="91">
        <v>3.9605999999999999</v>
      </c>
    </row>
    <row r="1985" spans="1:11" x14ac:dyDescent="0.25">
      <c r="A1985" s="40">
        <v>42892</v>
      </c>
      <c r="B1985" s="68">
        <f t="shared" si="60"/>
        <v>2017</v>
      </c>
      <c r="C1985" s="68">
        <f t="shared" si="61"/>
        <v>6</v>
      </c>
      <c r="D1985" s="89">
        <v>3.5316999999999998</v>
      </c>
      <c r="E1985" s="90">
        <v>3.5379999999999998</v>
      </c>
      <c r="F1985" s="90">
        <v>3.5291999999999999</v>
      </c>
      <c r="G1985" s="91">
        <v>3.5432999999999999</v>
      </c>
      <c r="H1985" s="89">
        <v>3.9742999999999999</v>
      </c>
      <c r="I1985" s="90">
        <v>3.9815</v>
      </c>
      <c r="J1985" s="90">
        <v>3.9716</v>
      </c>
      <c r="K1985" s="91">
        <v>3.9874999999999998</v>
      </c>
    </row>
    <row r="1986" spans="1:11" x14ac:dyDescent="0.25">
      <c r="A1986" s="40">
        <v>42893</v>
      </c>
      <c r="B1986" s="68">
        <f t="shared" si="60"/>
        <v>2017</v>
      </c>
      <c r="C1986" s="68">
        <f t="shared" si="61"/>
        <v>6</v>
      </c>
      <c r="D1986" s="89">
        <v>3.5173000000000001</v>
      </c>
      <c r="E1986" s="90">
        <v>3.5236000000000001</v>
      </c>
      <c r="F1986" s="90">
        <v>3.5148000000000001</v>
      </c>
      <c r="G1986" s="91">
        <v>3.5289000000000001</v>
      </c>
      <c r="H1986" s="89">
        <v>3.9561999999999999</v>
      </c>
      <c r="I1986" s="90">
        <v>3.9632999999999998</v>
      </c>
      <c r="J1986" s="90">
        <v>3.9533999999999998</v>
      </c>
      <c r="K1986" s="91">
        <v>3.9691999999999998</v>
      </c>
    </row>
    <row r="1987" spans="1:11" x14ac:dyDescent="0.25">
      <c r="A1987" s="40">
        <v>42894</v>
      </c>
      <c r="B1987" s="68">
        <f t="shared" si="60"/>
        <v>2017</v>
      </c>
      <c r="C1987" s="68">
        <f t="shared" si="61"/>
        <v>6</v>
      </c>
      <c r="D1987" s="89">
        <v>3.5411999999999999</v>
      </c>
      <c r="E1987" s="90">
        <v>3.5476000000000001</v>
      </c>
      <c r="F1987" s="90">
        <v>3.5387</v>
      </c>
      <c r="G1987" s="91">
        <v>3.5529000000000002</v>
      </c>
      <c r="H1987" s="89">
        <v>3.9809999999999999</v>
      </c>
      <c r="I1987" s="90">
        <v>3.9882</v>
      </c>
      <c r="J1987" s="90">
        <v>3.9782999999999999</v>
      </c>
      <c r="K1987" s="91">
        <v>3.9942000000000002</v>
      </c>
    </row>
    <row r="1988" spans="1:11" x14ac:dyDescent="0.25">
      <c r="A1988" s="40">
        <v>42895</v>
      </c>
      <c r="B1988" s="68">
        <f t="shared" ref="B1988:B2051" si="62">YEAR(A1988)</f>
        <v>2017</v>
      </c>
      <c r="C1988" s="68">
        <f t="shared" ref="C1988:C2051" si="63">MONTH(A1988)</f>
        <v>6</v>
      </c>
      <c r="D1988" s="89">
        <v>3.5217000000000001</v>
      </c>
      <c r="E1988" s="90">
        <v>3.5280999999999998</v>
      </c>
      <c r="F1988" s="90">
        <v>3.5192999999999999</v>
      </c>
      <c r="G1988" s="91">
        <v>3.5333999999999999</v>
      </c>
      <c r="H1988" s="89">
        <v>3.9378000000000002</v>
      </c>
      <c r="I1988" s="90">
        <v>3.9449000000000001</v>
      </c>
      <c r="J1988" s="90">
        <v>3.9350999999999998</v>
      </c>
      <c r="K1988" s="91">
        <v>3.9508000000000001</v>
      </c>
    </row>
    <row r="1989" spans="1:11" x14ac:dyDescent="0.25">
      <c r="A1989" s="40">
        <v>42895</v>
      </c>
      <c r="B1989" s="68">
        <f t="shared" si="62"/>
        <v>2017</v>
      </c>
      <c r="C1989" s="68">
        <f t="shared" si="63"/>
        <v>6</v>
      </c>
      <c r="D1989" s="89">
        <v>3.5217000000000001</v>
      </c>
      <c r="E1989" s="90">
        <v>3.5280999999999998</v>
      </c>
      <c r="F1989" s="90">
        <v>3.5192999999999999</v>
      </c>
      <c r="G1989" s="91">
        <v>3.5333999999999999</v>
      </c>
      <c r="H1989" s="89">
        <v>3.9378000000000002</v>
      </c>
      <c r="I1989" s="90">
        <v>3.9449000000000001</v>
      </c>
      <c r="J1989" s="90">
        <v>3.9350999999999998</v>
      </c>
      <c r="K1989" s="91">
        <v>3.9508000000000001</v>
      </c>
    </row>
    <row r="1990" spans="1:11" x14ac:dyDescent="0.25">
      <c r="A1990" s="40">
        <v>42895</v>
      </c>
      <c r="B1990" s="68">
        <f t="shared" si="62"/>
        <v>2017</v>
      </c>
      <c r="C1990" s="68">
        <f t="shared" si="63"/>
        <v>6</v>
      </c>
      <c r="D1990" s="89">
        <v>3.5217000000000001</v>
      </c>
      <c r="E1990" s="90">
        <v>3.5280999999999998</v>
      </c>
      <c r="F1990" s="90">
        <v>3.5192999999999999</v>
      </c>
      <c r="G1990" s="91">
        <v>3.5333999999999999</v>
      </c>
      <c r="H1990" s="89">
        <v>3.9378000000000002</v>
      </c>
      <c r="I1990" s="90">
        <v>3.9449000000000001</v>
      </c>
      <c r="J1990" s="90">
        <v>3.9350999999999998</v>
      </c>
      <c r="K1990" s="91">
        <v>3.9508000000000001</v>
      </c>
    </row>
    <row r="1991" spans="1:11" x14ac:dyDescent="0.25">
      <c r="A1991" s="40">
        <v>42898</v>
      </c>
      <c r="B1991" s="68">
        <f t="shared" si="62"/>
        <v>2017</v>
      </c>
      <c r="C1991" s="68">
        <f t="shared" si="63"/>
        <v>6</v>
      </c>
      <c r="D1991" s="89">
        <v>3.5190000000000001</v>
      </c>
      <c r="E1991" s="90">
        <v>3.5253999999999999</v>
      </c>
      <c r="F1991" s="90">
        <v>3.5165999999999999</v>
      </c>
      <c r="G1991" s="91">
        <v>3.5306000000000002</v>
      </c>
      <c r="H1991" s="89">
        <v>3.9478</v>
      </c>
      <c r="I1991" s="90">
        <v>3.9548999999999999</v>
      </c>
      <c r="J1991" s="90">
        <v>3.9449999999999998</v>
      </c>
      <c r="K1991" s="91">
        <v>3.9609000000000001</v>
      </c>
    </row>
    <row r="1992" spans="1:11" x14ac:dyDescent="0.25">
      <c r="A1992" s="40">
        <v>42899</v>
      </c>
      <c r="B1992" s="68">
        <f t="shared" si="62"/>
        <v>2017</v>
      </c>
      <c r="C1992" s="68">
        <f t="shared" si="63"/>
        <v>6</v>
      </c>
      <c r="D1992" s="89">
        <v>3.5169000000000001</v>
      </c>
      <c r="E1992" s="90">
        <v>3.5232000000000001</v>
      </c>
      <c r="F1992" s="90">
        <v>3.5144000000000002</v>
      </c>
      <c r="G1992" s="91">
        <v>3.5285000000000002</v>
      </c>
      <c r="H1992" s="89">
        <v>3.9424000000000001</v>
      </c>
      <c r="I1992" s="90">
        <v>3.9495</v>
      </c>
      <c r="J1992" s="90">
        <v>3.9396</v>
      </c>
      <c r="K1992" s="91">
        <v>3.9554</v>
      </c>
    </row>
    <row r="1993" spans="1:11" x14ac:dyDescent="0.25">
      <c r="A1993" s="40">
        <v>42900</v>
      </c>
      <c r="B1993" s="68">
        <f t="shared" si="62"/>
        <v>2017</v>
      </c>
      <c r="C1993" s="68">
        <f t="shared" si="63"/>
        <v>6</v>
      </c>
      <c r="D1993" s="89">
        <v>3.5135999999999998</v>
      </c>
      <c r="E1993" s="90">
        <v>3.5198999999999998</v>
      </c>
      <c r="F1993" s="90">
        <v>3.5110999999999999</v>
      </c>
      <c r="G1993" s="91">
        <v>3.5251999999999999</v>
      </c>
      <c r="H1993" s="89">
        <v>3.9380999999999999</v>
      </c>
      <c r="I1993" s="90">
        <v>3.9451999999999998</v>
      </c>
      <c r="J1993" s="90">
        <v>3.9354</v>
      </c>
      <c r="K1993" s="91">
        <v>3.9510999999999998</v>
      </c>
    </row>
    <row r="1994" spans="1:11" x14ac:dyDescent="0.25">
      <c r="A1994" s="40">
        <v>42901</v>
      </c>
      <c r="B1994" s="68">
        <f t="shared" si="62"/>
        <v>2017</v>
      </c>
      <c r="C1994" s="68">
        <f t="shared" si="63"/>
        <v>6</v>
      </c>
      <c r="D1994" s="89">
        <v>3.5028999999999999</v>
      </c>
      <c r="E1994" s="90">
        <v>3.5093000000000001</v>
      </c>
      <c r="F1994" s="90">
        <v>3.5005000000000002</v>
      </c>
      <c r="G1994" s="91">
        <v>3.5145</v>
      </c>
      <c r="H1994" s="89">
        <v>3.9161000000000001</v>
      </c>
      <c r="I1994" s="90">
        <v>3.9232</v>
      </c>
      <c r="J1994" s="90">
        <v>3.9134000000000002</v>
      </c>
      <c r="K1994" s="91">
        <v>3.9291</v>
      </c>
    </row>
    <row r="1995" spans="1:11" x14ac:dyDescent="0.25">
      <c r="A1995" s="40">
        <v>42902</v>
      </c>
      <c r="B1995" s="68">
        <f t="shared" si="62"/>
        <v>2017</v>
      </c>
      <c r="C1995" s="68">
        <f t="shared" si="63"/>
        <v>6</v>
      </c>
      <c r="D1995" s="89">
        <v>3.5124</v>
      </c>
      <c r="E1995" s="90">
        <v>3.5186999999999999</v>
      </c>
      <c r="F1995" s="90">
        <v>3.51</v>
      </c>
      <c r="G1995" s="91">
        <v>3.524</v>
      </c>
      <c r="H1995" s="89">
        <v>3.9224000000000001</v>
      </c>
      <c r="I1995" s="90">
        <v>3.9293999999999998</v>
      </c>
      <c r="J1995" s="90">
        <v>3.9196</v>
      </c>
      <c r="K1995" s="91">
        <v>3.9352999999999998</v>
      </c>
    </row>
    <row r="1996" spans="1:11" x14ac:dyDescent="0.25">
      <c r="A1996" s="40">
        <v>42902</v>
      </c>
      <c r="B1996" s="68">
        <f t="shared" si="62"/>
        <v>2017</v>
      </c>
      <c r="C1996" s="68">
        <f t="shared" si="63"/>
        <v>6</v>
      </c>
      <c r="D1996" s="89">
        <v>3.5124</v>
      </c>
      <c r="E1996" s="90">
        <v>3.5186999999999999</v>
      </c>
      <c r="F1996" s="90">
        <v>3.51</v>
      </c>
      <c r="G1996" s="91">
        <v>3.524</v>
      </c>
      <c r="H1996" s="89">
        <v>3.9224000000000001</v>
      </c>
      <c r="I1996" s="90">
        <v>3.9293999999999998</v>
      </c>
      <c r="J1996" s="90">
        <v>3.9196</v>
      </c>
      <c r="K1996" s="91">
        <v>3.9352999999999998</v>
      </c>
    </row>
    <row r="1997" spans="1:11" x14ac:dyDescent="0.25">
      <c r="A1997" s="40">
        <v>42902</v>
      </c>
      <c r="B1997" s="68">
        <f t="shared" si="62"/>
        <v>2017</v>
      </c>
      <c r="C1997" s="68">
        <f t="shared" si="63"/>
        <v>6</v>
      </c>
      <c r="D1997" s="89">
        <v>3.5124</v>
      </c>
      <c r="E1997" s="90">
        <v>3.5186999999999999</v>
      </c>
      <c r="F1997" s="90">
        <v>3.51</v>
      </c>
      <c r="G1997" s="91">
        <v>3.524</v>
      </c>
      <c r="H1997" s="89">
        <v>3.9224000000000001</v>
      </c>
      <c r="I1997" s="90">
        <v>3.9293999999999998</v>
      </c>
      <c r="J1997" s="90">
        <v>3.9196</v>
      </c>
      <c r="K1997" s="91">
        <v>3.9352999999999998</v>
      </c>
    </row>
    <row r="1998" spans="1:11" x14ac:dyDescent="0.25">
      <c r="A1998" s="40">
        <v>42905</v>
      </c>
      <c r="B1998" s="68">
        <f t="shared" si="62"/>
        <v>2017</v>
      </c>
      <c r="C1998" s="68">
        <f t="shared" si="63"/>
        <v>6</v>
      </c>
      <c r="D1998" s="89">
        <v>3.5019</v>
      </c>
      <c r="E1998" s="90">
        <v>3.5083000000000002</v>
      </c>
      <c r="F1998" s="90">
        <v>3.4994999999999998</v>
      </c>
      <c r="G1998" s="91">
        <v>3.5135000000000001</v>
      </c>
      <c r="H1998" s="89">
        <v>3.9213</v>
      </c>
      <c r="I1998" s="90">
        <v>3.9283999999999999</v>
      </c>
      <c r="J1998" s="90">
        <v>3.9186000000000001</v>
      </c>
      <c r="K1998" s="91">
        <v>3.9342999999999999</v>
      </c>
    </row>
    <row r="1999" spans="1:11" x14ac:dyDescent="0.25">
      <c r="A1999" s="40">
        <v>42906</v>
      </c>
      <c r="B1999" s="68">
        <f t="shared" si="62"/>
        <v>2017</v>
      </c>
      <c r="C1999" s="68">
        <f t="shared" si="63"/>
        <v>6</v>
      </c>
      <c r="D1999" s="89">
        <v>3.5215000000000001</v>
      </c>
      <c r="E1999" s="90">
        <v>3.5278</v>
      </c>
      <c r="F1999" s="90">
        <v>3.5190000000000001</v>
      </c>
      <c r="G1999" s="91">
        <v>3.5331000000000001</v>
      </c>
      <c r="H1999" s="89">
        <v>3.9283999999999999</v>
      </c>
      <c r="I1999" s="90">
        <v>3.9355000000000002</v>
      </c>
      <c r="J1999" s="90">
        <v>3.9257</v>
      </c>
      <c r="K1999" s="91">
        <v>3.9413999999999998</v>
      </c>
    </row>
    <row r="2000" spans="1:11" x14ac:dyDescent="0.25">
      <c r="A2000" s="40">
        <v>42907</v>
      </c>
      <c r="B2000" s="68">
        <f t="shared" si="62"/>
        <v>2017</v>
      </c>
      <c r="C2000" s="68">
        <f t="shared" si="63"/>
        <v>6</v>
      </c>
      <c r="D2000" s="89">
        <v>3.5348999999999999</v>
      </c>
      <c r="E2000" s="90">
        <v>3.5413000000000001</v>
      </c>
      <c r="F2000" s="90">
        <v>3.5324</v>
      </c>
      <c r="G2000" s="91">
        <v>3.5466000000000002</v>
      </c>
      <c r="H2000" s="89">
        <v>3.9380000000000002</v>
      </c>
      <c r="I2000" s="90">
        <v>3.9451000000000001</v>
      </c>
      <c r="J2000" s="90">
        <v>3.9352999999999998</v>
      </c>
      <c r="K2000" s="91">
        <v>3.9510000000000001</v>
      </c>
    </row>
    <row r="2001" spans="1:11" x14ac:dyDescent="0.25">
      <c r="A2001" s="40">
        <v>42908</v>
      </c>
      <c r="B2001" s="68">
        <f t="shared" si="62"/>
        <v>2017</v>
      </c>
      <c r="C2001" s="68">
        <f t="shared" si="63"/>
        <v>6</v>
      </c>
      <c r="D2001" s="89">
        <v>3.5179999999999998</v>
      </c>
      <c r="E2001" s="90">
        <v>3.5243000000000002</v>
      </c>
      <c r="F2001" s="90">
        <v>3.5154999999999998</v>
      </c>
      <c r="G2001" s="91">
        <v>3.5295999999999998</v>
      </c>
      <c r="H2001" s="89">
        <v>3.9283000000000001</v>
      </c>
      <c r="I2001" s="90">
        <v>3.9352999999999998</v>
      </c>
      <c r="J2001" s="90">
        <v>3.9255</v>
      </c>
      <c r="K2001" s="91">
        <v>3.9411999999999998</v>
      </c>
    </row>
    <row r="2002" spans="1:11" x14ac:dyDescent="0.25">
      <c r="A2002" s="40">
        <v>42909</v>
      </c>
      <c r="B2002" s="68">
        <f t="shared" si="62"/>
        <v>2017</v>
      </c>
      <c r="C2002" s="68">
        <f t="shared" si="63"/>
        <v>6</v>
      </c>
      <c r="D2002" s="89">
        <v>3.5</v>
      </c>
      <c r="E2002" s="90">
        <v>3.5063</v>
      </c>
      <c r="F2002" s="90">
        <v>3.4975000000000001</v>
      </c>
      <c r="G2002" s="91">
        <v>3.5116000000000001</v>
      </c>
      <c r="H2002" s="89">
        <v>3.91</v>
      </c>
      <c r="I2002" s="90">
        <v>3.9169999999999998</v>
      </c>
      <c r="J2002" s="90">
        <v>3.9072</v>
      </c>
      <c r="K2002" s="91">
        <v>3.9228999999999998</v>
      </c>
    </row>
    <row r="2003" spans="1:11" x14ac:dyDescent="0.25">
      <c r="A2003" s="40">
        <v>42909</v>
      </c>
      <c r="B2003" s="68">
        <f t="shared" si="62"/>
        <v>2017</v>
      </c>
      <c r="C2003" s="68">
        <f t="shared" si="63"/>
        <v>6</v>
      </c>
      <c r="D2003" s="89">
        <v>3.5</v>
      </c>
      <c r="E2003" s="90">
        <v>3.5063</v>
      </c>
      <c r="F2003" s="90">
        <v>3.4975000000000001</v>
      </c>
      <c r="G2003" s="91">
        <v>3.5116000000000001</v>
      </c>
      <c r="H2003" s="89">
        <v>3.91</v>
      </c>
      <c r="I2003" s="90">
        <v>3.9169999999999998</v>
      </c>
      <c r="J2003" s="90">
        <v>3.9072</v>
      </c>
      <c r="K2003" s="91">
        <v>3.9228999999999998</v>
      </c>
    </row>
    <row r="2004" spans="1:11" x14ac:dyDescent="0.25">
      <c r="A2004" s="40">
        <v>42909</v>
      </c>
      <c r="B2004" s="68">
        <f t="shared" si="62"/>
        <v>2017</v>
      </c>
      <c r="C2004" s="68">
        <f t="shared" si="63"/>
        <v>6</v>
      </c>
      <c r="D2004" s="89">
        <v>3.5</v>
      </c>
      <c r="E2004" s="90">
        <v>3.5063</v>
      </c>
      <c r="F2004" s="90">
        <v>3.4975000000000001</v>
      </c>
      <c r="G2004" s="91">
        <v>3.5116000000000001</v>
      </c>
      <c r="H2004" s="89">
        <v>3.91</v>
      </c>
      <c r="I2004" s="90">
        <v>3.9169999999999998</v>
      </c>
      <c r="J2004" s="90">
        <v>3.9072</v>
      </c>
      <c r="K2004" s="91">
        <v>3.9228999999999998</v>
      </c>
    </row>
    <row r="2005" spans="1:11" x14ac:dyDescent="0.25">
      <c r="A2005" s="40">
        <v>42909</v>
      </c>
      <c r="B2005" s="68">
        <f t="shared" si="62"/>
        <v>2017</v>
      </c>
      <c r="C2005" s="68">
        <f t="shared" si="63"/>
        <v>6</v>
      </c>
      <c r="D2005" s="89">
        <v>3.5</v>
      </c>
      <c r="E2005" s="90">
        <v>3.5063</v>
      </c>
      <c r="F2005" s="90">
        <v>3.4975000000000001</v>
      </c>
      <c r="G2005" s="91">
        <v>3.5116000000000001</v>
      </c>
      <c r="H2005" s="89">
        <v>3.91</v>
      </c>
      <c r="I2005" s="90">
        <v>3.9169999999999998</v>
      </c>
      <c r="J2005" s="90">
        <v>3.9072</v>
      </c>
      <c r="K2005" s="91">
        <v>3.9228999999999998</v>
      </c>
    </row>
    <row r="2006" spans="1:11" x14ac:dyDescent="0.25">
      <c r="A2006" s="40">
        <v>42909</v>
      </c>
      <c r="B2006" s="68">
        <f t="shared" si="62"/>
        <v>2017</v>
      </c>
      <c r="C2006" s="68">
        <f t="shared" si="63"/>
        <v>6</v>
      </c>
      <c r="D2006" s="89">
        <v>3.5</v>
      </c>
      <c r="E2006" s="90">
        <v>3.5063</v>
      </c>
      <c r="F2006" s="90">
        <v>3.4975000000000001</v>
      </c>
      <c r="G2006" s="91">
        <v>3.5116000000000001</v>
      </c>
      <c r="H2006" s="89">
        <v>3.91</v>
      </c>
      <c r="I2006" s="90">
        <v>3.9169999999999998</v>
      </c>
      <c r="J2006" s="90">
        <v>3.9072</v>
      </c>
      <c r="K2006" s="91">
        <v>3.9228999999999998</v>
      </c>
    </row>
    <row r="2007" spans="1:11" x14ac:dyDescent="0.25">
      <c r="A2007" s="40">
        <v>42914</v>
      </c>
      <c r="B2007" s="68">
        <f t="shared" si="62"/>
        <v>2017</v>
      </c>
      <c r="C2007" s="68">
        <f t="shared" si="63"/>
        <v>6</v>
      </c>
      <c r="D2007" s="89">
        <v>3.5211000000000001</v>
      </c>
      <c r="E2007" s="90">
        <v>3.5274000000000001</v>
      </c>
      <c r="F2007" s="90">
        <v>3.5186000000000002</v>
      </c>
      <c r="G2007" s="91">
        <v>3.5327000000000002</v>
      </c>
      <c r="H2007" s="89">
        <v>4.0015000000000001</v>
      </c>
      <c r="I2007" s="90">
        <v>4.0087999999999999</v>
      </c>
      <c r="J2007" s="90">
        <v>3.9986999999999999</v>
      </c>
      <c r="K2007" s="91">
        <v>4.0148000000000001</v>
      </c>
    </row>
    <row r="2008" spans="1:11" x14ac:dyDescent="0.25">
      <c r="A2008" s="40">
        <v>42915</v>
      </c>
      <c r="B2008" s="68">
        <f t="shared" si="62"/>
        <v>2017</v>
      </c>
      <c r="C2008" s="68">
        <f t="shared" si="63"/>
        <v>6</v>
      </c>
      <c r="D2008" s="89">
        <v>3.5070999999999999</v>
      </c>
      <c r="E2008" s="90">
        <v>3.5135000000000001</v>
      </c>
      <c r="F2008" s="90">
        <v>3.5047000000000001</v>
      </c>
      <c r="G2008" s="91">
        <v>3.5186999999999999</v>
      </c>
      <c r="H2008" s="89">
        <v>4.0030000000000001</v>
      </c>
      <c r="I2008" s="90">
        <v>4.0102000000000002</v>
      </c>
      <c r="J2008" s="90">
        <v>4.0002000000000004</v>
      </c>
      <c r="K2008" s="91">
        <v>4.0162000000000004</v>
      </c>
    </row>
    <row r="2009" spans="1:11" x14ac:dyDescent="0.25">
      <c r="A2009" s="40">
        <v>42916</v>
      </c>
      <c r="B2009" s="68">
        <f t="shared" si="62"/>
        <v>2017</v>
      </c>
      <c r="C2009" s="68">
        <f t="shared" si="63"/>
        <v>6</v>
      </c>
      <c r="D2009" s="89">
        <v>3.5167999999999999</v>
      </c>
      <c r="E2009" s="90">
        <v>3.5232000000000001</v>
      </c>
      <c r="F2009" s="90">
        <v>3.5144000000000002</v>
      </c>
      <c r="G2009" s="91">
        <v>3.5285000000000002</v>
      </c>
      <c r="H2009" s="89">
        <v>4.0125999999999999</v>
      </c>
      <c r="I2009" s="90">
        <v>4.0198</v>
      </c>
      <c r="J2009" s="90">
        <v>4.0098000000000003</v>
      </c>
      <c r="K2009" s="91">
        <v>4.0259</v>
      </c>
    </row>
    <row r="2010" spans="1:11" x14ac:dyDescent="0.25">
      <c r="A2010" s="40">
        <v>42916</v>
      </c>
      <c r="B2010" s="68">
        <f t="shared" si="62"/>
        <v>2017</v>
      </c>
      <c r="C2010" s="68">
        <f t="shared" si="63"/>
        <v>6</v>
      </c>
      <c r="D2010" s="89">
        <v>3.5167999999999999</v>
      </c>
      <c r="E2010" s="90">
        <v>3.5232000000000001</v>
      </c>
      <c r="F2010" s="90">
        <v>3.5144000000000002</v>
      </c>
      <c r="G2010" s="91">
        <v>3.5285000000000002</v>
      </c>
      <c r="H2010" s="89">
        <v>4.0125999999999999</v>
      </c>
      <c r="I2010" s="90">
        <v>4.0198</v>
      </c>
      <c r="J2010" s="90">
        <v>4.0098000000000003</v>
      </c>
      <c r="K2010" s="91">
        <v>4.0259</v>
      </c>
    </row>
    <row r="2011" spans="1:11" x14ac:dyDescent="0.25">
      <c r="A2011" s="40">
        <v>42916</v>
      </c>
      <c r="B2011" s="68">
        <f t="shared" si="62"/>
        <v>2017</v>
      </c>
      <c r="C2011" s="68">
        <f t="shared" si="63"/>
        <v>6</v>
      </c>
      <c r="D2011" s="89">
        <v>3.5167999999999999</v>
      </c>
      <c r="E2011" s="90">
        <v>3.5232000000000001</v>
      </c>
      <c r="F2011" s="90">
        <v>3.5144000000000002</v>
      </c>
      <c r="G2011" s="91">
        <v>3.5285000000000002</v>
      </c>
      <c r="H2011" s="89">
        <v>4.0125999999999999</v>
      </c>
      <c r="I2011" s="90">
        <v>4.0198</v>
      </c>
      <c r="J2011" s="90">
        <v>4.0098000000000003</v>
      </c>
      <c r="K2011" s="91">
        <v>4.0259</v>
      </c>
    </row>
    <row r="2012" spans="1:11" x14ac:dyDescent="0.25">
      <c r="A2012" s="40">
        <v>42919</v>
      </c>
      <c r="B2012" s="68">
        <f t="shared" si="62"/>
        <v>2017</v>
      </c>
      <c r="C2012" s="68">
        <f t="shared" si="63"/>
        <v>7</v>
      </c>
      <c r="D2012" s="89">
        <v>3.5305</v>
      </c>
      <c r="E2012" s="90">
        <v>3.5369000000000002</v>
      </c>
      <c r="F2012" s="90">
        <v>3.528</v>
      </c>
      <c r="G2012" s="91">
        <v>3.5421999999999998</v>
      </c>
      <c r="H2012" s="89">
        <v>4.0187999999999997</v>
      </c>
      <c r="I2012" s="90">
        <v>4.0260999999999996</v>
      </c>
      <c r="J2012" s="90">
        <v>4.016</v>
      </c>
      <c r="K2012" s="91">
        <v>4.0320999999999998</v>
      </c>
    </row>
    <row r="2013" spans="1:11" x14ac:dyDescent="0.25">
      <c r="A2013" s="40">
        <v>42920</v>
      </c>
      <c r="B2013" s="68">
        <f t="shared" si="62"/>
        <v>2017</v>
      </c>
      <c r="C2013" s="68">
        <f t="shared" si="63"/>
        <v>7</v>
      </c>
      <c r="D2013" s="89">
        <v>3.5491999999999999</v>
      </c>
      <c r="E2013" s="90">
        <v>3.5554999999999999</v>
      </c>
      <c r="F2013" s="90">
        <v>3.5467</v>
      </c>
      <c r="G2013" s="91">
        <v>3.5609000000000002</v>
      </c>
      <c r="H2013" s="89">
        <v>4.0305999999999997</v>
      </c>
      <c r="I2013" s="90">
        <v>4.0378999999999996</v>
      </c>
      <c r="J2013" s="90">
        <v>4.0278</v>
      </c>
      <c r="K2013" s="91">
        <v>4.0438999999999998</v>
      </c>
    </row>
    <row r="2014" spans="1:11" x14ac:dyDescent="0.25">
      <c r="A2014" s="40">
        <v>42921</v>
      </c>
      <c r="B2014" s="68">
        <f t="shared" si="62"/>
        <v>2017</v>
      </c>
      <c r="C2014" s="68">
        <f t="shared" si="63"/>
        <v>7</v>
      </c>
      <c r="D2014" s="89">
        <v>3.5789</v>
      </c>
      <c r="E2014" s="90">
        <v>3.5853000000000002</v>
      </c>
      <c r="F2014" s="90">
        <v>3.5764</v>
      </c>
      <c r="G2014" s="91">
        <v>3.5907</v>
      </c>
      <c r="H2014" s="89">
        <v>4.0587</v>
      </c>
      <c r="I2014" s="90">
        <v>4.0659999999999998</v>
      </c>
      <c r="J2014" s="90">
        <v>4.0559000000000003</v>
      </c>
      <c r="K2014" s="91">
        <v>4.0720999999999998</v>
      </c>
    </row>
    <row r="2015" spans="1:11" x14ac:dyDescent="0.25">
      <c r="A2015" s="40">
        <v>42922</v>
      </c>
      <c r="B2015" s="68">
        <f t="shared" si="62"/>
        <v>2017</v>
      </c>
      <c r="C2015" s="68">
        <f t="shared" si="63"/>
        <v>7</v>
      </c>
      <c r="D2015" s="89">
        <v>3.6223000000000001</v>
      </c>
      <c r="E2015" s="90">
        <v>3.6288</v>
      </c>
      <c r="F2015" s="90">
        <v>3.6196999999999999</v>
      </c>
      <c r="G2015" s="91">
        <v>3.6341999999999999</v>
      </c>
      <c r="H2015" s="89">
        <v>4.1147999999999998</v>
      </c>
      <c r="I2015" s="90">
        <v>4.1223000000000001</v>
      </c>
      <c r="J2015" s="90">
        <v>4.1120000000000001</v>
      </c>
      <c r="K2015" s="91">
        <v>4.1284000000000001</v>
      </c>
    </row>
    <row r="2016" spans="1:11" x14ac:dyDescent="0.25">
      <c r="A2016" s="40">
        <v>42923</v>
      </c>
      <c r="B2016" s="68">
        <f t="shared" si="62"/>
        <v>2017</v>
      </c>
      <c r="C2016" s="68">
        <f t="shared" si="63"/>
        <v>7</v>
      </c>
      <c r="D2016" s="89">
        <v>3.63</v>
      </c>
      <c r="E2016" s="90">
        <v>3.6364999999999998</v>
      </c>
      <c r="F2016" s="90">
        <v>3.6274000000000002</v>
      </c>
      <c r="G2016" s="91">
        <v>3.6419999999999999</v>
      </c>
      <c r="H2016" s="89">
        <v>4.1436999999999999</v>
      </c>
      <c r="I2016" s="90">
        <v>4.1512000000000002</v>
      </c>
      <c r="J2016" s="90">
        <v>4.1407999999999996</v>
      </c>
      <c r="K2016" s="91">
        <v>4.1574</v>
      </c>
    </row>
    <row r="2017" spans="1:11" x14ac:dyDescent="0.25">
      <c r="A2017" s="40">
        <v>42923</v>
      </c>
      <c r="B2017" s="68">
        <f t="shared" si="62"/>
        <v>2017</v>
      </c>
      <c r="C2017" s="68">
        <f t="shared" si="63"/>
        <v>7</v>
      </c>
      <c r="D2017" s="89">
        <v>3.63</v>
      </c>
      <c r="E2017" s="90">
        <v>3.6364999999999998</v>
      </c>
      <c r="F2017" s="90">
        <v>3.6274000000000002</v>
      </c>
      <c r="G2017" s="91">
        <v>3.6419999999999999</v>
      </c>
      <c r="H2017" s="89">
        <v>4.1436999999999999</v>
      </c>
      <c r="I2017" s="90">
        <v>4.1512000000000002</v>
      </c>
      <c r="J2017" s="90">
        <v>4.1407999999999996</v>
      </c>
      <c r="K2017" s="91">
        <v>4.1574</v>
      </c>
    </row>
    <row r="2018" spans="1:11" x14ac:dyDescent="0.25">
      <c r="A2018" s="40">
        <v>42923</v>
      </c>
      <c r="B2018" s="68">
        <f t="shared" si="62"/>
        <v>2017</v>
      </c>
      <c r="C2018" s="68">
        <f t="shared" si="63"/>
        <v>7</v>
      </c>
      <c r="D2018" s="89">
        <v>3.63</v>
      </c>
      <c r="E2018" s="90">
        <v>3.6364999999999998</v>
      </c>
      <c r="F2018" s="90">
        <v>3.6274000000000002</v>
      </c>
      <c r="G2018" s="91">
        <v>3.6419999999999999</v>
      </c>
      <c r="H2018" s="89">
        <v>4.1436999999999999</v>
      </c>
      <c r="I2018" s="90">
        <v>4.1512000000000002</v>
      </c>
      <c r="J2018" s="90">
        <v>4.1407999999999996</v>
      </c>
      <c r="K2018" s="91">
        <v>4.1574</v>
      </c>
    </row>
    <row r="2019" spans="1:11" x14ac:dyDescent="0.25">
      <c r="A2019" s="40">
        <v>42926</v>
      </c>
      <c r="B2019" s="68">
        <f t="shared" si="62"/>
        <v>2017</v>
      </c>
      <c r="C2019" s="68">
        <f t="shared" si="63"/>
        <v>7</v>
      </c>
      <c r="D2019" s="89">
        <v>3.6040000000000001</v>
      </c>
      <c r="E2019" s="90">
        <v>3.6105</v>
      </c>
      <c r="F2019" s="90">
        <v>3.6015000000000001</v>
      </c>
      <c r="G2019" s="91">
        <v>3.6158999999999999</v>
      </c>
      <c r="H2019" s="89">
        <v>4.1071999999999997</v>
      </c>
      <c r="I2019" s="90">
        <v>4.1146000000000003</v>
      </c>
      <c r="J2019" s="90">
        <v>4.1043000000000003</v>
      </c>
      <c r="K2019" s="91">
        <v>4.1208</v>
      </c>
    </row>
    <row r="2020" spans="1:11" x14ac:dyDescent="0.25">
      <c r="A2020" s="40">
        <v>42927</v>
      </c>
      <c r="B2020" s="68">
        <f t="shared" si="62"/>
        <v>2017</v>
      </c>
      <c r="C2020" s="68">
        <f t="shared" si="63"/>
        <v>7</v>
      </c>
      <c r="D2020" s="89">
        <v>3.6309999999999998</v>
      </c>
      <c r="E2020" s="90">
        <v>3.6375000000000002</v>
      </c>
      <c r="F2020" s="90">
        <v>3.6284000000000001</v>
      </c>
      <c r="G2020" s="91">
        <v>3.6429999999999998</v>
      </c>
      <c r="H2020" s="89">
        <v>4.1369999999999996</v>
      </c>
      <c r="I2020" s="90">
        <v>4.1444999999999999</v>
      </c>
      <c r="J2020" s="90">
        <v>4.1341000000000001</v>
      </c>
      <c r="K2020" s="91">
        <v>4.1506999999999996</v>
      </c>
    </row>
    <row r="2021" spans="1:11" x14ac:dyDescent="0.25">
      <c r="A2021" s="40">
        <v>42928</v>
      </c>
      <c r="B2021" s="68">
        <f t="shared" si="62"/>
        <v>2017</v>
      </c>
      <c r="C2021" s="68">
        <f t="shared" si="63"/>
        <v>7</v>
      </c>
      <c r="D2021" s="89">
        <v>3.6027</v>
      </c>
      <c r="E2021" s="90">
        <v>3.6091000000000002</v>
      </c>
      <c r="F2021" s="90">
        <v>3.6000999999999999</v>
      </c>
      <c r="G2021" s="91">
        <v>3.6145999999999998</v>
      </c>
      <c r="H2021" s="89">
        <v>4.1265999999999998</v>
      </c>
      <c r="I2021" s="90">
        <v>4.1340000000000003</v>
      </c>
      <c r="J2021" s="90">
        <v>4.1237000000000004</v>
      </c>
      <c r="K2021" s="91">
        <v>4.1402000000000001</v>
      </c>
    </row>
    <row r="2022" spans="1:11" x14ac:dyDescent="0.25">
      <c r="A2022" s="40">
        <v>42929</v>
      </c>
      <c r="B2022" s="68">
        <f t="shared" si="62"/>
        <v>2017</v>
      </c>
      <c r="C2022" s="68">
        <f t="shared" si="63"/>
        <v>7</v>
      </c>
      <c r="D2022" s="89">
        <v>3.5657000000000001</v>
      </c>
      <c r="E2022" s="90">
        <v>3.5720999999999998</v>
      </c>
      <c r="F2022" s="90">
        <v>3.5632000000000001</v>
      </c>
      <c r="G2022" s="91">
        <v>3.5773999999999999</v>
      </c>
      <c r="H2022" s="89">
        <v>4.069</v>
      </c>
      <c r="I2022" s="90">
        <v>4.0762999999999998</v>
      </c>
      <c r="J2022" s="90">
        <v>4.0660999999999996</v>
      </c>
      <c r="K2022" s="91">
        <v>4.0823999999999998</v>
      </c>
    </row>
    <row r="2023" spans="1:11" x14ac:dyDescent="0.25">
      <c r="A2023" s="40">
        <v>42930</v>
      </c>
      <c r="B2023" s="68">
        <f t="shared" si="62"/>
        <v>2017</v>
      </c>
      <c r="C2023" s="68">
        <f t="shared" si="63"/>
        <v>7</v>
      </c>
      <c r="D2023" s="89">
        <v>3.5607000000000002</v>
      </c>
      <c r="E2023" s="90">
        <v>3.5670999999999999</v>
      </c>
      <c r="F2023" s="90">
        <v>3.5581999999999998</v>
      </c>
      <c r="G2023" s="91">
        <v>3.5724</v>
      </c>
      <c r="H2023" s="89">
        <v>4.0644</v>
      </c>
      <c r="I2023" s="90">
        <v>4.0716999999999999</v>
      </c>
      <c r="J2023" s="90">
        <v>4.0614999999999997</v>
      </c>
      <c r="K2023" s="91">
        <v>4.0777999999999999</v>
      </c>
    </row>
    <row r="2024" spans="1:11" x14ac:dyDescent="0.25">
      <c r="A2024" s="40">
        <v>42930</v>
      </c>
      <c r="B2024" s="68">
        <f t="shared" si="62"/>
        <v>2017</v>
      </c>
      <c r="C2024" s="68">
        <f t="shared" si="63"/>
        <v>7</v>
      </c>
      <c r="D2024" s="89">
        <v>3.5607000000000002</v>
      </c>
      <c r="E2024" s="90">
        <v>3.5670999999999999</v>
      </c>
      <c r="F2024" s="90">
        <v>3.5581999999999998</v>
      </c>
      <c r="G2024" s="91">
        <v>3.5724</v>
      </c>
      <c r="H2024" s="89">
        <v>4.0644</v>
      </c>
      <c r="I2024" s="90">
        <v>4.0716999999999999</v>
      </c>
      <c r="J2024" s="90">
        <v>4.0614999999999997</v>
      </c>
      <c r="K2024" s="91">
        <v>4.0777999999999999</v>
      </c>
    </row>
    <row r="2025" spans="1:11" x14ac:dyDescent="0.25">
      <c r="A2025" s="40">
        <v>42930</v>
      </c>
      <c r="B2025" s="68">
        <f t="shared" si="62"/>
        <v>2017</v>
      </c>
      <c r="C2025" s="68">
        <f t="shared" si="63"/>
        <v>7</v>
      </c>
      <c r="D2025" s="89">
        <v>3.5607000000000002</v>
      </c>
      <c r="E2025" s="90">
        <v>3.5670999999999999</v>
      </c>
      <c r="F2025" s="90">
        <v>3.5581999999999998</v>
      </c>
      <c r="G2025" s="91">
        <v>3.5724</v>
      </c>
      <c r="H2025" s="89">
        <v>4.0644</v>
      </c>
      <c r="I2025" s="90">
        <v>4.0716999999999999</v>
      </c>
      <c r="J2025" s="90">
        <v>4.0614999999999997</v>
      </c>
      <c r="K2025" s="91">
        <v>4.0777999999999999</v>
      </c>
    </row>
    <row r="2026" spans="1:11" x14ac:dyDescent="0.25">
      <c r="A2026" s="40">
        <v>42933</v>
      </c>
      <c r="B2026" s="68">
        <f t="shared" si="62"/>
        <v>2017</v>
      </c>
      <c r="C2026" s="68">
        <f t="shared" si="63"/>
        <v>7</v>
      </c>
      <c r="D2026" s="89">
        <v>3.5373000000000001</v>
      </c>
      <c r="E2026" s="90">
        <v>3.5436999999999999</v>
      </c>
      <c r="F2026" s="90">
        <v>3.5348000000000002</v>
      </c>
      <c r="G2026" s="91">
        <v>3.5489999999999999</v>
      </c>
      <c r="H2026" s="89">
        <v>4.0517000000000003</v>
      </c>
      <c r="I2026" s="90">
        <v>4.0590000000000002</v>
      </c>
      <c r="J2026" s="90">
        <v>4.0488999999999997</v>
      </c>
      <c r="K2026" s="91">
        <v>4.0651000000000002</v>
      </c>
    </row>
    <row r="2027" spans="1:11" x14ac:dyDescent="0.25">
      <c r="A2027" s="40">
        <v>42934</v>
      </c>
      <c r="B2027" s="68">
        <f t="shared" si="62"/>
        <v>2017</v>
      </c>
      <c r="C2027" s="68">
        <f t="shared" si="63"/>
        <v>7</v>
      </c>
      <c r="D2027" s="89">
        <v>3.5266999999999999</v>
      </c>
      <c r="E2027" s="90">
        <v>3.5331000000000001</v>
      </c>
      <c r="F2027" s="90">
        <v>3.5243000000000002</v>
      </c>
      <c r="G2027" s="91">
        <v>3.5384000000000002</v>
      </c>
      <c r="H2027" s="89">
        <v>4.0697999999999999</v>
      </c>
      <c r="I2027" s="90">
        <v>4.0770999999999997</v>
      </c>
      <c r="J2027" s="90">
        <v>4.0669000000000004</v>
      </c>
      <c r="K2027" s="91">
        <v>4.0831999999999997</v>
      </c>
    </row>
    <row r="2028" spans="1:11" x14ac:dyDescent="0.25">
      <c r="A2028" s="40">
        <v>42935</v>
      </c>
      <c r="B2028" s="68">
        <f t="shared" si="62"/>
        <v>2017</v>
      </c>
      <c r="C2028" s="68">
        <f t="shared" si="63"/>
        <v>7</v>
      </c>
      <c r="D2028" s="89">
        <v>3.5264000000000002</v>
      </c>
      <c r="E2028" s="90">
        <v>3.5327999999999999</v>
      </c>
      <c r="F2028" s="90">
        <v>3.524</v>
      </c>
      <c r="G2028" s="91">
        <v>3.5381</v>
      </c>
      <c r="H2028" s="89">
        <v>4.0648999999999997</v>
      </c>
      <c r="I2028" s="90">
        <v>4.0723000000000003</v>
      </c>
      <c r="J2028" s="90">
        <v>4.0621</v>
      </c>
      <c r="K2028" s="91">
        <v>4.0784000000000002</v>
      </c>
    </row>
    <row r="2029" spans="1:11" x14ac:dyDescent="0.25">
      <c r="A2029" s="40">
        <v>42936</v>
      </c>
      <c r="B2029" s="68">
        <f t="shared" si="62"/>
        <v>2017</v>
      </c>
      <c r="C2029" s="68">
        <f t="shared" si="63"/>
        <v>7</v>
      </c>
      <c r="D2029" s="89">
        <v>3.5304000000000002</v>
      </c>
      <c r="E2029" s="90">
        <v>3.5367999999999999</v>
      </c>
      <c r="F2029" s="90">
        <v>3.5278999999999998</v>
      </c>
      <c r="G2029" s="91">
        <v>3.5421</v>
      </c>
      <c r="H2029" s="89">
        <v>4.0612000000000004</v>
      </c>
      <c r="I2029" s="90">
        <v>4.0685000000000002</v>
      </c>
      <c r="J2029" s="90">
        <v>4.0583999999999998</v>
      </c>
      <c r="K2029" s="91">
        <v>4.0746000000000002</v>
      </c>
    </row>
    <row r="2030" spans="1:11" x14ac:dyDescent="0.25">
      <c r="A2030" s="40">
        <v>42937</v>
      </c>
      <c r="B2030" s="68">
        <f t="shared" si="62"/>
        <v>2017</v>
      </c>
      <c r="C2030" s="68">
        <f t="shared" si="63"/>
        <v>7</v>
      </c>
      <c r="D2030" s="89">
        <v>3.5295999999999998</v>
      </c>
      <c r="E2030" s="90">
        <v>3.536</v>
      </c>
      <c r="F2030" s="90">
        <v>3.5270999999999999</v>
      </c>
      <c r="G2030" s="91">
        <v>3.5413000000000001</v>
      </c>
      <c r="H2030" s="89">
        <v>4.1109999999999998</v>
      </c>
      <c r="I2030" s="90">
        <v>4.1184000000000003</v>
      </c>
      <c r="J2030" s="90">
        <v>4.1081000000000003</v>
      </c>
      <c r="K2030" s="91">
        <v>4.1246</v>
      </c>
    </row>
    <row r="2031" spans="1:11" x14ac:dyDescent="0.25">
      <c r="A2031" s="40">
        <v>42937</v>
      </c>
      <c r="B2031" s="68">
        <f t="shared" si="62"/>
        <v>2017</v>
      </c>
      <c r="C2031" s="68">
        <f t="shared" si="63"/>
        <v>7</v>
      </c>
      <c r="D2031" s="89">
        <v>3.5295999999999998</v>
      </c>
      <c r="E2031" s="90">
        <v>3.536</v>
      </c>
      <c r="F2031" s="90">
        <v>3.5270999999999999</v>
      </c>
      <c r="G2031" s="91">
        <v>3.5413000000000001</v>
      </c>
      <c r="H2031" s="89">
        <v>4.1109999999999998</v>
      </c>
      <c r="I2031" s="90">
        <v>4.1184000000000003</v>
      </c>
      <c r="J2031" s="90">
        <v>4.1081000000000003</v>
      </c>
      <c r="K2031" s="91">
        <v>4.1246</v>
      </c>
    </row>
    <row r="2032" spans="1:11" x14ac:dyDescent="0.25">
      <c r="A2032" s="40">
        <v>42937</v>
      </c>
      <c r="B2032" s="68">
        <f t="shared" si="62"/>
        <v>2017</v>
      </c>
      <c r="C2032" s="68">
        <f t="shared" si="63"/>
        <v>7</v>
      </c>
      <c r="D2032" s="89">
        <v>3.5295999999999998</v>
      </c>
      <c r="E2032" s="90">
        <v>3.536</v>
      </c>
      <c r="F2032" s="90">
        <v>3.5270999999999999</v>
      </c>
      <c r="G2032" s="91">
        <v>3.5413000000000001</v>
      </c>
      <c r="H2032" s="89">
        <v>4.1109999999999998</v>
      </c>
      <c r="I2032" s="90">
        <v>4.1184000000000003</v>
      </c>
      <c r="J2032" s="90">
        <v>4.1081000000000003</v>
      </c>
      <c r="K2032" s="91">
        <v>4.1246</v>
      </c>
    </row>
    <row r="2033" spans="1:11" x14ac:dyDescent="0.25">
      <c r="A2033" s="40">
        <v>42940</v>
      </c>
      <c r="B2033" s="68">
        <f t="shared" si="62"/>
        <v>2017</v>
      </c>
      <c r="C2033" s="68">
        <f t="shared" si="63"/>
        <v>7</v>
      </c>
      <c r="D2033" s="89">
        <v>3.5444</v>
      </c>
      <c r="E2033" s="90">
        <v>3.5508000000000002</v>
      </c>
      <c r="F2033" s="90">
        <v>3.5419</v>
      </c>
      <c r="G2033" s="91">
        <v>3.5560999999999998</v>
      </c>
      <c r="H2033" s="89">
        <v>4.1285999999999996</v>
      </c>
      <c r="I2033" s="90">
        <v>4.1360000000000001</v>
      </c>
      <c r="J2033" s="90">
        <v>4.1257000000000001</v>
      </c>
      <c r="K2033" s="91">
        <v>4.1421999999999999</v>
      </c>
    </row>
    <row r="2034" spans="1:11" x14ac:dyDescent="0.25">
      <c r="A2034" s="40">
        <v>42941</v>
      </c>
      <c r="B2034" s="68">
        <f t="shared" si="62"/>
        <v>2017</v>
      </c>
      <c r="C2034" s="68">
        <f t="shared" si="63"/>
        <v>7</v>
      </c>
      <c r="D2034" s="89">
        <v>3.5577999999999999</v>
      </c>
      <c r="E2034" s="90">
        <v>3.5642</v>
      </c>
      <c r="F2034" s="90">
        <v>3.5552999999999999</v>
      </c>
      <c r="G2034" s="91">
        <v>3.5695999999999999</v>
      </c>
      <c r="H2034" s="89">
        <v>4.1471</v>
      </c>
      <c r="I2034" s="90">
        <v>4.1546000000000003</v>
      </c>
      <c r="J2034" s="90">
        <v>4.1441999999999997</v>
      </c>
      <c r="K2034" s="91">
        <v>4.1608000000000001</v>
      </c>
    </row>
    <row r="2035" spans="1:11" x14ac:dyDescent="0.25">
      <c r="A2035" s="40">
        <v>42942</v>
      </c>
      <c r="B2035" s="68">
        <f t="shared" si="62"/>
        <v>2017</v>
      </c>
      <c r="C2035" s="68">
        <f t="shared" si="63"/>
        <v>7</v>
      </c>
      <c r="D2035" s="89">
        <v>3.5573999999999999</v>
      </c>
      <c r="E2035" s="90">
        <v>3.5638000000000001</v>
      </c>
      <c r="F2035" s="90">
        <v>3.5548999999999999</v>
      </c>
      <c r="G2035" s="91">
        <v>3.5691999999999999</v>
      </c>
      <c r="H2035" s="89">
        <v>4.1390000000000002</v>
      </c>
      <c r="I2035" s="90">
        <v>4.1464999999999996</v>
      </c>
      <c r="J2035" s="90">
        <v>4.1360999999999999</v>
      </c>
      <c r="K2035" s="91">
        <v>4.1527000000000003</v>
      </c>
    </row>
    <row r="2036" spans="1:11" x14ac:dyDescent="0.25">
      <c r="A2036" s="40">
        <v>42943</v>
      </c>
      <c r="B2036" s="68">
        <f t="shared" si="62"/>
        <v>2017</v>
      </c>
      <c r="C2036" s="68">
        <f t="shared" si="63"/>
        <v>7</v>
      </c>
      <c r="D2036" s="89">
        <v>3.5261999999999998</v>
      </c>
      <c r="E2036" s="90">
        <v>3.5326</v>
      </c>
      <c r="F2036" s="90">
        <v>3.5238</v>
      </c>
      <c r="G2036" s="91">
        <v>3.5379</v>
      </c>
      <c r="H2036" s="89">
        <v>4.1315999999999997</v>
      </c>
      <c r="I2036" s="90">
        <v>4.1391</v>
      </c>
      <c r="J2036" s="90">
        <v>4.1288</v>
      </c>
      <c r="K2036" s="91">
        <v>4.1452999999999998</v>
      </c>
    </row>
    <row r="2037" spans="1:11" x14ac:dyDescent="0.25">
      <c r="A2037" s="40">
        <v>42944</v>
      </c>
      <c r="B2037" s="68">
        <f t="shared" si="62"/>
        <v>2017</v>
      </c>
      <c r="C2037" s="68">
        <f t="shared" si="63"/>
        <v>7</v>
      </c>
      <c r="D2037" s="89">
        <v>3.5291999999999999</v>
      </c>
      <c r="E2037" s="90">
        <v>3.5356000000000001</v>
      </c>
      <c r="F2037" s="90">
        <v>3.5268000000000002</v>
      </c>
      <c r="G2037" s="91">
        <v>3.5409000000000002</v>
      </c>
      <c r="H2037" s="89">
        <v>4.1315999999999997</v>
      </c>
      <c r="I2037" s="90">
        <v>4.1390000000000002</v>
      </c>
      <c r="J2037" s="90">
        <v>4.1287000000000003</v>
      </c>
      <c r="K2037" s="91">
        <v>4.1452999999999998</v>
      </c>
    </row>
    <row r="2038" spans="1:11" x14ac:dyDescent="0.25">
      <c r="A2038" s="40">
        <v>42944</v>
      </c>
      <c r="B2038" s="68">
        <f t="shared" si="62"/>
        <v>2017</v>
      </c>
      <c r="C2038" s="68">
        <f t="shared" si="63"/>
        <v>7</v>
      </c>
      <c r="D2038" s="89">
        <v>3.5291999999999999</v>
      </c>
      <c r="E2038" s="90">
        <v>3.5356000000000001</v>
      </c>
      <c r="F2038" s="90">
        <v>3.5268000000000002</v>
      </c>
      <c r="G2038" s="91">
        <v>3.5409000000000002</v>
      </c>
      <c r="H2038" s="89">
        <v>4.1315999999999997</v>
      </c>
      <c r="I2038" s="90">
        <v>4.1390000000000002</v>
      </c>
      <c r="J2038" s="90">
        <v>4.1287000000000003</v>
      </c>
      <c r="K2038" s="91">
        <v>4.1452999999999998</v>
      </c>
    </row>
    <row r="2039" spans="1:11" x14ac:dyDescent="0.25">
      <c r="A2039" s="40">
        <v>42944</v>
      </c>
      <c r="B2039" s="68">
        <f t="shared" si="62"/>
        <v>2017</v>
      </c>
      <c r="C2039" s="68">
        <f t="shared" si="63"/>
        <v>7</v>
      </c>
      <c r="D2039" s="89">
        <v>3.5291999999999999</v>
      </c>
      <c r="E2039" s="90">
        <v>3.5356000000000001</v>
      </c>
      <c r="F2039" s="90">
        <v>3.5268000000000002</v>
      </c>
      <c r="G2039" s="91">
        <v>3.5409000000000002</v>
      </c>
      <c r="H2039" s="89">
        <v>4.1315999999999997</v>
      </c>
      <c r="I2039" s="90">
        <v>4.1390000000000002</v>
      </c>
      <c r="J2039" s="90">
        <v>4.1287000000000003</v>
      </c>
      <c r="K2039" s="91">
        <v>4.1452999999999998</v>
      </c>
    </row>
    <row r="2040" spans="1:11" x14ac:dyDescent="0.25">
      <c r="A2040" s="40">
        <v>42947</v>
      </c>
      <c r="B2040" s="68">
        <f t="shared" si="62"/>
        <v>2017</v>
      </c>
      <c r="C2040" s="68">
        <f t="shared" si="63"/>
        <v>7</v>
      </c>
      <c r="D2040" s="89">
        <v>3.5226000000000002</v>
      </c>
      <c r="E2040" s="90">
        <v>3.5289999999999999</v>
      </c>
      <c r="F2040" s="90">
        <v>3.5202</v>
      </c>
      <c r="G2040" s="91">
        <v>3.5343</v>
      </c>
      <c r="H2040" s="89">
        <v>4.1325000000000003</v>
      </c>
      <c r="I2040" s="90">
        <v>4.1398999999999999</v>
      </c>
      <c r="J2040" s="90">
        <v>4.1295999999999999</v>
      </c>
      <c r="K2040" s="91">
        <v>4.1460999999999997</v>
      </c>
    </row>
    <row r="2041" spans="1:11" x14ac:dyDescent="0.25">
      <c r="A2041" s="40">
        <v>42948</v>
      </c>
      <c r="B2041" s="68">
        <f t="shared" si="62"/>
        <v>2017</v>
      </c>
      <c r="C2041" s="68">
        <f t="shared" si="63"/>
        <v>8</v>
      </c>
      <c r="D2041" s="89">
        <v>3.5169000000000001</v>
      </c>
      <c r="E2041" s="90">
        <v>3.5232999999999999</v>
      </c>
      <c r="F2041" s="90">
        <v>3.5145</v>
      </c>
      <c r="G2041" s="91">
        <v>3.5286</v>
      </c>
      <c r="H2041" s="89">
        <v>4.1558000000000002</v>
      </c>
      <c r="I2041" s="90">
        <v>4.1632999999999996</v>
      </c>
      <c r="J2041" s="90">
        <v>4.1528999999999998</v>
      </c>
      <c r="K2041" s="91">
        <v>4.1695000000000002</v>
      </c>
    </row>
    <row r="2042" spans="1:11" x14ac:dyDescent="0.25">
      <c r="A2042" s="40">
        <v>42949</v>
      </c>
      <c r="B2042" s="68">
        <f t="shared" si="62"/>
        <v>2017</v>
      </c>
      <c r="C2042" s="68">
        <f t="shared" si="63"/>
        <v>8</v>
      </c>
      <c r="D2042" s="89">
        <v>3.5291999999999999</v>
      </c>
      <c r="E2042" s="90">
        <v>3.5354999999999999</v>
      </c>
      <c r="F2042" s="90">
        <v>3.5266999999999999</v>
      </c>
      <c r="G2042" s="91">
        <v>3.5407999999999999</v>
      </c>
      <c r="H2042" s="89">
        <v>4.1778000000000004</v>
      </c>
      <c r="I2042" s="90">
        <v>4.1852999999999998</v>
      </c>
      <c r="J2042" s="90">
        <v>4.1749000000000001</v>
      </c>
      <c r="K2042" s="91">
        <v>4.1916000000000002</v>
      </c>
    </row>
    <row r="2043" spans="1:11" x14ac:dyDescent="0.25">
      <c r="A2043" s="40">
        <v>42950</v>
      </c>
      <c r="B2043" s="68">
        <f t="shared" si="62"/>
        <v>2017</v>
      </c>
      <c r="C2043" s="68">
        <f t="shared" si="63"/>
        <v>8</v>
      </c>
      <c r="D2043" s="89">
        <v>3.5375000000000001</v>
      </c>
      <c r="E2043" s="90">
        <v>3.5438999999999998</v>
      </c>
      <c r="F2043" s="90">
        <v>3.5350999999999999</v>
      </c>
      <c r="G2043" s="91">
        <v>3.5491999999999999</v>
      </c>
      <c r="H2043" s="89">
        <v>4.1904000000000003</v>
      </c>
      <c r="I2043" s="90">
        <v>4.1978999999999997</v>
      </c>
      <c r="J2043" s="90">
        <v>4.1875</v>
      </c>
      <c r="K2043" s="91">
        <v>4.2042000000000002</v>
      </c>
    </row>
    <row r="2044" spans="1:11" x14ac:dyDescent="0.25">
      <c r="A2044" s="40">
        <v>42951</v>
      </c>
      <c r="B2044" s="68">
        <f t="shared" si="62"/>
        <v>2017</v>
      </c>
      <c r="C2044" s="68">
        <f t="shared" si="63"/>
        <v>8</v>
      </c>
      <c r="D2044" s="89">
        <v>3.5287000000000002</v>
      </c>
      <c r="E2044" s="90">
        <v>3.5350000000000001</v>
      </c>
      <c r="F2044" s="90">
        <v>3.5261999999999998</v>
      </c>
      <c r="G2044" s="91">
        <v>3.5402999999999998</v>
      </c>
      <c r="H2044" s="89">
        <v>4.1920000000000002</v>
      </c>
      <c r="I2044" s="90">
        <v>4.1996000000000002</v>
      </c>
      <c r="J2044" s="90">
        <v>4.1890999999999998</v>
      </c>
      <c r="K2044" s="91">
        <v>4.2058999999999997</v>
      </c>
    </row>
    <row r="2045" spans="1:11" x14ac:dyDescent="0.25">
      <c r="A2045" s="40">
        <v>42951</v>
      </c>
      <c r="B2045" s="68">
        <f t="shared" si="62"/>
        <v>2017</v>
      </c>
      <c r="C2045" s="68">
        <f t="shared" si="63"/>
        <v>8</v>
      </c>
      <c r="D2045" s="89">
        <v>3.5287000000000002</v>
      </c>
      <c r="E2045" s="90">
        <v>3.5350000000000001</v>
      </c>
      <c r="F2045" s="90">
        <v>3.5261999999999998</v>
      </c>
      <c r="G2045" s="91">
        <v>3.5402999999999998</v>
      </c>
      <c r="H2045" s="89">
        <v>4.1920000000000002</v>
      </c>
      <c r="I2045" s="90">
        <v>4.1996000000000002</v>
      </c>
      <c r="J2045" s="90">
        <v>4.1890999999999998</v>
      </c>
      <c r="K2045" s="91">
        <v>4.2058999999999997</v>
      </c>
    </row>
    <row r="2046" spans="1:11" x14ac:dyDescent="0.25">
      <c r="A2046" s="40">
        <v>42951</v>
      </c>
      <c r="B2046" s="68">
        <f t="shared" si="62"/>
        <v>2017</v>
      </c>
      <c r="C2046" s="68">
        <f t="shared" si="63"/>
        <v>8</v>
      </c>
      <c r="D2046" s="89">
        <v>3.5287000000000002</v>
      </c>
      <c r="E2046" s="90">
        <v>3.5350000000000001</v>
      </c>
      <c r="F2046" s="90">
        <v>3.5261999999999998</v>
      </c>
      <c r="G2046" s="91">
        <v>3.5402999999999998</v>
      </c>
      <c r="H2046" s="89">
        <v>4.1920000000000002</v>
      </c>
      <c r="I2046" s="90">
        <v>4.1996000000000002</v>
      </c>
      <c r="J2046" s="90">
        <v>4.1890999999999998</v>
      </c>
      <c r="K2046" s="91">
        <v>4.2058999999999997</v>
      </c>
    </row>
    <row r="2047" spans="1:11" x14ac:dyDescent="0.25">
      <c r="A2047" s="40">
        <v>42954</v>
      </c>
      <c r="B2047" s="68">
        <f t="shared" si="62"/>
        <v>2017</v>
      </c>
      <c r="C2047" s="68">
        <f t="shared" si="63"/>
        <v>8</v>
      </c>
      <c r="D2047" s="89">
        <v>3.5295000000000001</v>
      </c>
      <c r="E2047" s="90">
        <v>3.5358999999999998</v>
      </c>
      <c r="F2047" s="90">
        <v>3.5270000000000001</v>
      </c>
      <c r="G2047" s="91">
        <v>3.5411999999999999</v>
      </c>
      <c r="H2047" s="89">
        <v>4.1643999999999997</v>
      </c>
      <c r="I2047" s="90">
        <v>4.1718999999999999</v>
      </c>
      <c r="J2047" s="90">
        <v>4.1615000000000002</v>
      </c>
      <c r="K2047" s="91">
        <v>4.1782000000000004</v>
      </c>
    </row>
    <row r="2048" spans="1:11" x14ac:dyDescent="0.25">
      <c r="A2048" s="40">
        <v>42955</v>
      </c>
      <c r="B2048" s="68">
        <f t="shared" si="62"/>
        <v>2017</v>
      </c>
      <c r="C2048" s="68">
        <f t="shared" si="63"/>
        <v>8</v>
      </c>
      <c r="D2048" s="89">
        <v>3.5274999999999999</v>
      </c>
      <c r="E2048" s="90">
        <v>3.5337999999999998</v>
      </c>
      <c r="F2048" s="90">
        <v>3.5249999999999999</v>
      </c>
      <c r="G2048" s="91">
        <v>3.5390999999999999</v>
      </c>
      <c r="H2048" s="89">
        <v>4.1656000000000004</v>
      </c>
      <c r="I2048" s="90">
        <v>4.1731999999999996</v>
      </c>
      <c r="J2048" s="90">
        <v>4.1627000000000001</v>
      </c>
      <c r="K2048" s="91">
        <v>4.1794000000000002</v>
      </c>
    </row>
    <row r="2049" spans="1:11" x14ac:dyDescent="0.25">
      <c r="A2049" s="40">
        <v>42956</v>
      </c>
      <c r="B2049" s="68">
        <f t="shared" si="62"/>
        <v>2017</v>
      </c>
      <c r="C2049" s="68">
        <f t="shared" si="63"/>
        <v>8</v>
      </c>
      <c r="D2049" s="89">
        <v>3.5384000000000002</v>
      </c>
      <c r="E2049" s="90">
        <v>3.5448</v>
      </c>
      <c r="F2049" s="90">
        <v>3.5358999999999998</v>
      </c>
      <c r="G2049" s="91">
        <v>3.5501</v>
      </c>
      <c r="H2049" s="89">
        <v>4.1536999999999997</v>
      </c>
      <c r="I2049" s="90">
        <v>4.1612</v>
      </c>
      <c r="J2049" s="90">
        <v>4.1508000000000003</v>
      </c>
      <c r="K2049" s="91">
        <v>4.1675000000000004</v>
      </c>
    </row>
    <row r="2050" spans="1:11" x14ac:dyDescent="0.25">
      <c r="A2050" s="40">
        <v>42957</v>
      </c>
      <c r="B2050" s="68">
        <f t="shared" si="62"/>
        <v>2017</v>
      </c>
      <c r="C2050" s="68">
        <f t="shared" si="63"/>
        <v>8</v>
      </c>
      <c r="D2050" s="89">
        <v>3.5343</v>
      </c>
      <c r="E2050" s="90">
        <v>3.5407000000000002</v>
      </c>
      <c r="F2050" s="90">
        <v>3.5318000000000001</v>
      </c>
      <c r="G2050" s="91">
        <v>3.5459999999999998</v>
      </c>
      <c r="H2050" s="89">
        <v>4.1430999999999996</v>
      </c>
      <c r="I2050" s="90">
        <v>4.1505999999999998</v>
      </c>
      <c r="J2050" s="90">
        <v>4.1402000000000001</v>
      </c>
      <c r="K2050" s="91">
        <v>4.1567999999999996</v>
      </c>
    </row>
    <row r="2051" spans="1:11" x14ac:dyDescent="0.25">
      <c r="A2051" s="40">
        <v>42958</v>
      </c>
      <c r="B2051" s="68">
        <f t="shared" si="62"/>
        <v>2017</v>
      </c>
      <c r="C2051" s="68">
        <f t="shared" si="63"/>
        <v>8</v>
      </c>
      <c r="D2051" s="89">
        <v>3.5434999999999999</v>
      </c>
      <c r="E2051" s="90">
        <v>3.5499000000000001</v>
      </c>
      <c r="F2051" s="90">
        <v>3.5409999999999999</v>
      </c>
      <c r="G2051" s="91">
        <v>3.5552000000000001</v>
      </c>
      <c r="H2051" s="89">
        <v>4.1662999999999997</v>
      </c>
      <c r="I2051" s="90">
        <v>4.1738</v>
      </c>
      <c r="J2051" s="90">
        <v>4.1634000000000002</v>
      </c>
      <c r="K2051" s="91">
        <v>4.1801000000000004</v>
      </c>
    </row>
    <row r="2052" spans="1:11" x14ac:dyDescent="0.25">
      <c r="A2052" s="40">
        <v>42958</v>
      </c>
      <c r="B2052" s="68">
        <f t="shared" ref="B2052:B2115" si="64">YEAR(A2052)</f>
        <v>2017</v>
      </c>
      <c r="C2052" s="68">
        <f t="shared" ref="C2052:C2115" si="65">MONTH(A2052)</f>
        <v>8</v>
      </c>
      <c r="D2052" s="89">
        <v>3.5434999999999999</v>
      </c>
      <c r="E2052" s="90">
        <v>3.5499000000000001</v>
      </c>
      <c r="F2052" s="90">
        <v>3.5409999999999999</v>
      </c>
      <c r="G2052" s="91">
        <v>3.5552000000000001</v>
      </c>
      <c r="H2052" s="89">
        <v>4.1662999999999997</v>
      </c>
      <c r="I2052" s="90">
        <v>4.1738</v>
      </c>
      <c r="J2052" s="90">
        <v>4.1634000000000002</v>
      </c>
      <c r="K2052" s="91">
        <v>4.1801000000000004</v>
      </c>
    </row>
    <row r="2053" spans="1:11" x14ac:dyDescent="0.25">
      <c r="A2053" s="40">
        <v>42958</v>
      </c>
      <c r="B2053" s="68">
        <f t="shared" si="64"/>
        <v>2017</v>
      </c>
      <c r="C2053" s="68">
        <f t="shared" si="65"/>
        <v>8</v>
      </c>
      <c r="D2053" s="89">
        <v>3.5434999999999999</v>
      </c>
      <c r="E2053" s="90">
        <v>3.5499000000000001</v>
      </c>
      <c r="F2053" s="90">
        <v>3.5409999999999999</v>
      </c>
      <c r="G2053" s="91">
        <v>3.5552000000000001</v>
      </c>
      <c r="H2053" s="89">
        <v>4.1662999999999997</v>
      </c>
      <c r="I2053" s="90">
        <v>4.1738</v>
      </c>
      <c r="J2053" s="90">
        <v>4.1634000000000002</v>
      </c>
      <c r="K2053" s="91">
        <v>4.1801000000000004</v>
      </c>
    </row>
    <row r="2054" spans="1:11" x14ac:dyDescent="0.25">
      <c r="A2054" s="40">
        <v>42961</v>
      </c>
      <c r="B2054" s="68">
        <f t="shared" si="64"/>
        <v>2017</v>
      </c>
      <c r="C2054" s="68">
        <f t="shared" si="65"/>
        <v>8</v>
      </c>
      <c r="D2054" s="89">
        <v>3.5253000000000001</v>
      </c>
      <c r="E2054" s="90">
        <v>3.5316000000000001</v>
      </c>
      <c r="F2054" s="90">
        <v>3.5228000000000002</v>
      </c>
      <c r="G2054" s="91">
        <v>3.5369000000000002</v>
      </c>
      <c r="H2054" s="89">
        <v>4.1616999999999997</v>
      </c>
      <c r="I2054" s="90">
        <v>4.1692</v>
      </c>
      <c r="J2054" s="90">
        <v>4.1588000000000003</v>
      </c>
      <c r="K2054" s="91">
        <v>4.1753999999999998</v>
      </c>
    </row>
    <row r="2055" spans="1:11" x14ac:dyDescent="0.25">
      <c r="A2055" s="40">
        <v>42962</v>
      </c>
      <c r="B2055" s="68">
        <f t="shared" si="64"/>
        <v>2017</v>
      </c>
      <c r="C2055" s="68">
        <f t="shared" si="65"/>
        <v>8</v>
      </c>
      <c r="D2055" s="89">
        <v>3.5274999999999999</v>
      </c>
      <c r="E2055" s="90">
        <v>3.5337999999999998</v>
      </c>
      <c r="F2055" s="90">
        <v>3.5249999999999999</v>
      </c>
      <c r="G2055" s="91">
        <v>3.5390999999999999</v>
      </c>
      <c r="H2055" s="89">
        <v>4.1439000000000004</v>
      </c>
      <c r="I2055" s="90">
        <v>4.1513999999999998</v>
      </c>
      <c r="J2055" s="90">
        <v>4.141</v>
      </c>
      <c r="K2055" s="91">
        <v>4.1576000000000004</v>
      </c>
    </row>
    <row r="2056" spans="1:11" x14ac:dyDescent="0.25">
      <c r="A2056" s="40">
        <v>42963</v>
      </c>
      <c r="B2056" s="68">
        <f t="shared" si="64"/>
        <v>2017</v>
      </c>
      <c r="C2056" s="68">
        <f t="shared" si="65"/>
        <v>8</v>
      </c>
      <c r="D2056" s="89">
        <v>3.5287999999999999</v>
      </c>
      <c r="E2056" s="90">
        <v>3.5352000000000001</v>
      </c>
      <c r="F2056" s="90">
        <v>3.5264000000000002</v>
      </c>
      <c r="G2056" s="91">
        <v>3.5405000000000002</v>
      </c>
      <c r="H2056" s="89">
        <v>4.1352000000000002</v>
      </c>
      <c r="I2056" s="90">
        <v>4.1426999999999996</v>
      </c>
      <c r="J2056" s="90">
        <v>4.1323999999999996</v>
      </c>
      <c r="K2056" s="91">
        <v>4.1489000000000003</v>
      </c>
    </row>
    <row r="2057" spans="1:11" x14ac:dyDescent="0.25">
      <c r="A2057" s="40">
        <v>42964</v>
      </c>
      <c r="B2057" s="68">
        <f t="shared" si="64"/>
        <v>2017</v>
      </c>
      <c r="C2057" s="68">
        <f t="shared" si="65"/>
        <v>8</v>
      </c>
      <c r="D2057" s="89">
        <v>3.5177999999999998</v>
      </c>
      <c r="E2057" s="90">
        <v>3.5240999999999998</v>
      </c>
      <c r="F2057" s="90">
        <v>3.5152999999999999</v>
      </c>
      <c r="G2057" s="91">
        <v>3.5293999999999999</v>
      </c>
      <c r="H2057" s="89">
        <v>4.125</v>
      </c>
      <c r="I2057" s="90">
        <v>4.1323999999999996</v>
      </c>
      <c r="J2057" s="90">
        <v>4.1220999999999997</v>
      </c>
      <c r="K2057" s="91">
        <v>4.1386000000000003</v>
      </c>
    </row>
    <row r="2058" spans="1:11" x14ac:dyDescent="0.25">
      <c r="A2058" s="40">
        <v>42965</v>
      </c>
      <c r="B2058" s="68">
        <f t="shared" si="64"/>
        <v>2017</v>
      </c>
      <c r="C2058" s="68">
        <f t="shared" si="65"/>
        <v>8</v>
      </c>
      <c r="D2058" s="89">
        <v>3.5213000000000001</v>
      </c>
      <c r="E2058" s="90">
        <v>3.5276000000000001</v>
      </c>
      <c r="F2058" s="90">
        <v>3.5188000000000001</v>
      </c>
      <c r="G2058" s="91">
        <v>3.5329000000000002</v>
      </c>
      <c r="H2058" s="89">
        <v>4.1333000000000002</v>
      </c>
      <c r="I2058" s="90">
        <v>4.1407999999999996</v>
      </c>
      <c r="J2058" s="90">
        <v>4.1303999999999998</v>
      </c>
      <c r="K2058" s="91">
        <v>4.1470000000000002</v>
      </c>
    </row>
    <row r="2059" spans="1:11" x14ac:dyDescent="0.25">
      <c r="A2059" s="40">
        <v>42965</v>
      </c>
      <c r="B2059" s="68">
        <f t="shared" si="64"/>
        <v>2017</v>
      </c>
      <c r="C2059" s="68">
        <f t="shared" si="65"/>
        <v>8</v>
      </c>
      <c r="D2059" s="89">
        <v>3.5213000000000001</v>
      </c>
      <c r="E2059" s="90">
        <v>3.5276000000000001</v>
      </c>
      <c r="F2059" s="90">
        <v>3.5188000000000001</v>
      </c>
      <c r="G2059" s="91">
        <v>3.5329000000000002</v>
      </c>
      <c r="H2059" s="89">
        <v>4.1333000000000002</v>
      </c>
      <c r="I2059" s="90">
        <v>4.1407999999999996</v>
      </c>
      <c r="J2059" s="90">
        <v>4.1303999999999998</v>
      </c>
      <c r="K2059" s="91">
        <v>4.1470000000000002</v>
      </c>
    </row>
    <row r="2060" spans="1:11" x14ac:dyDescent="0.25">
      <c r="A2060" s="40">
        <v>42965</v>
      </c>
      <c r="B2060" s="68">
        <f t="shared" si="64"/>
        <v>2017</v>
      </c>
      <c r="C2060" s="68">
        <f t="shared" si="65"/>
        <v>8</v>
      </c>
      <c r="D2060" s="89">
        <v>3.5213000000000001</v>
      </c>
      <c r="E2060" s="90">
        <v>3.5276000000000001</v>
      </c>
      <c r="F2060" s="90">
        <v>3.5188000000000001</v>
      </c>
      <c r="G2060" s="91">
        <v>3.5329000000000002</v>
      </c>
      <c r="H2060" s="89">
        <v>4.1333000000000002</v>
      </c>
      <c r="I2060" s="90">
        <v>4.1407999999999996</v>
      </c>
      <c r="J2060" s="90">
        <v>4.1303999999999998</v>
      </c>
      <c r="K2060" s="91">
        <v>4.1470000000000002</v>
      </c>
    </row>
    <row r="2061" spans="1:11" x14ac:dyDescent="0.25">
      <c r="A2061" s="40">
        <v>42968</v>
      </c>
      <c r="B2061" s="68">
        <f t="shared" si="64"/>
        <v>2017</v>
      </c>
      <c r="C2061" s="68">
        <f t="shared" si="65"/>
        <v>8</v>
      </c>
      <c r="D2061" s="89">
        <v>3.5108999999999999</v>
      </c>
      <c r="E2061" s="90">
        <v>3.5171999999999999</v>
      </c>
      <c r="F2061" s="90">
        <v>3.5084</v>
      </c>
      <c r="G2061" s="91">
        <v>3.5225</v>
      </c>
      <c r="H2061" s="89">
        <v>4.1242000000000001</v>
      </c>
      <c r="I2061" s="90">
        <v>4.1315999999999997</v>
      </c>
      <c r="J2061" s="90">
        <v>4.1212999999999997</v>
      </c>
      <c r="K2061" s="91">
        <v>4.1378000000000004</v>
      </c>
    </row>
    <row r="2062" spans="1:11" x14ac:dyDescent="0.25">
      <c r="A2062" s="40">
        <v>42969</v>
      </c>
      <c r="B2062" s="68">
        <f t="shared" si="64"/>
        <v>2017</v>
      </c>
      <c r="C2062" s="68">
        <f t="shared" si="65"/>
        <v>8</v>
      </c>
      <c r="D2062" s="89">
        <v>3.4973000000000001</v>
      </c>
      <c r="E2062" s="90">
        <v>3.5036</v>
      </c>
      <c r="F2062" s="90">
        <v>3.4948000000000001</v>
      </c>
      <c r="G2062" s="91">
        <v>3.5087999999999999</v>
      </c>
      <c r="H2062" s="89">
        <v>4.117</v>
      </c>
      <c r="I2062" s="90">
        <v>4.1243999999999996</v>
      </c>
      <c r="J2062" s="90">
        <v>4.1140999999999996</v>
      </c>
      <c r="K2062" s="91">
        <v>4.1306000000000003</v>
      </c>
    </row>
    <row r="2063" spans="1:11" x14ac:dyDescent="0.25">
      <c r="A2063" s="40">
        <v>42970</v>
      </c>
      <c r="B2063" s="68">
        <f t="shared" si="64"/>
        <v>2017</v>
      </c>
      <c r="C2063" s="68">
        <f t="shared" si="65"/>
        <v>8</v>
      </c>
      <c r="D2063" s="89">
        <v>3.4956</v>
      </c>
      <c r="E2063" s="90">
        <v>3.5019</v>
      </c>
      <c r="F2063" s="90">
        <v>3.4931000000000001</v>
      </c>
      <c r="G2063" s="91">
        <v>3.5070999999999999</v>
      </c>
      <c r="H2063" s="89">
        <v>4.1182999999999996</v>
      </c>
      <c r="I2063" s="90">
        <v>4.1257000000000001</v>
      </c>
      <c r="J2063" s="90">
        <v>4.1154000000000002</v>
      </c>
      <c r="K2063" s="91">
        <v>4.1318999999999999</v>
      </c>
    </row>
    <row r="2064" spans="1:11" x14ac:dyDescent="0.25">
      <c r="A2064" s="40">
        <v>42971</v>
      </c>
      <c r="B2064" s="68">
        <f t="shared" si="64"/>
        <v>2017</v>
      </c>
      <c r="C2064" s="68">
        <f t="shared" si="65"/>
        <v>8</v>
      </c>
      <c r="D2064" s="89">
        <v>3.4781</v>
      </c>
      <c r="E2064" s="90">
        <v>3.4843999999999999</v>
      </c>
      <c r="F2064" s="90">
        <v>3.4756999999999998</v>
      </c>
      <c r="G2064" s="91">
        <v>3.4895999999999998</v>
      </c>
      <c r="H2064" s="89">
        <v>4.1021000000000001</v>
      </c>
      <c r="I2064" s="90">
        <v>4.1094999999999997</v>
      </c>
      <c r="J2064" s="90">
        <v>4.0991999999999997</v>
      </c>
      <c r="K2064" s="91">
        <v>4.1157000000000004</v>
      </c>
    </row>
    <row r="2065" spans="1:11" x14ac:dyDescent="0.25">
      <c r="A2065" s="40">
        <v>42972</v>
      </c>
      <c r="B2065" s="68">
        <f t="shared" si="64"/>
        <v>2017</v>
      </c>
      <c r="C2065" s="68">
        <f t="shared" si="65"/>
        <v>8</v>
      </c>
      <c r="D2065" s="89">
        <v>3.4782000000000002</v>
      </c>
      <c r="E2065" s="90">
        <v>3.4843999999999999</v>
      </c>
      <c r="F2065" s="90">
        <v>3.4756999999999998</v>
      </c>
      <c r="G2065" s="91">
        <v>3.4897</v>
      </c>
      <c r="H2065" s="89">
        <v>4.1045999999999996</v>
      </c>
      <c r="I2065" s="90">
        <v>4.1120000000000001</v>
      </c>
      <c r="J2065" s="90">
        <v>4.1017999999999999</v>
      </c>
      <c r="K2065" s="91">
        <v>4.1181999999999999</v>
      </c>
    </row>
    <row r="2066" spans="1:11" x14ac:dyDescent="0.25">
      <c r="A2066" s="40">
        <v>42972</v>
      </c>
      <c r="B2066" s="68">
        <f t="shared" si="64"/>
        <v>2017</v>
      </c>
      <c r="C2066" s="68">
        <f t="shared" si="65"/>
        <v>8</v>
      </c>
      <c r="D2066" s="89">
        <v>3.4782000000000002</v>
      </c>
      <c r="E2066" s="90">
        <v>3.4843999999999999</v>
      </c>
      <c r="F2066" s="90">
        <v>3.4756999999999998</v>
      </c>
      <c r="G2066" s="91">
        <v>3.4897</v>
      </c>
      <c r="H2066" s="89">
        <v>4.1045999999999996</v>
      </c>
      <c r="I2066" s="90">
        <v>4.1120000000000001</v>
      </c>
      <c r="J2066" s="90">
        <v>4.1017999999999999</v>
      </c>
      <c r="K2066" s="91">
        <v>4.1181999999999999</v>
      </c>
    </row>
    <row r="2067" spans="1:11" x14ac:dyDescent="0.25">
      <c r="A2067" s="40">
        <v>42972</v>
      </c>
      <c r="B2067" s="68">
        <f t="shared" si="64"/>
        <v>2017</v>
      </c>
      <c r="C2067" s="68">
        <f t="shared" si="65"/>
        <v>8</v>
      </c>
      <c r="D2067" s="89">
        <v>3.4782000000000002</v>
      </c>
      <c r="E2067" s="90">
        <v>3.4843999999999999</v>
      </c>
      <c r="F2067" s="90">
        <v>3.4756999999999998</v>
      </c>
      <c r="G2067" s="91">
        <v>3.4897</v>
      </c>
      <c r="H2067" s="89">
        <v>4.1045999999999996</v>
      </c>
      <c r="I2067" s="90">
        <v>4.1120000000000001</v>
      </c>
      <c r="J2067" s="90">
        <v>4.1017999999999999</v>
      </c>
      <c r="K2067" s="91">
        <v>4.1181999999999999</v>
      </c>
    </row>
    <row r="2068" spans="1:11" x14ac:dyDescent="0.25">
      <c r="A2068" s="40">
        <v>42975</v>
      </c>
      <c r="B2068" s="68">
        <f t="shared" si="64"/>
        <v>2017</v>
      </c>
      <c r="C2068" s="68">
        <f t="shared" si="65"/>
        <v>8</v>
      </c>
      <c r="D2068" s="89">
        <v>3.4445999999999999</v>
      </c>
      <c r="E2068" s="90">
        <v>3.4508000000000001</v>
      </c>
      <c r="F2068" s="90">
        <v>3.4422000000000001</v>
      </c>
      <c r="G2068" s="91">
        <v>3.456</v>
      </c>
      <c r="H2068" s="89">
        <v>4.1097000000000001</v>
      </c>
      <c r="I2068" s="90">
        <v>4.1170999999999998</v>
      </c>
      <c r="J2068" s="90">
        <v>4.1069000000000004</v>
      </c>
      <c r="K2068" s="91">
        <v>4.1233000000000004</v>
      </c>
    </row>
    <row r="2069" spans="1:11" x14ac:dyDescent="0.25">
      <c r="A2069" s="40">
        <v>42976</v>
      </c>
      <c r="B2069" s="68">
        <f t="shared" si="64"/>
        <v>2017</v>
      </c>
      <c r="C2069" s="68">
        <f t="shared" si="65"/>
        <v>8</v>
      </c>
      <c r="D2069" s="89">
        <v>3.4409999999999998</v>
      </c>
      <c r="E2069" s="90">
        <v>3.4472</v>
      </c>
      <c r="F2069" s="90">
        <v>3.4386000000000001</v>
      </c>
      <c r="G2069" s="91">
        <v>3.4523999999999999</v>
      </c>
      <c r="H2069" s="89">
        <v>4.1429999999999998</v>
      </c>
      <c r="I2069" s="90">
        <v>4.1504000000000003</v>
      </c>
      <c r="J2069" s="90">
        <v>4.1401000000000003</v>
      </c>
      <c r="K2069" s="91">
        <v>4.1566999999999998</v>
      </c>
    </row>
    <row r="2070" spans="1:11" x14ac:dyDescent="0.25">
      <c r="A2070" s="40">
        <v>42976</v>
      </c>
      <c r="B2070" s="68">
        <f t="shared" si="64"/>
        <v>2017</v>
      </c>
      <c r="C2070" s="68">
        <f t="shared" si="65"/>
        <v>8</v>
      </c>
      <c r="D2070" s="89">
        <v>3.4409999999999998</v>
      </c>
      <c r="E2070" s="90">
        <v>3.4472</v>
      </c>
      <c r="F2070" s="90">
        <v>3.4386000000000001</v>
      </c>
      <c r="G2070" s="91">
        <v>3.4523999999999999</v>
      </c>
      <c r="H2070" s="89">
        <v>4.1429999999999998</v>
      </c>
      <c r="I2070" s="90">
        <v>4.1504000000000003</v>
      </c>
      <c r="J2070" s="90">
        <v>4.1401000000000003</v>
      </c>
      <c r="K2070" s="91">
        <v>4.1566999999999998</v>
      </c>
    </row>
    <row r="2071" spans="1:11" x14ac:dyDescent="0.25">
      <c r="A2071" s="40">
        <v>42976</v>
      </c>
      <c r="B2071" s="68">
        <f t="shared" si="64"/>
        <v>2017</v>
      </c>
      <c r="C2071" s="68">
        <f t="shared" si="65"/>
        <v>8</v>
      </c>
      <c r="D2071" s="89">
        <v>3.4409999999999998</v>
      </c>
      <c r="E2071" s="90">
        <v>3.4472</v>
      </c>
      <c r="F2071" s="90">
        <v>3.4386000000000001</v>
      </c>
      <c r="G2071" s="91">
        <v>3.4523999999999999</v>
      </c>
      <c r="H2071" s="89">
        <v>4.1429999999999998</v>
      </c>
      <c r="I2071" s="90">
        <v>4.1504000000000003</v>
      </c>
      <c r="J2071" s="90">
        <v>4.1401000000000003</v>
      </c>
      <c r="K2071" s="91">
        <v>4.1566999999999998</v>
      </c>
    </row>
    <row r="2072" spans="1:11" x14ac:dyDescent="0.25">
      <c r="A2072" s="40">
        <v>42976</v>
      </c>
      <c r="B2072" s="68">
        <f t="shared" si="64"/>
        <v>2017</v>
      </c>
      <c r="C2072" s="68">
        <f t="shared" si="65"/>
        <v>8</v>
      </c>
      <c r="D2072" s="89">
        <v>3.4409999999999998</v>
      </c>
      <c r="E2072" s="90">
        <v>3.4472</v>
      </c>
      <c r="F2072" s="90">
        <v>3.4386000000000001</v>
      </c>
      <c r="G2072" s="91">
        <v>3.4523999999999999</v>
      </c>
      <c r="H2072" s="89">
        <v>4.1429999999999998</v>
      </c>
      <c r="I2072" s="90">
        <v>4.1504000000000003</v>
      </c>
      <c r="J2072" s="90">
        <v>4.1401000000000003</v>
      </c>
      <c r="K2072" s="91">
        <v>4.1566999999999998</v>
      </c>
    </row>
    <row r="2073" spans="1:11" x14ac:dyDescent="0.25">
      <c r="A2073" s="40">
        <v>42976</v>
      </c>
      <c r="B2073" s="68">
        <f t="shared" si="64"/>
        <v>2017</v>
      </c>
      <c r="C2073" s="68">
        <f t="shared" si="65"/>
        <v>8</v>
      </c>
      <c r="D2073" s="89">
        <v>3.4409999999999998</v>
      </c>
      <c r="E2073" s="90">
        <v>3.4472</v>
      </c>
      <c r="F2073" s="90">
        <v>3.4386000000000001</v>
      </c>
      <c r="G2073" s="91">
        <v>3.4523999999999999</v>
      </c>
      <c r="H2073" s="89">
        <v>4.1429999999999998</v>
      </c>
      <c r="I2073" s="90">
        <v>4.1504000000000003</v>
      </c>
      <c r="J2073" s="90">
        <v>4.1401000000000003</v>
      </c>
      <c r="K2073" s="91">
        <v>4.1566999999999998</v>
      </c>
    </row>
    <row r="2074" spans="1:11" x14ac:dyDescent="0.25">
      <c r="A2074" s="40">
        <v>42976</v>
      </c>
      <c r="B2074" s="68">
        <f t="shared" si="64"/>
        <v>2017</v>
      </c>
      <c r="C2074" s="68">
        <f t="shared" si="65"/>
        <v>8</v>
      </c>
      <c r="D2074" s="89">
        <v>3.4409999999999998</v>
      </c>
      <c r="E2074" s="90">
        <v>3.4472</v>
      </c>
      <c r="F2074" s="90">
        <v>3.4386000000000001</v>
      </c>
      <c r="G2074" s="91">
        <v>3.4523999999999999</v>
      </c>
      <c r="H2074" s="89">
        <v>4.1429999999999998</v>
      </c>
      <c r="I2074" s="90">
        <v>4.1504000000000003</v>
      </c>
      <c r="J2074" s="90">
        <v>4.1401000000000003</v>
      </c>
      <c r="K2074" s="91">
        <v>4.1566999999999998</v>
      </c>
    </row>
    <row r="2075" spans="1:11" x14ac:dyDescent="0.25">
      <c r="A2075" s="40">
        <v>42976</v>
      </c>
      <c r="B2075" s="68">
        <f t="shared" si="64"/>
        <v>2017</v>
      </c>
      <c r="C2075" s="68">
        <f t="shared" si="65"/>
        <v>8</v>
      </c>
      <c r="D2075" s="89">
        <v>3.4409999999999998</v>
      </c>
      <c r="E2075" s="90">
        <v>3.4472</v>
      </c>
      <c r="F2075" s="90">
        <v>3.4386000000000001</v>
      </c>
      <c r="G2075" s="91">
        <v>3.4523999999999999</v>
      </c>
      <c r="H2075" s="89">
        <v>4.1429999999999998</v>
      </c>
      <c r="I2075" s="90">
        <v>4.1504000000000003</v>
      </c>
      <c r="J2075" s="90">
        <v>4.1401000000000003</v>
      </c>
      <c r="K2075" s="91">
        <v>4.1566999999999998</v>
      </c>
    </row>
    <row r="2076" spans="1:11" x14ac:dyDescent="0.25">
      <c r="A2076" s="40">
        <v>42983</v>
      </c>
      <c r="B2076" s="68">
        <f t="shared" si="64"/>
        <v>2017</v>
      </c>
      <c r="C2076" s="68">
        <f t="shared" si="65"/>
        <v>9</v>
      </c>
      <c r="D2076" s="89">
        <v>3.4392</v>
      </c>
      <c r="E2076" s="90">
        <v>3.4453999999999998</v>
      </c>
      <c r="F2076" s="90">
        <v>3.4367999999999999</v>
      </c>
      <c r="G2076" s="91">
        <v>3.4504999999999999</v>
      </c>
      <c r="H2076" s="89">
        <v>4.0888999999999998</v>
      </c>
      <c r="I2076" s="90">
        <v>4.0961999999999996</v>
      </c>
      <c r="J2076" s="90">
        <v>4.0860000000000003</v>
      </c>
      <c r="K2076" s="91">
        <v>4.1024000000000003</v>
      </c>
    </row>
    <row r="2077" spans="1:11" x14ac:dyDescent="0.25">
      <c r="A2077" s="40">
        <v>42984</v>
      </c>
      <c r="B2077" s="68">
        <f t="shared" si="64"/>
        <v>2017</v>
      </c>
      <c r="C2077" s="68">
        <f t="shared" si="65"/>
        <v>9</v>
      </c>
      <c r="D2077" s="89">
        <v>3.4398</v>
      </c>
      <c r="E2077" s="90">
        <v>3.4460000000000002</v>
      </c>
      <c r="F2077" s="90">
        <v>3.4373999999999998</v>
      </c>
      <c r="G2077" s="91">
        <v>3.4512</v>
      </c>
      <c r="H2077" s="89">
        <v>4.1047000000000002</v>
      </c>
      <c r="I2077" s="90">
        <v>4.1120999999999999</v>
      </c>
      <c r="J2077" s="90">
        <v>4.1017999999999999</v>
      </c>
      <c r="K2077" s="91">
        <v>4.1181999999999999</v>
      </c>
    </row>
    <row r="2078" spans="1:11" x14ac:dyDescent="0.25">
      <c r="A2078" s="40">
        <v>42985</v>
      </c>
      <c r="B2078" s="68">
        <f t="shared" si="64"/>
        <v>2017</v>
      </c>
      <c r="C2078" s="68">
        <f t="shared" si="65"/>
        <v>9</v>
      </c>
      <c r="D2078" s="89">
        <v>3.4203999999999999</v>
      </c>
      <c r="E2078" s="90">
        <v>3.4266000000000001</v>
      </c>
      <c r="F2078" s="90">
        <v>3.4180999999999999</v>
      </c>
      <c r="G2078" s="91">
        <v>3.4318</v>
      </c>
      <c r="H2078" s="89">
        <v>4.0918999999999999</v>
      </c>
      <c r="I2078" s="90">
        <v>4.0993000000000004</v>
      </c>
      <c r="J2078" s="90">
        <v>4.0890000000000004</v>
      </c>
      <c r="K2078" s="91">
        <v>4.1054000000000004</v>
      </c>
    </row>
    <row r="2079" spans="1:11" x14ac:dyDescent="0.25">
      <c r="A2079" s="40">
        <v>42986</v>
      </c>
      <c r="B2079" s="68">
        <f t="shared" si="64"/>
        <v>2017</v>
      </c>
      <c r="C2079" s="68">
        <f t="shared" si="65"/>
        <v>9</v>
      </c>
      <c r="D2079" s="89">
        <v>3.4060999999999999</v>
      </c>
      <c r="E2079" s="90">
        <v>3.4123000000000001</v>
      </c>
      <c r="F2079" s="90">
        <v>3.4037999999999999</v>
      </c>
      <c r="G2079" s="91">
        <v>3.4174000000000002</v>
      </c>
      <c r="H2079" s="89">
        <v>4.1085000000000003</v>
      </c>
      <c r="I2079" s="90">
        <v>4.1158999999999999</v>
      </c>
      <c r="J2079" s="90">
        <v>4.1055999999999999</v>
      </c>
      <c r="K2079" s="91">
        <v>4.1219999999999999</v>
      </c>
    </row>
    <row r="2080" spans="1:11" x14ac:dyDescent="0.25">
      <c r="A2080" s="40">
        <v>42986</v>
      </c>
      <c r="B2080" s="68">
        <f t="shared" si="64"/>
        <v>2017</v>
      </c>
      <c r="C2080" s="68">
        <f t="shared" si="65"/>
        <v>9</v>
      </c>
      <c r="D2080" s="89">
        <v>3.4060999999999999</v>
      </c>
      <c r="E2080" s="90">
        <v>3.4123000000000001</v>
      </c>
      <c r="F2080" s="90">
        <v>3.4037999999999999</v>
      </c>
      <c r="G2080" s="91">
        <v>3.4174000000000002</v>
      </c>
      <c r="H2080" s="89">
        <v>4.1085000000000003</v>
      </c>
      <c r="I2080" s="90">
        <v>4.1158999999999999</v>
      </c>
      <c r="J2080" s="90">
        <v>4.1055999999999999</v>
      </c>
      <c r="K2080" s="91">
        <v>4.1219999999999999</v>
      </c>
    </row>
    <row r="2081" spans="1:11" x14ac:dyDescent="0.25">
      <c r="A2081" s="40">
        <v>42986</v>
      </c>
      <c r="B2081" s="68">
        <f t="shared" si="64"/>
        <v>2017</v>
      </c>
      <c r="C2081" s="68">
        <f t="shared" si="65"/>
        <v>9</v>
      </c>
      <c r="D2081" s="89">
        <v>3.4060999999999999</v>
      </c>
      <c r="E2081" s="90">
        <v>3.4123000000000001</v>
      </c>
      <c r="F2081" s="90">
        <v>3.4037999999999999</v>
      </c>
      <c r="G2081" s="91">
        <v>3.4174000000000002</v>
      </c>
      <c r="H2081" s="89">
        <v>4.1085000000000003</v>
      </c>
      <c r="I2081" s="90">
        <v>4.1158999999999999</v>
      </c>
      <c r="J2081" s="90">
        <v>4.1055999999999999</v>
      </c>
      <c r="K2081" s="91">
        <v>4.1219999999999999</v>
      </c>
    </row>
    <row r="2082" spans="1:11" x14ac:dyDescent="0.25">
      <c r="A2082" s="40">
        <v>42989</v>
      </c>
      <c r="B2082" s="68">
        <f t="shared" si="64"/>
        <v>2017</v>
      </c>
      <c r="C2082" s="68">
        <f t="shared" si="65"/>
        <v>9</v>
      </c>
      <c r="D2082" s="89">
        <v>3.3965000000000001</v>
      </c>
      <c r="E2082" s="90">
        <v>3.4026000000000001</v>
      </c>
      <c r="F2082" s="90">
        <v>3.3940999999999999</v>
      </c>
      <c r="G2082" s="91">
        <v>3.4077000000000002</v>
      </c>
      <c r="H2082" s="89">
        <v>4.0796000000000001</v>
      </c>
      <c r="I2082" s="90">
        <v>4.0869</v>
      </c>
      <c r="J2082" s="90">
        <v>4.0766999999999998</v>
      </c>
      <c r="K2082" s="91">
        <v>4.093</v>
      </c>
    </row>
    <row r="2083" spans="1:11" x14ac:dyDescent="0.25">
      <c r="A2083" s="40">
        <v>42990</v>
      </c>
      <c r="B2083" s="68">
        <f t="shared" si="64"/>
        <v>2017</v>
      </c>
      <c r="C2083" s="68">
        <f t="shared" si="65"/>
        <v>9</v>
      </c>
      <c r="D2083" s="89">
        <v>3.4264000000000001</v>
      </c>
      <c r="E2083" s="90">
        <v>3.4325999999999999</v>
      </c>
      <c r="F2083" s="90">
        <v>3.4239999999999999</v>
      </c>
      <c r="G2083" s="91">
        <v>3.4377</v>
      </c>
      <c r="H2083" s="89">
        <v>4.0968999999999998</v>
      </c>
      <c r="I2083" s="90">
        <v>4.1041999999999996</v>
      </c>
      <c r="J2083" s="90">
        <v>4.0940000000000003</v>
      </c>
      <c r="K2083" s="91">
        <v>4.1104000000000003</v>
      </c>
    </row>
    <row r="2084" spans="1:11" x14ac:dyDescent="0.25">
      <c r="A2084" s="40">
        <v>42991</v>
      </c>
      <c r="B2084" s="68">
        <f t="shared" si="64"/>
        <v>2017</v>
      </c>
      <c r="C2084" s="68">
        <f t="shared" si="65"/>
        <v>9</v>
      </c>
      <c r="D2084" s="89">
        <v>3.4340000000000002</v>
      </c>
      <c r="E2084" s="90">
        <v>3.4401999999999999</v>
      </c>
      <c r="F2084" s="90">
        <v>3.4316</v>
      </c>
      <c r="G2084" s="91">
        <v>3.4453999999999998</v>
      </c>
      <c r="H2084" s="89">
        <v>4.1139999999999999</v>
      </c>
      <c r="I2084" s="90">
        <v>4.1215000000000002</v>
      </c>
      <c r="J2084" s="90">
        <v>4.1112000000000002</v>
      </c>
      <c r="K2084" s="91">
        <v>4.1276000000000002</v>
      </c>
    </row>
    <row r="2085" spans="1:11" x14ac:dyDescent="0.25">
      <c r="A2085" s="40">
        <v>42992</v>
      </c>
      <c r="B2085" s="68">
        <f t="shared" si="64"/>
        <v>2017</v>
      </c>
      <c r="C2085" s="68">
        <f t="shared" si="65"/>
        <v>9</v>
      </c>
      <c r="D2085" s="89">
        <v>3.4544000000000001</v>
      </c>
      <c r="E2085" s="90">
        <v>3.4605999999999999</v>
      </c>
      <c r="F2085" s="90">
        <v>3.452</v>
      </c>
      <c r="G2085" s="91">
        <v>3.4658000000000002</v>
      </c>
      <c r="H2085" s="89">
        <v>4.1097999999999999</v>
      </c>
      <c r="I2085" s="90">
        <v>4.1172000000000004</v>
      </c>
      <c r="J2085" s="90">
        <v>4.1069000000000004</v>
      </c>
      <c r="K2085" s="91">
        <v>4.1234000000000002</v>
      </c>
    </row>
    <row r="2086" spans="1:11" x14ac:dyDescent="0.25">
      <c r="A2086" s="40">
        <v>42993</v>
      </c>
      <c r="B2086" s="68">
        <f t="shared" si="64"/>
        <v>2017</v>
      </c>
      <c r="C2086" s="68">
        <f t="shared" si="65"/>
        <v>9</v>
      </c>
      <c r="D2086" s="89">
        <v>3.4321999999999999</v>
      </c>
      <c r="E2086" s="90">
        <v>3.4384000000000001</v>
      </c>
      <c r="F2086" s="90">
        <v>3.4298000000000002</v>
      </c>
      <c r="G2086" s="91">
        <v>3.4434999999999998</v>
      </c>
      <c r="H2086" s="89">
        <v>4.0963000000000003</v>
      </c>
      <c r="I2086" s="90">
        <v>4.1036000000000001</v>
      </c>
      <c r="J2086" s="90">
        <v>4.0933999999999999</v>
      </c>
      <c r="K2086" s="91">
        <v>4.1097999999999999</v>
      </c>
    </row>
    <row r="2087" spans="1:11" x14ac:dyDescent="0.25">
      <c r="A2087" s="40">
        <v>42993</v>
      </c>
      <c r="B2087" s="68">
        <f t="shared" si="64"/>
        <v>2017</v>
      </c>
      <c r="C2087" s="68">
        <f t="shared" si="65"/>
        <v>9</v>
      </c>
      <c r="D2087" s="89">
        <v>3.4321999999999999</v>
      </c>
      <c r="E2087" s="90">
        <v>3.4384000000000001</v>
      </c>
      <c r="F2087" s="90">
        <v>3.4298000000000002</v>
      </c>
      <c r="G2087" s="91">
        <v>3.4434999999999998</v>
      </c>
      <c r="H2087" s="89">
        <v>4.0963000000000003</v>
      </c>
      <c r="I2087" s="90">
        <v>4.1036000000000001</v>
      </c>
      <c r="J2087" s="90">
        <v>4.0933999999999999</v>
      </c>
      <c r="K2087" s="91">
        <v>4.1097999999999999</v>
      </c>
    </row>
    <row r="2088" spans="1:11" x14ac:dyDescent="0.25">
      <c r="A2088" s="40">
        <v>42993</v>
      </c>
      <c r="B2088" s="68">
        <f t="shared" si="64"/>
        <v>2017</v>
      </c>
      <c r="C2088" s="68">
        <f t="shared" si="65"/>
        <v>9</v>
      </c>
      <c r="D2088" s="89">
        <v>3.4321999999999999</v>
      </c>
      <c r="E2088" s="90">
        <v>3.4384000000000001</v>
      </c>
      <c r="F2088" s="90">
        <v>3.4298000000000002</v>
      </c>
      <c r="G2088" s="91">
        <v>3.4434999999999998</v>
      </c>
      <c r="H2088" s="89">
        <v>4.0963000000000003</v>
      </c>
      <c r="I2088" s="90">
        <v>4.1036000000000001</v>
      </c>
      <c r="J2088" s="90">
        <v>4.0933999999999999</v>
      </c>
      <c r="K2088" s="91">
        <v>4.1097999999999999</v>
      </c>
    </row>
    <row r="2089" spans="1:11" x14ac:dyDescent="0.25">
      <c r="A2089" s="40">
        <v>42996</v>
      </c>
      <c r="B2089" s="68">
        <f t="shared" si="64"/>
        <v>2017</v>
      </c>
      <c r="C2089" s="68">
        <f t="shared" si="65"/>
        <v>9</v>
      </c>
      <c r="D2089" s="89">
        <v>3.4535999999999998</v>
      </c>
      <c r="E2089" s="90">
        <v>3.4598</v>
      </c>
      <c r="F2089" s="90">
        <v>3.4512</v>
      </c>
      <c r="G2089" s="91">
        <v>3.4649999999999999</v>
      </c>
      <c r="H2089" s="89">
        <v>4.1249000000000002</v>
      </c>
      <c r="I2089" s="90">
        <v>4.1323999999999996</v>
      </c>
      <c r="J2089" s="90">
        <v>4.1219999999999999</v>
      </c>
      <c r="K2089" s="91">
        <v>4.1386000000000003</v>
      </c>
    </row>
    <row r="2090" spans="1:11" x14ac:dyDescent="0.25">
      <c r="A2090" s="40">
        <v>42997</v>
      </c>
      <c r="B2090" s="68">
        <f t="shared" si="64"/>
        <v>2017</v>
      </c>
      <c r="C2090" s="68">
        <f t="shared" si="65"/>
        <v>9</v>
      </c>
      <c r="D2090" s="89">
        <v>3.4901</v>
      </c>
      <c r="E2090" s="90">
        <v>3.4963000000000002</v>
      </c>
      <c r="F2090" s="90">
        <v>3.4876</v>
      </c>
      <c r="G2090" s="91">
        <v>3.5015999999999998</v>
      </c>
      <c r="H2090" s="89">
        <v>4.1835000000000004</v>
      </c>
      <c r="I2090" s="90">
        <v>4.1909999999999998</v>
      </c>
      <c r="J2090" s="90">
        <v>4.1806000000000001</v>
      </c>
      <c r="K2090" s="91">
        <v>4.1973000000000003</v>
      </c>
    </row>
    <row r="2091" spans="1:11" x14ac:dyDescent="0.25">
      <c r="A2091" s="40">
        <v>42998</v>
      </c>
      <c r="B2091" s="68">
        <f t="shared" si="64"/>
        <v>2017</v>
      </c>
      <c r="C2091" s="68">
        <f t="shared" si="65"/>
        <v>9</v>
      </c>
      <c r="D2091" s="89">
        <v>3.4756999999999998</v>
      </c>
      <c r="E2091" s="90">
        <v>3.4820000000000002</v>
      </c>
      <c r="F2091" s="90">
        <v>3.4733000000000001</v>
      </c>
      <c r="G2091" s="91">
        <v>3.4872000000000001</v>
      </c>
      <c r="H2091" s="89">
        <v>4.1725000000000003</v>
      </c>
      <c r="I2091" s="90">
        <v>4.1801000000000004</v>
      </c>
      <c r="J2091" s="90">
        <v>4.1696</v>
      </c>
      <c r="K2091" s="91">
        <v>4.1863000000000001</v>
      </c>
    </row>
    <row r="2092" spans="1:11" x14ac:dyDescent="0.25">
      <c r="A2092" s="40">
        <v>42999</v>
      </c>
      <c r="B2092" s="68">
        <f t="shared" si="64"/>
        <v>2017</v>
      </c>
      <c r="C2092" s="68">
        <f t="shared" si="65"/>
        <v>9</v>
      </c>
      <c r="D2092" s="89">
        <v>3.5089999999999999</v>
      </c>
      <c r="E2092" s="90">
        <v>3.5152999999999999</v>
      </c>
      <c r="F2092" s="90">
        <v>3.5065</v>
      </c>
      <c r="G2092" s="91">
        <v>3.5205000000000002</v>
      </c>
      <c r="H2092" s="89">
        <v>4.1775000000000002</v>
      </c>
      <c r="I2092" s="90">
        <v>4.1851000000000003</v>
      </c>
      <c r="J2092" s="90">
        <v>4.1745999999999999</v>
      </c>
      <c r="K2092" s="91">
        <v>4.1913</v>
      </c>
    </row>
    <row r="2093" spans="1:11" x14ac:dyDescent="0.25">
      <c r="A2093" s="40">
        <v>43000</v>
      </c>
      <c r="B2093" s="68">
        <f t="shared" si="64"/>
        <v>2017</v>
      </c>
      <c r="C2093" s="68">
        <f t="shared" si="65"/>
        <v>9</v>
      </c>
      <c r="D2093" s="89">
        <v>3.4862000000000002</v>
      </c>
      <c r="E2093" s="90">
        <v>3.4925000000000002</v>
      </c>
      <c r="F2093" s="90">
        <v>3.4838</v>
      </c>
      <c r="G2093" s="91">
        <v>3.4977</v>
      </c>
      <c r="H2093" s="89">
        <v>4.1763000000000003</v>
      </c>
      <c r="I2093" s="90">
        <v>4.1837999999999997</v>
      </c>
      <c r="J2093" s="90">
        <v>4.1734</v>
      </c>
      <c r="K2093" s="91">
        <v>4.1901000000000002</v>
      </c>
    </row>
    <row r="2094" spans="1:11" x14ac:dyDescent="0.25">
      <c r="A2094" s="40">
        <v>43000</v>
      </c>
      <c r="B2094" s="68">
        <f t="shared" si="64"/>
        <v>2017</v>
      </c>
      <c r="C2094" s="68">
        <f t="shared" si="65"/>
        <v>9</v>
      </c>
      <c r="D2094" s="89">
        <v>3.4862000000000002</v>
      </c>
      <c r="E2094" s="90">
        <v>3.4925000000000002</v>
      </c>
      <c r="F2094" s="90">
        <v>3.4838</v>
      </c>
      <c r="G2094" s="91">
        <v>3.4977</v>
      </c>
      <c r="H2094" s="89">
        <v>4.1763000000000003</v>
      </c>
      <c r="I2094" s="90">
        <v>4.1837999999999997</v>
      </c>
      <c r="J2094" s="90">
        <v>4.1734</v>
      </c>
      <c r="K2094" s="91">
        <v>4.1901000000000002</v>
      </c>
    </row>
    <row r="2095" spans="1:11" x14ac:dyDescent="0.25">
      <c r="A2095" s="40">
        <v>43000</v>
      </c>
      <c r="B2095" s="68">
        <f t="shared" si="64"/>
        <v>2017</v>
      </c>
      <c r="C2095" s="68">
        <f t="shared" si="65"/>
        <v>9</v>
      </c>
      <c r="D2095" s="89">
        <v>3.4862000000000002</v>
      </c>
      <c r="E2095" s="90">
        <v>3.4925000000000002</v>
      </c>
      <c r="F2095" s="90">
        <v>3.4838</v>
      </c>
      <c r="G2095" s="91">
        <v>3.4977</v>
      </c>
      <c r="H2095" s="89">
        <v>4.1763000000000003</v>
      </c>
      <c r="I2095" s="90">
        <v>4.1837999999999997</v>
      </c>
      <c r="J2095" s="90">
        <v>4.1734</v>
      </c>
      <c r="K2095" s="91">
        <v>4.1901000000000002</v>
      </c>
    </row>
    <row r="2096" spans="1:11" x14ac:dyDescent="0.25">
      <c r="A2096" s="40">
        <v>43003</v>
      </c>
      <c r="B2096" s="68">
        <f t="shared" si="64"/>
        <v>2017</v>
      </c>
      <c r="C2096" s="68">
        <f t="shared" si="65"/>
        <v>9</v>
      </c>
      <c r="D2096" s="89">
        <v>3.5162</v>
      </c>
      <c r="E2096" s="90">
        <v>3.5225</v>
      </c>
      <c r="F2096" s="90">
        <v>3.5137</v>
      </c>
      <c r="G2096" s="91">
        <v>3.5278</v>
      </c>
      <c r="H2096" s="89">
        <v>4.1818</v>
      </c>
      <c r="I2096" s="90">
        <v>4.1893000000000002</v>
      </c>
      <c r="J2096" s="90">
        <v>4.1788999999999996</v>
      </c>
      <c r="K2096" s="91">
        <v>4.1955999999999998</v>
      </c>
    </row>
    <row r="2097" spans="1:11" x14ac:dyDescent="0.25">
      <c r="A2097" s="40">
        <v>43004</v>
      </c>
      <c r="B2097" s="68">
        <f t="shared" si="64"/>
        <v>2017</v>
      </c>
      <c r="C2097" s="68">
        <f t="shared" si="65"/>
        <v>9</v>
      </c>
      <c r="D2097" s="89">
        <v>3.5344000000000002</v>
      </c>
      <c r="E2097" s="90">
        <v>3.5407999999999999</v>
      </c>
      <c r="F2097" s="90">
        <v>3.532</v>
      </c>
      <c r="G2097" s="91">
        <v>3.5461</v>
      </c>
      <c r="H2097" s="89">
        <v>4.1746999999999996</v>
      </c>
      <c r="I2097" s="90">
        <v>4.1822999999999997</v>
      </c>
      <c r="J2097" s="90">
        <v>4.1718000000000002</v>
      </c>
      <c r="K2097" s="91">
        <v>4.1885000000000003</v>
      </c>
    </row>
    <row r="2098" spans="1:11" x14ac:dyDescent="0.25">
      <c r="A2098" s="40">
        <v>43005</v>
      </c>
      <c r="B2098" s="68">
        <f t="shared" si="64"/>
        <v>2017</v>
      </c>
      <c r="C2098" s="68">
        <f t="shared" si="65"/>
        <v>9</v>
      </c>
      <c r="D2098" s="89">
        <v>3.5657000000000001</v>
      </c>
      <c r="E2098" s="90">
        <v>3.5720999999999998</v>
      </c>
      <c r="F2098" s="90">
        <v>3.5632000000000001</v>
      </c>
      <c r="G2098" s="91">
        <v>3.5773999999999999</v>
      </c>
      <c r="H2098" s="89">
        <v>4.1890999999999998</v>
      </c>
      <c r="I2098" s="90">
        <v>4.1966000000000001</v>
      </c>
      <c r="J2098" s="90">
        <v>4.1860999999999997</v>
      </c>
      <c r="K2098" s="91">
        <v>4.2028999999999996</v>
      </c>
    </row>
    <row r="2099" spans="1:11" x14ac:dyDescent="0.25">
      <c r="A2099" s="40">
        <v>43006</v>
      </c>
      <c r="B2099" s="68">
        <f t="shared" si="64"/>
        <v>2017</v>
      </c>
      <c r="C2099" s="68">
        <f t="shared" si="65"/>
        <v>9</v>
      </c>
      <c r="D2099" s="89">
        <v>3.5720000000000001</v>
      </c>
      <c r="E2099" s="90">
        <v>3.5783999999999998</v>
      </c>
      <c r="F2099" s="90">
        <v>3.5695000000000001</v>
      </c>
      <c r="G2099" s="91">
        <v>3.5838000000000001</v>
      </c>
      <c r="H2099" s="89">
        <v>4.2023000000000001</v>
      </c>
      <c r="I2099" s="90">
        <v>4.2099000000000002</v>
      </c>
      <c r="J2099" s="90">
        <v>4.1993999999999998</v>
      </c>
      <c r="K2099" s="91">
        <v>4.2161999999999997</v>
      </c>
    </row>
    <row r="2100" spans="1:11" x14ac:dyDescent="0.25">
      <c r="A2100" s="40">
        <v>43007</v>
      </c>
      <c r="B2100" s="68">
        <f t="shared" si="64"/>
        <v>2017</v>
      </c>
      <c r="C2100" s="68">
        <f t="shared" si="65"/>
        <v>9</v>
      </c>
      <c r="D2100" s="89">
        <v>3.5520999999999998</v>
      </c>
      <c r="E2100" s="90">
        <v>3.5585</v>
      </c>
      <c r="F2100" s="90">
        <v>3.5495999999999999</v>
      </c>
      <c r="G2100" s="91">
        <v>3.5638000000000001</v>
      </c>
      <c r="H2100" s="89">
        <v>4.1924000000000001</v>
      </c>
      <c r="I2100" s="90">
        <v>4.2</v>
      </c>
      <c r="J2100" s="90">
        <v>4.1894999999999998</v>
      </c>
      <c r="K2100" s="91">
        <v>4.2062999999999997</v>
      </c>
    </row>
    <row r="2101" spans="1:11" x14ac:dyDescent="0.25">
      <c r="A2101" s="40">
        <v>43007</v>
      </c>
      <c r="B2101" s="68">
        <f t="shared" si="64"/>
        <v>2017</v>
      </c>
      <c r="C2101" s="68">
        <f t="shared" si="65"/>
        <v>9</v>
      </c>
      <c r="D2101" s="89">
        <v>3.5520999999999998</v>
      </c>
      <c r="E2101" s="90">
        <v>3.5585</v>
      </c>
      <c r="F2101" s="90">
        <v>3.5495999999999999</v>
      </c>
      <c r="G2101" s="91">
        <v>3.5638000000000001</v>
      </c>
      <c r="H2101" s="89">
        <v>4.1924000000000001</v>
      </c>
      <c r="I2101" s="90">
        <v>4.2</v>
      </c>
      <c r="J2101" s="90">
        <v>4.1894999999999998</v>
      </c>
      <c r="K2101" s="91">
        <v>4.2062999999999997</v>
      </c>
    </row>
    <row r="2102" spans="1:11" x14ac:dyDescent="0.25">
      <c r="A2102" s="40">
        <v>43007</v>
      </c>
      <c r="B2102" s="68">
        <f t="shared" si="64"/>
        <v>2017</v>
      </c>
      <c r="C2102" s="68">
        <f t="shared" si="65"/>
        <v>9</v>
      </c>
      <c r="D2102" s="89">
        <v>3.5520999999999998</v>
      </c>
      <c r="E2102" s="90">
        <v>3.5585</v>
      </c>
      <c r="F2102" s="90">
        <v>3.5495999999999999</v>
      </c>
      <c r="G2102" s="91">
        <v>3.5638000000000001</v>
      </c>
      <c r="H2102" s="89">
        <v>4.1924000000000001</v>
      </c>
      <c r="I2102" s="90">
        <v>4.2</v>
      </c>
      <c r="J2102" s="90">
        <v>4.1894999999999998</v>
      </c>
      <c r="K2102" s="91">
        <v>4.2062999999999997</v>
      </c>
    </row>
    <row r="2103" spans="1:11" x14ac:dyDescent="0.25">
      <c r="A2103" s="40">
        <v>43010</v>
      </c>
      <c r="B2103" s="68">
        <f t="shared" si="64"/>
        <v>2017</v>
      </c>
      <c r="C2103" s="68">
        <f t="shared" si="65"/>
        <v>10</v>
      </c>
      <c r="D2103" s="89">
        <v>3.5756999999999999</v>
      </c>
      <c r="E2103" s="90">
        <v>3.5821999999999998</v>
      </c>
      <c r="F2103" s="90">
        <v>3.5731999999999999</v>
      </c>
      <c r="G2103" s="91">
        <v>3.5874999999999999</v>
      </c>
      <c r="H2103" s="89">
        <v>4.1992000000000003</v>
      </c>
      <c r="I2103" s="90">
        <v>4.2068000000000003</v>
      </c>
      <c r="J2103" s="90">
        <v>4.1962999999999999</v>
      </c>
      <c r="K2103" s="91">
        <v>4.2130999999999998</v>
      </c>
    </row>
    <row r="2104" spans="1:11" x14ac:dyDescent="0.25">
      <c r="A2104" s="40">
        <v>43011</v>
      </c>
      <c r="B2104" s="68">
        <f t="shared" si="64"/>
        <v>2017</v>
      </c>
      <c r="C2104" s="68">
        <f t="shared" si="65"/>
        <v>10</v>
      </c>
      <c r="D2104" s="89">
        <v>3.5779999999999998</v>
      </c>
      <c r="E2104" s="90">
        <v>3.5844999999999998</v>
      </c>
      <c r="F2104" s="90">
        <v>3.5754999999999999</v>
      </c>
      <c r="G2104" s="91">
        <v>3.5897999999999999</v>
      </c>
      <c r="H2104" s="89">
        <v>4.2007000000000003</v>
      </c>
      <c r="I2104" s="90">
        <v>4.2081999999999997</v>
      </c>
      <c r="J2104" s="90">
        <v>4.1977000000000002</v>
      </c>
      <c r="K2104" s="91">
        <v>4.2145000000000001</v>
      </c>
    </row>
    <row r="2105" spans="1:11" x14ac:dyDescent="0.25">
      <c r="A2105" s="40">
        <v>43012</v>
      </c>
      <c r="B2105" s="68">
        <f t="shared" si="64"/>
        <v>2017</v>
      </c>
      <c r="C2105" s="68">
        <f t="shared" si="65"/>
        <v>10</v>
      </c>
      <c r="D2105" s="89">
        <v>3.5634000000000001</v>
      </c>
      <c r="E2105" s="90">
        <v>3.5699000000000001</v>
      </c>
      <c r="F2105" s="90">
        <v>3.5609000000000002</v>
      </c>
      <c r="G2105" s="91">
        <v>3.5752000000000002</v>
      </c>
      <c r="H2105" s="89">
        <v>4.1924000000000001</v>
      </c>
      <c r="I2105" s="90">
        <v>4.2</v>
      </c>
      <c r="J2105" s="90">
        <v>4.1894999999999998</v>
      </c>
      <c r="K2105" s="91">
        <v>4.2062999999999997</v>
      </c>
    </row>
    <row r="2106" spans="1:11" x14ac:dyDescent="0.25">
      <c r="A2106" s="40">
        <v>43013</v>
      </c>
      <c r="B2106" s="68">
        <f t="shared" si="64"/>
        <v>2017</v>
      </c>
      <c r="C2106" s="68">
        <f t="shared" si="65"/>
        <v>10</v>
      </c>
      <c r="D2106" s="89">
        <v>3.5684999999999998</v>
      </c>
      <c r="E2106" s="90">
        <v>3.5749</v>
      </c>
      <c r="F2106" s="90">
        <v>3.5659999999999998</v>
      </c>
      <c r="G2106" s="91">
        <v>3.5802999999999998</v>
      </c>
      <c r="H2106" s="89">
        <v>4.1963999999999997</v>
      </c>
      <c r="I2106" s="90">
        <v>4.2039999999999997</v>
      </c>
      <c r="J2106" s="90">
        <v>4.1935000000000002</v>
      </c>
      <c r="K2106" s="91">
        <v>4.2103000000000002</v>
      </c>
    </row>
    <row r="2107" spans="1:11" x14ac:dyDescent="0.25">
      <c r="A2107" s="40">
        <v>43014</v>
      </c>
      <c r="B2107" s="68">
        <f t="shared" si="64"/>
        <v>2017</v>
      </c>
      <c r="C2107" s="68">
        <f t="shared" si="65"/>
        <v>10</v>
      </c>
      <c r="D2107" s="89">
        <v>3.6040999999999999</v>
      </c>
      <c r="E2107" s="90">
        <v>3.6105999999999998</v>
      </c>
      <c r="F2107" s="90">
        <v>3.6015999999999999</v>
      </c>
      <c r="G2107" s="91">
        <v>3.6160000000000001</v>
      </c>
      <c r="H2107" s="89">
        <v>4.2168000000000001</v>
      </c>
      <c r="I2107" s="90">
        <v>4.2244000000000002</v>
      </c>
      <c r="J2107" s="90">
        <v>4.2138999999999998</v>
      </c>
      <c r="K2107" s="91">
        <v>4.2308000000000003</v>
      </c>
    </row>
    <row r="2108" spans="1:11" x14ac:dyDescent="0.25">
      <c r="A2108" s="40">
        <v>43014</v>
      </c>
      <c r="B2108" s="68">
        <f t="shared" si="64"/>
        <v>2017</v>
      </c>
      <c r="C2108" s="68">
        <f t="shared" si="65"/>
        <v>10</v>
      </c>
      <c r="D2108" s="89">
        <v>3.6040999999999999</v>
      </c>
      <c r="E2108" s="90">
        <v>3.6105999999999998</v>
      </c>
      <c r="F2108" s="90">
        <v>3.6015999999999999</v>
      </c>
      <c r="G2108" s="91">
        <v>3.6160000000000001</v>
      </c>
      <c r="H2108" s="89">
        <v>4.2168000000000001</v>
      </c>
      <c r="I2108" s="90">
        <v>4.2244000000000002</v>
      </c>
      <c r="J2108" s="90">
        <v>4.2138999999999998</v>
      </c>
      <c r="K2108" s="91">
        <v>4.2308000000000003</v>
      </c>
    </row>
    <row r="2109" spans="1:11" x14ac:dyDescent="0.25">
      <c r="A2109" s="40">
        <v>43014</v>
      </c>
      <c r="B2109" s="68">
        <f t="shared" si="64"/>
        <v>2017</v>
      </c>
      <c r="C2109" s="68">
        <f t="shared" si="65"/>
        <v>10</v>
      </c>
      <c r="D2109" s="89">
        <v>3.6040999999999999</v>
      </c>
      <c r="E2109" s="90">
        <v>3.6105999999999998</v>
      </c>
      <c r="F2109" s="90">
        <v>3.6015999999999999</v>
      </c>
      <c r="G2109" s="91">
        <v>3.6160000000000001</v>
      </c>
      <c r="H2109" s="89">
        <v>4.2168000000000001</v>
      </c>
      <c r="I2109" s="90">
        <v>4.2244000000000002</v>
      </c>
      <c r="J2109" s="90">
        <v>4.2138999999999998</v>
      </c>
      <c r="K2109" s="91">
        <v>4.2308000000000003</v>
      </c>
    </row>
    <row r="2110" spans="1:11" x14ac:dyDescent="0.25">
      <c r="A2110" s="40">
        <v>43017</v>
      </c>
      <c r="B2110" s="68">
        <f t="shared" si="64"/>
        <v>2017</v>
      </c>
      <c r="C2110" s="68">
        <f t="shared" si="65"/>
        <v>10</v>
      </c>
      <c r="D2110" s="89">
        <v>3.6959</v>
      </c>
      <c r="E2110" s="90">
        <v>3.7025999999999999</v>
      </c>
      <c r="F2110" s="90">
        <v>3.6934</v>
      </c>
      <c r="G2110" s="91">
        <v>3.7081</v>
      </c>
      <c r="H2110" s="89">
        <v>4.3383000000000003</v>
      </c>
      <c r="I2110" s="90">
        <v>4.3460999999999999</v>
      </c>
      <c r="J2110" s="90">
        <v>4.3352000000000004</v>
      </c>
      <c r="K2110" s="91">
        <v>4.3525999999999998</v>
      </c>
    </row>
    <row r="2111" spans="1:11" x14ac:dyDescent="0.25">
      <c r="A2111" s="40">
        <v>43018</v>
      </c>
      <c r="B2111" s="68">
        <f t="shared" si="64"/>
        <v>2017</v>
      </c>
      <c r="C2111" s="68">
        <f t="shared" si="65"/>
        <v>10</v>
      </c>
      <c r="D2111" s="89">
        <v>3.681</v>
      </c>
      <c r="E2111" s="90">
        <v>3.6877</v>
      </c>
      <c r="F2111" s="90">
        <v>3.6785000000000001</v>
      </c>
      <c r="G2111" s="91">
        <v>3.6932</v>
      </c>
      <c r="H2111" s="89">
        <v>4.3375000000000004</v>
      </c>
      <c r="I2111" s="90">
        <v>4.3452999999999999</v>
      </c>
      <c r="J2111" s="90">
        <v>4.3343999999999996</v>
      </c>
      <c r="K2111" s="91">
        <v>4.3517999999999999</v>
      </c>
    </row>
    <row r="2112" spans="1:11" x14ac:dyDescent="0.25">
      <c r="A2112" s="40">
        <v>43019</v>
      </c>
      <c r="B2112" s="68">
        <f t="shared" si="64"/>
        <v>2017</v>
      </c>
      <c r="C2112" s="68">
        <f t="shared" si="65"/>
        <v>10</v>
      </c>
      <c r="D2112" s="89">
        <v>3.6753</v>
      </c>
      <c r="E2112" s="90">
        <v>3.6819000000000002</v>
      </c>
      <c r="F2112" s="90">
        <v>3.6726999999999999</v>
      </c>
      <c r="G2112" s="91">
        <v>3.6873999999999998</v>
      </c>
      <c r="H2112" s="89">
        <v>4.3451000000000004</v>
      </c>
      <c r="I2112" s="90">
        <v>4.3529</v>
      </c>
      <c r="J2112" s="90">
        <v>4.3419999999999996</v>
      </c>
      <c r="K2112" s="91">
        <v>4.3593999999999999</v>
      </c>
    </row>
    <row r="2113" spans="1:11" x14ac:dyDescent="0.25">
      <c r="A2113" s="40">
        <v>43020</v>
      </c>
      <c r="B2113" s="68">
        <f t="shared" si="64"/>
        <v>2017</v>
      </c>
      <c r="C2113" s="68">
        <f t="shared" si="65"/>
        <v>10</v>
      </c>
      <c r="D2113" s="89">
        <v>3.6448</v>
      </c>
      <c r="E2113" s="90">
        <v>3.6514000000000002</v>
      </c>
      <c r="F2113" s="90">
        <v>3.6423000000000001</v>
      </c>
      <c r="G2113" s="91">
        <v>3.6568999999999998</v>
      </c>
      <c r="H2113" s="89">
        <v>4.3226000000000004</v>
      </c>
      <c r="I2113" s="90">
        <v>4.3304</v>
      </c>
      <c r="J2113" s="90">
        <v>4.3196000000000003</v>
      </c>
      <c r="K2113" s="91">
        <v>4.3369</v>
      </c>
    </row>
    <row r="2114" spans="1:11" x14ac:dyDescent="0.25">
      <c r="A2114" s="40">
        <v>43021</v>
      </c>
      <c r="B2114" s="68">
        <f t="shared" si="64"/>
        <v>2017</v>
      </c>
      <c r="C2114" s="68">
        <f t="shared" si="65"/>
        <v>10</v>
      </c>
      <c r="D2114" s="89">
        <v>3.6478999999999999</v>
      </c>
      <c r="E2114" s="90">
        <v>3.6543999999999999</v>
      </c>
      <c r="F2114" s="90">
        <v>3.6453000000000002</v>
      </c>
      <c r="G2114" s="91">
        <v>3.6598999999999999</v>
      </c>
      <c r="H2114" s="89">
        <v>4.3141999999999996</v>
      </c>
      <c r="I2114" s="90">
        <v>4.3220000000000001</v>
      </c>
      <c r="J2114" s="90">
        <v>4.3112000000000004</v>
      </c>
      <c r="K2114" s="91">
        <v>4.3285</v>
      </c>
    </row>
    <row r="2115" spans="1:11" x14ac:dyDescent="0.25">
      <c r="A2115" s="40">
        <v>43021</v>
      </c>
      <c r="B2115" s="68">
        <f t="shared" si="64"/>
        <v>2017</v>
      </c>
      <c r="C2115" s="68">
        <f t="shared" si="65"/>
        <v>10</v>
      </c>
      <c r="D2115" s="89">
        <v>3.6478999999999999</v>
      </c>
      <c r="E2115" s="90">
        <v>3.6543999999999999</v>
      </c>
      <c r="F2115" s="90">
        <v>3.6453000000000002</v>
      </c>
      <c r="G2115" s="91">
        <v>3.6598999999999999</v>
      </c>
      <c r="H2115" s="89">
        <v>4.3141999999999996</v>
      </c>
      <c r="I2115" s="90">
        <v>4.3220000000000001</v>
      </c>
      <c r="J2115" s="90">
        <v>4.3112000000000004</v>
      </c>
      <c r="K2115" s="91">
        <v>4.3285</v>
      </c>
    </row>
    <row r="2116" spans="1:11" x14ac:dyDescent="0.25">
      <c r="A2116" s="40">
        <v>43021</v>
      </c>
      <c r="B2116" s="68">
        <f t="shared" ref="B2116:B2179" si="66">YEAR(A2116)</f>
        <v>2017</v>
      </c>
      <c r="C2116" s="68">
        <f t="shared" ref="C2116:C2179" si="67">MONTH(A2116)</f>
        <v>10</v>
      </c>
      <c r="D2116" s="89">
        <v>3.6478999999999999</v>
      </c>
      <c r="E2116" s="90">
        <v>3.6543999999999999</v>
      </c>
      <c r="F2116" s="90">
        <v>3.6453000000000002</v>
      </c>
      <c r="G2116" s="91">
        <v>3.6598999999999999</v>
      </c>
      <c r="H2116" s="89">
        <v>4.3141999999999996</v>
      </c>
      <c r="I2116" s="90">
        <v>4.3220000000000001</v>
      </c>
      <c r="J2116" s="90">
        <v>4.3112000000000004</v>
      </c>
      <c r="K2116" s="91">
        <v>4.3285</v>
      </c>
    </row>
    <row r="2117" spans="1:11" x14ac:dyDescent="0.25">
      <c r="A2117" s="40">
        <v>43024</v>
      </c>
      <c r="B2117" s="68">
        <f t="shared" si="66"/>
        <v>2017</v>
      </c>
      <c r="C2117" s="68">
        <f t="shared" si="67"/>
        <v>10</v>
      </c>
      <c r="D2117" s="89">
        <v>3.6400999999999999</v>
      </c>
      <c r="E2117" s="90">
        <v>3.6467000000000001</v>
      </c>
      <c r="F2117" s="90">
        <v>3.6375999999999999</v>
      </c>
      <c r="G2117" s="91">
        <v>3.6520999999999999</v>
      </c>
      <c r="H2117" s="89">
        <v>4.2933000000000003</v>
      </c>
      <c r="I2117" s="90">
        <v>4.3010000000000002</v>
      </c>
      <c r="J2117" s="90">
        <v>4.2903000000000002</v>
      </c>
      <c r="K2117" s="91">
        <v>4.3075000000000001</v>
      </c>
    </row>
    <row r="2118" spans="1:11" x14ac:dyDescent="0.25">
      <c r="A2118" s="40">
        <v>43025</v>
      </c>
      <c r="B2118" s="68">
        <f t="shared" si="66"/>
        <v>2017</v>
      </c>
      <c r="C2118" s="68">
        <f t="shared" si="67"/>
        <v>10</v>
      </c>
      <c r="D2118" s="89">
        <v>3.6545999999999998</v>
      </c>
      <c r="E2118" s="90">
        <v>3.6612</v>
      </c>
      <c r="F2118" s="90">
        <v>3.6520999999999999</v>
      </c>
      <c r="G2118" s="91">
        <v>3.6667000000000001</v>
      </c>
      <c r="H2118" s="89">
        <v>4.2988999999999997</v>
      </c>
      <c r="I2118" s="90">
        <v>4.3066000000000004</v>
      </c>
      <c r="J2118" s="90">
        <v>4.2958999999999996</v>
      </c>
      <c r="K2118" s="91">
        <v>4.3131000000000004</v>
      </c>
    </row>
    <row r="2119" spans="1:11" x14ac:dyDescent="0.25">
      <c r="A2119" s="40">
        <v>43026</v>
      </c>
      <c r="B2119" s="68">
        <f t="shared" si="66"/>
        <v>2017</v>
      </c>
      <c r="C2119" s="68">
        <f t="shared" si="67"/>
        <v>10</v>
      </c>
      <c r="D2119" s="89">
        <v>3.6747999999999998</v>
      </c>
      <c r="E2119" s="90">
        <v>3.6815000000000002</v>
      </c>
      <c r="F2119" s="90">
        <v>3.6722999999999999</v>
      </c>
      <c r="G2119" s="91">
        <v>3.6869999999999998</v>
      </c>
      <c r="H2119" s="89">
        <v>4.3183999999999996</v>
      </c>
      <c r="I2119" s="90">
        <v>4.3262</v>
      </c>
      <c r="J2119" s="90">
        <v>4.3154000000000003</v>
      </c>
      <c r="K2119" s="91">
        <v>4.3327</v>
      </c>
    </row>
    <row r="2120" spans="1:11" x14ac:dyDescent="0.25">
      <c r="A2120" s="40">
        <v>43027</v>
      </c>
      <c r="B2120" s="68">
        <f t="shared" si="66"/>
        <v>2017</v>
      </c>
      <c r="C2120" s="68">
        <f t="shared" si="67"/>
        <v>10</v>
      </c>
      <c r="D2120" s="89">
        <v>3.66</v>
      </c>
      <c r="E2120" s="90">
        <v>3.6665999999999999</v>
      </c>
      <c r="F2120" s="90">
        <v>3.6575000000000002</v>
      </c>
      <c r="G2120" s="91">
        <v>3.6720999999999999</v>
      </c>
      <c r="H2120" s="89">
        <v>4.3258000000000001</v>
      </c>
      <c r="I2120" s="90">
        <v>4.3335999999999997</v>
      </c>
      <c r="J2120" s="90">
        <v>4.3228</v>
      </c>
      <c r="K2120" s="91">
        <v>4.3400999999999996</v>
      </c>
    </row>
    <row r="2121" spans="1:11" x14ac:dyDescent="0.25">
      <c r="A2121" s="40">
        <v>43028</v>
      </c>
      <c r="B2121" s="68">
        <f t="shared" si="66"/>
        <v>2017</v>
      </c>
      <c r="C2121" s="68">
        <f t="shared" si="67"/>
        <v>10</v>
      </c>
      <c r="D2121" s="89">
        <v>3.6595</v>
      </c>
      <c r="E2121" s="90">
        <v>3.6661000000000001</v>
      </c>
      <c r="F2121" s="90">
        <v>3.6568999999999998</v>
      </c>
      <c r="G2121" s="91">
        <v>3.6716000000000002</v>
      </c>
      <c r="H2121" s="89">
        <v>4.3219000000000003</v>
      </c>
      <c r="I2121" s="90">
        <v>4.3296999999999999</v>
      </c>
      <c r="J2121" s="90">
        <v>4.3189000000000002</v>
      </c>
      <c r="K2121" s="91">
        <v>4.3361999999999998</v>
      </c>
    </row>
    <row r="2122" spans="1:11" x14ac:dyDescent="0.25">
      <c r="A2122" s="40">
        <v>43028</v>
      </c>
      <c r="B2122" s="68">
        <f t="shared" si="66"/>
        <v>2017</v>
      </c>
      <c r="C2122" s="68">
        <f t="shared" si="67"/>
        <v>10</v>
      </c>
      <c r="D2122" s="89">
        <v>3.6595</v>
      </c>
      <c r="E2122" s="90">
        <v>3.6661000000000001</v>
      </c>
      <c r="F2122" s="90">
        <v>3.6568999999999998</v>
      </c>
      <c r="G2122" s="91">
        <v>3.6716000000000002</v>
      </c>
      <c r="H2122" s="89">
        <v>4.3219000000000003</v>
      </c>
      <c r="I2122" s="90">
        <v>4.3296999999999999</v>
      </c>
      <c r="J2122" s="90">
        <v>4.3189000000000002</v>
      </c>
      <c r="K2122" s="91">
        <v>4.3361999999999998</v>
      </c>
    </row>
    <row r="2123" spans="1:11" x14ac:dyDescent="0.25">
      <c r="A2123" s="40">
        <v>43028</v>
      </c>
      <c r="B2123" s="68">
        <f t="shared" si="66"/>
        <v>2017</v>
      </c>
      <c r="C2123" s="68">
        <f t="shared" si="67"/>
        <v>10</v>
      </c>
      <c r="D2123" s="89">
        <v>3.6595</v>
      </c>
      <c r="E2123" s="90">
        <v>3.6661000000000001</v>
      </c>
      <c r="F2123" s="90">
        <v>3.6568999999999998</v>
      </c>
      <c r="G2123" s="91">
        <v>3.6716000000000002</v>
      </c>
      <c r="H2123" s="89">
        <v>4.3219000000000003</v>
      </c>
      <c r="I2123" s="90">
        <v>4.3296999999999999</v>
      </c>
      <c r="J2123" s="90">
        <v>4.3189000000000002</v>
      </c>
      <c r="K2123" s="91">
        <v>4.3361999999999998</v>
      </c>
    </row>
    <row r="2124" spans="1:11" x14ac:dyDescent="0.25">
      <c r="A2124" s="40">
        <v>43031</v>
      </c>
      <c r="B2124" s="68">
        <f t="shared" si="66"/>
        <v>2017</v>
      </c>
      <c r="C2124" s="68">
        <f t="shared" si="67"/>
        <v>10</v>
      </c>
      <c r="D2124" s="89">
        <v>3.6985000000000001</v>
      </c>
      <c r="E2124" s="90">
        <v>3.7050999999999998</v>
      </c>
      <c r="F2124" s="90">
        <v>3.6959</v>
      </c>
      <c r="G2124" s="91">
        <v>3.7107000000000001</v>
      </c>
      <c r="H2124" s="89">
        <v>4.3445</v>
      </c>
      <c r="I2124" s="90">
        <v>4.3524000000000003</v>
      </c>
      <c r="J2124" s="90">
        <v>4.3414999999999999</v>
      </c>
      <c r="K2124" s="91">
        <v>4.3589000000000002</v>
      </c>
    </row>
    <row r="2125" spans="1:11" x14ac:dyDescent="0.25">
      <c r="A2125" s="40">
        <v>43032</v>
      </c>
      <c r="B2125" s="68">
        <f t="shared" si="66"/>
        <v>2017</v>
      </c>
      <c r="C2125" s="68">
        <f t="shared" si="67"/>
        <v>10</v>
      </c>
      <c r="D2125" s="89">
        <v>3.7111000000000001</v>
      </c>
      <c r="E2125" s="90">
        <v>3.7178</v>
      </c>
      <c r="F2125" s="90">
        <v>3.7084999999999999</v>
      </c>
      <c r="G2125" s="91">
        <v>3.7233000000000001</v>
      </c>
      <c r="H2125" s="89">
        <v>4.3636999999999997</v>
      </c>
      <c r="I2125" s="90">
        <v>4.3715000000000002</v>
      </c>
      <c r="J2125" s="90">
        <v>4.3605999999999998</v>
      </c>
      <c r="K2125" s="91">
        <v>4.3780999999999999</v>
      </c>
    </row>
    <row r="2126" spans="1:11" x14ac:dyDescent="0.25">
      <c r="A2126" s="40">
        <v>43033</v>
      </c>
      <c r="B2126" s="68">
        <f t="shared" si="66"/>
        <v>2017</v>
      </c>
      <c r="C2126" s="68">
        <f t="shared" si="67"/>
        <v>10</v>
      </c>
      <c r="D2126" s="89">
        <v>3.7309000000000001</v>
      </c>
      <c r="E2126" s="90">
        <v>3.7376</v>
      </c>
      <c r="F2126" s="90">
        <v>3.7282999999999999</v>
      </c>
      <c r="G2126" s="91">
        <v>3.7433000000000001</v>
      </c>
      <c r="H2126" s="89">
        <v>4.3909000000000002</v>
      </c>
      <c r="I2126" s="90">
        <v>4.3987999999999996</v>
      </c>
      <c r="J2126" s="90">
        <v>4.3878000000000004</v>
      </c>
      <c r="K2126" s="91">
        <v>4.4054000000000002</v>
      </c>
    </row>
    <row r="2127" spans="1:11" x14ac:dyDescent="0.25">
      <c r="A2127" s="40">
        <v>43034</v>
      </c>
      <c r="B2127" s="68">
        <f t="shared" si="66"/>
        <v>2017</v>
      </c>
      <c r="C2127" s="68">
        <f t="shared" si="67"/>
        <v>10</v>
      </c>
      <c r="D2127" s="89">
        <v>3.7660999999999998</v>
      </c>
      <c r="E2127" s="90">
        <v>3.7728999999999999</v>
      </c>
      <c r="F2127" s="90">
        <v>3.7635000000000001</v>
      </c>
      <c r="G2127" s="91">
        <v>3.7786</v>
      </c>
      <c r="H2127" s="89">
        <v>4.4467999999999996</v>
      </c>
      <c r="I2127" s="90">
        <v>4.4547999999999996</v>
      </c>
      <c r="J2127" s="90">
        <v>4.4436999999999998</v>
      </c>
      <c r="K2127" s="91">
        <v>4.4615</v>
      </c>
    </row>
    <row r="2128" spans="1:11" x14ac:dyDescent="0.25">
      <c r="A2128" s="40">
        <v>43035</v>
      </c>
      <c r="B2128" s="68">
        <f t="shared" si="66"/>
        <v>2017</v>
      </c>
      <c r="C2128" s="68">
        <f t="shared" si="67"/>
        <v>10</v>
      </c>
      <c r="D2128" s="89">
        <v>3.8174000000000001</v>
      </c>
      <c r="E2128" s="90">
        <v>3.8243</v>
      </c>
      <c r="F2128" s="90">
        <v>3.8147000000000002</v>
      </c>
      <c r="G2128" s="91">
        <v>3.83</v>
      </c>
      <c r="H2128" s="89">
        <v>4.4378000000000002</v>
      </c>
      <c r="I2128" s="90">
        <v>4.4458000000000002</v>
      </c>
      <c r="J2128" s="90">
        <v>4.4347000000000003</v>
      </c>
      <c r="K2128" s="91">
        <v>4.4524999999999997</v>
      </c>
    </row>
    <row r="2129" spans="1:11" x14ac:dyDescent="0.25">
      <c r="A2129" s="40">
        <v>43035</v>
      </c>
      <c r="B2129" s="68">
        <f t="shared" si="66"/>
        <v>2017</v>
      </c>
      <c r="C2129" s="68">
        <f t="shared" si="67"/>
        <v>10</v>
      </c>
      <c r="D2129" s="89">
        <v>3.8174000000000001</v>
      </c>
      <c r="E2129" s="90">
        <v>3.8243</v>
      </c>
      <c r="F2129" s="90">
        <v>3.8147000000000002</v>
      </c>
      <c r="G2129" s="91">
        <v>3.83</v>
      </c>
      <c r="H2129" s="89">
        <v>4.4378000000000002</v>
      </c>
      <c r="I2129" s="90">
        <v>4.4458000000000002</v>
      </c>
      <c r="J2129" s="90">
        <v>4.4347000000000003</v>
      </c>
      <c r="K2129" s="91">
        <v>4.4524999999999997</v>
      </c>
    </row>
    <row r="2130" spans="1:11" x14ac:dyDescent="0.25">
      <c r="A2130" s="40">
        <v>43035</v>
      </c>
      <c r="B2130" s="68">
        <f t="shared" si="66"/>
        <v>2017</v>
      </c>
      <c r="C2130" s="68">
        <f t="shared" si="67"/>
        <v>10</v>
      </c>
      <c r="D2130" s="89">
        <v>3.8174000000000001</v>
      </c>
      <c r="E2130" s="90">
        <v>3.8243</v>
      </c>
      <c r="F2130" s="90">
        <v>3.8147000000000002</v>
      </c>
      <c r="G2130" s="91">
        <v>3.83</v>
      </c>
      <c r="H2130" s="89">
        <v>4.4378000000000002</v>
      </c>
      <c r="I2130" s="90">
        <v>4.4458000000000002</v>
      </c>
      <c r="J2130" s="90">
        <v>4.4347000000000003</v>
      </c>
      <c r="K2130" s="91">
        <v>4.4524999999999997</v>
      </c>
    </row>
    <row r="2131" spans="1:11" x14ac:dyDescent="0.25">
      <c r="A2131" s="40">
        <v>43038</v>
      </c>
      <c r="B2131" s="68">
        <f t="shared" si="66"/>
        <v>2017</v>
      </c>
      <c r="C2131" s="68">
        <f t="shared" si="67"/>
        <v>10</v>
      </c>
      <c r="D2131" s="89">
        <v>3.77</v>
      </c>
      <c r="E2131" s="90">
        <v>3.7768000000000002</v>
      </c>
      <c r="F2131" s="90">
        <v>3.7673999999999999</v>
      </c>
      <c r="G2131" s="91">
        <v>3.7825000000000002</v>
      </c>
      <c r="H2131" s="89">
        <v>4.3848000000000003</v>
      </c>
      <c r="I2131" s="90">
        <v>4.3926999999999996</v>
      </c>
      <c r="J2131" s="90">
        <v>4.3818000000000001</v>
      </c>
      <c r="K2131" s="91">
        <v>4.3993000000000002</v>
      </c>
    </row>
    <row r="2132" spans="1:11" x14ac:dyDescent="0.25">
      <c r="A2132" s="40">
        <v>43039</v>
      </c>
      <c r="B2132" s="68">
        <f t="shared" si="66"/>
        <v>2017</v>
      </c>
      <c r="C2132" s="68">
        <f t="shared" si="67"/>
        <v>10</v>
      </c>
      <c r="D2132" s="89">
        <v>3.7753999999999999</v>
      </c>
      <c r="E2132" s="90">
        <v>3.7822</v>
      </c>
      <c r="F2132" s="90">
        <v>3.7728000000000002</v>
      </c>
      <c r="G2132" s="91">
        <v>3.7879</v>
      </c>
      <c r="H2132" s="89">
        <v>4.3941999999999997</v>
      </c>
      <c r="I2132" s="90">
        <v>4.4020999999999999</v>
      </c>
      <c r="J2132" s="90">
        <v>4.3910999999999998</v>
      </c>
      <c r="K2132" s="91">
        <v>4.4086999999999996</v>
      </c>
    </row>
    <row r="2133" spans="1:11" x14ac:dyDescent="0.25">
      <c r="A2133" s="40">
        <v>43040</v>
      </c>
      <c r="B2133" s="68">
        <f t="shared" si="66"/>
        <v>2017</v>
      </c>
      <c r="C2133" s="68">
        <f t="shared" si="67"/>
        <v>11</v>
      </c>
      <c r="D2133" s="89">
        <v>3.8079999999999998</v>
      </c>
      <c r="E2133" s="90">
        <v>3.8149000000000002</v>
      </c>
      <c r="F2133" s="90">
        <v>3.8054000000000001</v>
      </c>
      <c r="G2133" s="91">
        <v>3.8206000000000002</v>
      </c>
      <c r="H2133" s="89">
        <v>4.4325999999999999</v>
      </c>
      <c r="I2133" s="90">
        <v>4.4405999999999999</v>
      </c>
      <c r="J2133" s="90">
        <v>4.4295</v>
      </c>
      <c r="K2133" s="91">
        <v>4.4473000000000003</v>
      </c>
    </row>
    <row r="2134" spans="1:11" x14ac:dyDescent="0.25">
      <c r="A2134" s="40">
        <v>43041</v>
      </c>
      <c r="B2134" s="68">
        <f t="shared" si="66"/>
        <v>2017</v>
      </c>
      <c r="C2134" s="68">
        <f t="shared" si="67"/>
        <v>11</v>
      </c>
      <c r="D2134" s="89">
        <v>3.8071999999999999</v>
      </c>
      <c r="E2134" s="90">
        <v>3.8140999999999998</v>
      </c>
      <c r="F2134" s="90">
        <v>3.8045</v>
      </c>
      <c r="G2134" s="91">
        <v>3.8197999999999999</v>
      </c>
      <c r="H2134" s="89">
        <v>4.4339000000000004</v>
      </c>
      <c r="I2134" s="90">
        <v>4.4419000000000004</v>
      </c>
      <c r="J2134" s="90">
        <v>4.4307999999999996</v>
      </c>
      <c r="K2134" s="91">
        <v>4.4485000000000001</v>
      </c>
    </row>
    <row r="2135" spans="1:11" x14ac:dyDescent="0.25">
      <c r="A2135" s="40">
        <v>43042</v>
      </c>
      <c r="B2135" s="68">
        <f t="shared" si="66"/>
        <v>2017</v>
      </c>
      <c r="C2135" s="68">
        <f t="shared" si="67"/>
        <v>11</v>
      </c>
      <c r="D2135" s="89">
        <v>3.8203999999999998</v>
      </c>
      <c r="E2135" s="90">
        <v>3.8271999999999999</v>
      </c>
      <c r="F2135" s="90">
        <v>3.8176999999999999</v>
      </c>
      <c r="G2135" s="91">
        <v>3.8330000000000002</v>
      </c>
      <c r="H2135" s="89">
        <v>4.4504000000000001</v>
      </c>
      <c r="I2135" s="90">
        <v>4.4584000000000001</v>
      </c>
      <c r="J2135" s="90">
        <v>4.4473000000000003</v>
      </c>
      <c r="K2135" s="91">
        <v>4.4650999999999996</v>
      </c>
    </row>
    <row r="2136" spans="1:11" x14ac:dyDescent="0.25">
      <c r="A2136" s="40">
        <v>43042</v>
      </c>
      <c r="B2136" s="68">
        <f t="shared" si="66"/>
        <v>2017</v>
      </c>
      <c r="C2136" s="68">
        <f t="shared" si="67"/>
        <v>11</v>
      </c>
      <c r="D2136" s="89">
        <v>3.8203999999999998</v>
      </c>
      <c r="E2136" s="90">
        <v>3.8271999999999999</v>
      </c>
      <c r="F2136" s="90">
        <v>3.8176999999999999</v>
      </c>
      <c r="G2136" s="91">
        <v>3.8330000000000002</v>
      </c>
      <c r="H2136" s="89">
        <v>4.4504000000000001</v>
      </c>
      <c r="I2136" s="90">
        <v>4.4584000000000001</v>
      </c>
      <c r="J2136" s="90">
        <v>4.4473000000000003</v>
      </c>
      <c r="K2136" s="91">
        <v>4.4650999999999996</v>
      </c>
    </row>
    <row r="2137" spans="1:11" x14ac:dyDescent="0.25">
      <c r="A2137" s="40">
        <v>43042</v>
      </c>
      <c r="B2137" s="68">
        <f t="shared" si="66"/>
        <v>2017</v>
      </c>
      <c r="C2137" s="68">
        <f t="shared" si="67"/>
        <v>11</v>
      </c>
      <c r="D2137" s="89">
        <v>3.8203999999999998</v>
      </c>
      <c r="E2137" s="90">
        <v>3.8271999999999999</v>
      </c>
      <c r="F2137" s="90">
        <v>3.8176999999999999</v>
      </c>
      <c r="G2137" s="91">
        <v>3.8330000000000002</v>
      </c>
      <c r="H2137" s="89">
        <v>4.4504000000000001</v>
      </c>
      <c r="I2137" s="90">
        <v>4.4584000000000001</v>
      </c>
      <c r="J2137" s="90">
        <v>4.4473000000000003</v>
      </c>
      <c r="K2137" s="91">
        <v>4.4650999999999996</v>
      </c>
    </row>
    <row r="2138" spans="1:11" x14ac:dyDescent="0.25">
      <c r="A2138" s="40">
        <v>43045</v>
      </c>
      <c r="B2138" s="68">
        <f t="shared" si="66"/>
        <v>2017</v>
      </c>
      <c r="C2138" s="68">
        <f t="shared" si="67"/>
        <v>11</v>
      </c>
      <c r="D2138" s="89">
        <v>3.859</v>
      </c>
      <c r="E2138" s="90">
        <v>3.8660000000000001</v>
      </c>
      <c r="F2138" s="90">
        <v>3.8563000000000001</v>
      </c>
      <c r="G2138" s="91">
        <v>3.8717999999999999</v>
      </c>
      <c r="H2138" s="89">
        <v>4.4786999999999999</v>
      </c>
      <c r="I2138" s="90">
        <v>4.4867999999999997</v>
      </c>
      <c r="J2138" s="90">
        <v>4.4756</v>
      </c>
      <c r="K2138" s="91">
        <v>4.4935</v>
      </c>
    </row>
    <row r="2139" spans="1:11" x14ac:dyDescent="0.25">
      <c r="A2139" s="40">
        <v>43046</v>
      </c>
      <c r="B2139" s="68">
        <f t="shared" si="66"/>
        <v>2017</v>
      </c>
      <c r="C2139" s="68">
        <f t="shared" si="67"/>
        <v>11</v>
      </c>
      <c r="D2139" s="89">
        <v>3.8532000000000002</v>
      </c>
      <c r="E2139" s="90">
        <v>3.8601999999999999</v>
      </c>
      <c r="F2139" s="90">
        <v>3.8504999999999998</v>
      </c>
      <c r="G2139" s="91">
        <v>3.8660000000000001</v>
      </c>
      <c r="H2139" s="89">
        <v>4.4608999999999996</v>
      </c>
      <c r="I2139" s="90">
        <v>4.4688999999999997</v>
      </c>
      <c r="J2139" s="90">
        <v>4.4577</v>
      </c>
      <c r="K2139" s="91">
        <v>4.4756</v>
      </c>
    </row>
    <row r="2140" spans="1:11" x14ac:dyDescent="0.25">
      <c r="A2140" s="40">
        <v>43047</v>
      </c>
      <c r="B2140" s="68">
        <f t="shared" si="66"/>
        <v>2017</v>
      </c>
      <c r="C2140" s="68">
        <f t="shared" si="67"/>
        <v>11</v>
      </c>
      <c r="D2140" s="89">
        <v>3.8815</v>
      </c>
      <c r="E2140" s="90">
        <v>3.8885000000000001</v>
      </c>
      <c r="F2140" s="90">
        <v>3.8788</v>
      </c>
      <c r="G2140" s="91">
        <v>3.8944000000000001</v>
      </c>
      <c r="H2140" s="89">
        <v>4.5014000000000003</v>
      </c>
      <c r="I2140" s="90">
        <v>4.5095000000000001</v>
      </c>
      <c r="J2140" s="90">
        <v>4.4983000000000004</v>
      </c>
      <c r="K2140" s="91">
        <v>4.5163000000000002</v>
      </c>
    </row>
    <row r="2141" spans="1:11" x14ac:dyDescent="0.25">
      <c r="A2141" s="40">
        <v>43048</v>
      </c>
      <c r="B2141" s="68">
        <f t="shared" si="66"/>
        <v>2017</v>
      </c>
      <c r="C2141" s="68">
        <f t="shared" si="67"/>
        <v>11</v>
      </c>
      <c r="D2141" s="89">
        <v>3.8534999999999999</v>
      </c>
      <c r="E2141" s="90">
        <v>3.8603999999999998</v>
      </c>
      <c r="F2141" s="90">
        <v>3.8508</v>
      </c>
      <c r="G2141" s="91">
        <v>3.8662000000000001</v>
      </c>
      <c r="H2141" s="89">
        <v>4.4741999999999997</v>
      </c>
      <c r="I2141" s="90">
        <v>4.4821999999999997</v>
      </c>
      <c r="J2141" s="90">
        <v>4.4710000000000001</v>
      </c>
      <c r="K2141" s="91">
        <v>4.4889999999999999</v>
      </c>
    </row>
    <row r="2142" spans="1:11" x14ac:dyDescent="0.25">
      <c r="A2142" s="40">
        <v>43049</v>
      </c>
      <c r="B2142" s="68">
        <f t="shared" si="66"/>
        <v>2017</v>
      </c>
      <c r="C2142" s="68">
        <f t="shared" si="67"/>
        <v>11</v>
      </c>
      <c r="D2142" s="89">
        <v>3.8643999999999998</v>
      </c>
      <c r="E2142" s="90">
        <v>3.8713000000000002</v>
      </c>
      <c r="F2142" s="90">
        <v>3.8616999999999999</v>
      </c>
      <c r="G2142" s="91">
        <v>3.8771</v>
      </c>
      <c r="H2142" s="89">
        <v>4.4997999999999996</v>
      </c>
      <c r="I2142" s="90">
        <v>4.5079000000000002</v>
      </c>
      <c r="J2142" s="90">
        <v>4.4965999999999999</v>
      </c>
      <c r="K2142" s="91">
        <v>4.5145999999999997</v>
      </c>
    </row>
    <row r="2143" spans="1:11" x14ac:dyDescent="0.25">
      <c r="A2143" s="40">
        <v>43049</v>
      </c>
      <c r="B2143" s="68">
        <f t="shared" si="66"/>
        <v>2017</v>
      </c>
      <c r="C2143" s="68">
        <f t="shared" si="67"/>
        <v>11</v>
      </c>
      <c r="D2143" s="89">
        <v>3.8643999999999998</v>
      </c>
      <c r="E2143" s="90">
        <v>3.8713000000000002</v>
      </c>
      <c r="F2143" s="90">
        <v>3.8616999999999999</v>
      </c>
      <c r="G2143" s="91">
        <v>3.8771</v>
      </c>
      <c r="H2143" s="89">
        <v>4.4997999999999996</v>
      </c>
      <c r="I2143" s="90">
        <v>4.5079000000000002</v>
      </c>
      <c r="J2143" s="90">
        <v>4.4965999999999999</v>
      </c>
      <c r="K2143" s="91">
        <v>4.5145999999999997</v>
      </c>
    </row>
    <row r="2144" spans="1:11" x14ac:dyDescent="0.25">
      <c r="A2144" s="40">
        <v>43049</v>
      </c>
      <c r="B2144" s="68">
        <f t="shared" si="66"/>
        <v>2017</v>
      </c>
      <c r="C2144" s="68">
        <f t="shared" si="67"/>
        <v>11</v>
      </c>
      <c r="D2144" s="89">
        <v>3.8643999999999998</v>
      </c>
      <c r="E2144" s="90">
        <v>3.8713000000000002</v>
      </c>
      <c r="F2144" s="90">
        <v>3.8616999999999999</v>
      </c>
      <c r="G2144" s="91">
        <v>3.8771</v>
      </c>
      <c r="H2144" s="89">
        <v>4.4997999999999996</v>
      </c>
      <c r="I2144" s="90">
        <v>4.5079000000000002</v>
      </c>
      <c r="J2144" s="90">
        <v>4.4965999999999999</v>
      </c>
      <c r="K2144" s="91">
        <v>4.5145999999999997</v>
      </c>
    </row>
    <row r="2145" spans="1:11" x14ac:dyDescent="0.25">
      <c r="A2145" s="40">
        <v>43052</v>
      </c>
      <c r="B2145" s="68">
        <f t="shared" si="66"/>
        <v>2017</v>
      </c>
      <c r="C2145" s="68">
        <f t="shared" si="67"/>
        <v>11</v>
      </c>
      <c r="D2145" s="89">
        <v>3.8658999999999999</v>
      </c>
      <c r="E2145" s="90">
        <v>3.8727999999999998</v>
      </c>
      <c r="F2145" s="90">
        <v>3.8631000000000002</v>
      </c>
      <c r="G2145" s="91">
        <v>3.8786</v>
      </c>
      <c r="H2145" s="89">
        <v>4.5021000000000004</v>
      </c>
      <c r="I2145" s="90">
        <v>4.5102000000000002</v>
      </c>
      <c r="J2145" s="90">
        <v>4.4989999999999997</v>
      </c>
      <c r="K2145" s="91">
        <v>4.5170000000000003</v>
      </c>
    </row>
    <row r="2146" spans="1:11" x14ac:dyDescent="0.25">
      <c r="A2146" s="40">
        <v>43053</v>
      </c>
      <c r="B2146" s="68">
        <f t="shared" si="66"/>
        <v>2017</v>
      </c>
      <c r="C2146" s="68">
        <f t="shared" si="67"/>
        <v>11</v>
      </c>
      <c r="D2146" s="89">
        <v>3.8664000000000001</v>
      </c>
      <c r="E2146" s="90">
        <v>3.8734000000000002</v>
      </c>
      <c r="F2146" s="90">
        <v>3.8637000000000001</v>
      </c>
      <c r="G2146" s="91">
        <v>3.8792</v>
      </c>
      <c r="H2146" s="89">
        <v>4.5252999999999997</v>
      </c>
      <c r="I2146" s="90">
        <v>4.5334000000000003</v>
      </c>
      <c r="J2146" s="90">
        <v>4.5221</v>
      </c>
      <c r="K2146" s="91">
        <v>4.5401999999999996</v>
      </c>
    </row>
    <row r="2147" spans="1:11" x14ac:dyDescent="0.25">
      <c r="A2147" s="40">
        <v>43054</v>
      </c>
      <c r="B2147" s="68">
        <f t="shared" si="66"/>
        <v>2017</v>
      </c>
      <c r="C2147" s="68">
        <f t="shared" si="67"/>
        <v>11</v>
      </c>
      <c r="D2147" s="89">
        <v>3.8835999999999999</v>
      </c>
      <c r="E2147" s="90">
        <v>3.8906000000000001</v>
      </c>
      <c r="F2147" s="90">
        <v>3.8809</v>
      </c>
      <c r="G2147" s="91">
        <v>3.8963999999999999</v>
      </c>
      <c r="H2147" s="89">
        <v>4.5938999999999997</v>
      </c>
      <c r="I2147" s="90">
        <v>4.6021999999999998</v>
      </c>
      <c r="J2147" s="90">
        <v>4.5907</v>
      </c>
      <c r="K2147" s="91">
        <v>4.6090999999999998</v>
      </c>
    </row>
    <row r="2148" spans="1:11" x14ac:dyDescent="0.25">
      <c r="A2148" s="40">
        <v>43055</v>
      </c>
      <c r="B2148" s="68">
        <f t="shared" si="66"/>
        <v>2017</v>
      </c>
      <c r="C2148" s="68">
        <f t="shared" si="67"/>
        <v>11</v>
      </c>
      <c r="D2148" s="89">
        <v>3.8683999999999998</v>
      </c>
      <c r="E2148" s="90">
        <v>3.8753000000000002</v>
      </c>
      <c r="F2148" s="90">
        <v>3.8656999999999999</v>
      </c>
      <c r="G2148" s="91">
        <v>3.8811</v>
      </c>
      <c r="H2148" s="89">
        <v>4.5564</v>
      </c>
      <c r="I2148" s="90">
        <v>4.5646000000000004</v>
      </c>
      <c r="J2148" s="90">
        <v>4.5532000000000004</v>
      </c>
      <c r="K2148" s="91">
        <v>4.5713999999999997</v>
      </c>
    </row>
    <row r="2149" spans="1:11" x14ac:dyDescent="0.25">
      <c r="A2149" s="40">
        <v>43056</v>
      </c>
      <c r="B2149" s="68">
        <f t="shared" si="66"/>
        <v>2017</v>
      </c>
      <c r="C2149" s="68">
        <f t="shared" si="67"/>
        <v>11</v>
      </c>
      <c r="D2149" s="89">
        <v>3.8792</v>
      </c>
      <c r="E2149" s="90">
        <v>3.8862000000000001</v>
      </c>
      <c r="F2149" s="90">
        <v>3.8765000000000001</v>
      </c>
      <c r="G2149" s="91">
        <v>3.8921000000000001</v>
      </c>
      <c r="H2149" s="89">
        <v>4.5759999999999996</v>
      </c>
      <c r="I2149" s="90">
        <v>4.5842000000000001</v>
      </c>
      <c r="J2149" s="90">
        <v>4.5728</v>
      </c>
      <c r="K2149" s="91">
        <v>4.5911</v>
      </c>
    </row>
    <row r="2150" spans="1:11" x14ac:dyDescent="0.25">
      <c r="A2150" s="40">
        <v>43056</v>
      </c>
      <c r="B2150" s="68">
        <f t="shared" si="66"/>
        <v>2017</v>
      </c>
      <c r="C2150" s="68">
        <f t="shared" si="67"/>
        <v>11</v>
      </c>
      <c r="D2150" s="89">
        <v>3.8792</v>
      </c>
      <c r="E2150" s="90">
        <v>3.8862000000000001</v>
      </c>
      <c r="F2150" s="90">
        <v>3.8765000000000001</v>
      </c>
      <c r="G2150" s="91">
        <v>3.8921000000000001</v>
      </c>
      <c r="H2150" s="89">
        <v>4.5759999999999996</v>
      </c>
      <c r="I2150" s="90">
        <v>4.5842000000000001</v>
      </c>
      <c r="J2150" s="90">
        <v>4.5728</v>
      </c>
      <c r="K2150" s="91">
        <v>4.5911</v>
      </c>
    </row>
    <row r="2151" spans="1:11" x14ac:dyDescent="0.25">
      <c r="A2151" s="40">
        <v>43056</v>
      </c>
      <c r="B2151" s="68">
        <f t="shared" si="66"/>
        <v>2017</v>
      </c>
      <c r="C2151" s="68">
        <f t="shared" si="67"/>
        <v>11</v>
      </c>
      <c r="D2151" s="89">
        <v>3.8792</v>
      </c>
      <c r="E2151" s="90">
        <v>3.8862000000000001</v>
      </c>
      <c r="F2151" s="90">
        <v>3.8765000000000001</v>
      </c>
      <c r="G2151" s="91">
        <v>3.8921000000000001</v>
      </c>
      <c r="H2151" s="89">
        <v>4.5759999999999996</v>
      </c>
      <c r="I2151" s="90">
        <v>4.5842000000000001</v>
      </c>
      <c r="J2151" s="90">
        <v>4.5728</v>
      </c>
      <c r="K2151" s="91">
        <v>4.5911</v>
      </c>
    </row>
    <row r="2152" spans="1:11" x14ac:dyDescent="0.25">
      <c r="A2152" s="40">
        <v>43059</v>
      </c>
      <c r="B2152" s="68">
        <f t="shared" si="66"/>
        <v>2017</v>
      </c>
      <c r="C2152" s="68">
        <f t="shared" si="67"/>
        <v>11</v>
      </c>
      <c r="D2152" s="89">
        <v>3.8872</v>
      </c>
      <c r="E2152" s="90">
        <v>3.8942000000000001</v>
      </c>
      <c r="F2152" s="90">
        <v>3.8843999999999999</v>
      </c>
      <c r="G2152" s="91">
        <v>3.9</v>
      </c>
      <c r="H2152" s="89">
        <v>4.577</v>
      </c>
      <c r="I2152" s="90">
        <v>4.5853000000000002</v>
      </c>
      <c r="J2152" s="90">
        <v>4.5738000000000003</v>
      </c>
      <c r="K2152" s="91">
        <v>4.5922000000000001</v>
      </c>
    </row>
    <row r="2153" spans="1:11" x14ac:dyDescent="0.25">
      <c r="A2153" s="40">
        <v>43060</v>
      </c>
      <c r="B2153" s="68">
        <f t="shared" si="66"/>
        <v>2017</v>
      </c>
      <c r="C2153" s="68">
        <f t="shared" si="67"/>
        <v>11</v>
      </c>
      <c r="D2153" s="89">
        <v>3.9525000000000001</v>
      </c>
      <c r="E2153" s="90">
        <v>3.9596</v>
      </c>
      <c r="F2153" s="90">
        <v>3.9497</v>
      </c>
      <c r="G2153" s="91">
        <v>3.9655</v>
      </c>
      <c r="H2153" s="89">
        <v>4.6378000000000004</v>
      </c>
      <c r="I2153" s="90">
        <v>4.6460999999999997</v>
      </c>
      <c r="J2153" s="90">
        <v>4.6345000000000001</v>
      </c>
      <c r="K2153" s="91">
        <v>4.6531000000000002</v>
      </c>
    </row>
    <row r="2154" spans="1:11" x14ac:dyDescent="0.25">
      <c r="A2154" s="40">
        <v>43061</v>
      </c>
      <c r="B2154" s="68">
        <f t="shared" si="66"/>
        <v>2017</v>
      </c>
      <c r="C2154" s="68">
        <f t="shared" si="67"/>
        <v>11</v>
      </c>
      <c r="D2154" s="89">
        <v>3.9594</v>
      </c>
      <c r="E2154" s="90">
        <v>3.9664999999999999</v>
      </c>
      <c r="F2154" s="90">
        <v>3.9565999999999999</v>
      </c>
      <c r="G2154" s="91">
        <v>3.9723999999999999</v>
      </c>
      <c r="H2154" s="89">
        <v>4.6547000000000001</v>
      </c>
      <c r="I2154" s="90">
        <v>4.6631</v>
      </c>
      <c r="J2154" s="90">
        <v>4.6513999999999998</v>
      </c>
      <c r="K2154" s="91">
        <v>4.6700999999999997</v>
      </c>
    </row>
    <row r="2155" spans="1:11" x14ac:dyDescent="0.25">
      <c r="A2155" s="40">
        <v>43062</v>
      </c>
      <c r="B2155" s="68">
        <f t="shared" si="66"/>
        <v>2017</v>
      </c>
      <c r="C2155" s="68">
        <f t="shared" si="67"/>
        <v>11</v>
      </c>
      <c r="D2155" s="89">
        <v>3.9169999999999998</v>
      </c>
      <c r="E2155" s="90">
        <v>3.9241000000000001</v>
      </c>
      <c r="F2155" s="90">
        <v>3.9142999999999999</v>
      </c>
      <c r="G2155" s="91">
        <v>3.93</v>
      </c>
      <c r="H2155" s="89">
        <v>4.6375000000000002</v>
      </c>
      <c r="I2155" s="90">
        <v>4.6459000000000001</v>
      </c>
      <c r="J2155" s="90">
        <v>4.6342999999999996</v>
      </c>
      <c r="K2155" s="91">
        <v>4.6528</v>
      </c>
    </row>
    <row r="2156" spans="1:11" x14ac:dyDescent="0.25">
      <c r="A2156" s="40">
        <v>43063</v>
      </c>
      <c r="B2156" s="68">
        <f t="shared" si="66"/>
        <v>2017</v>
      </c>
      <c r="C2156" s="68">
        <f t="shared" si="67"/>
        <v>11</v>
      </c>
      <c r="D2156" s="89">
        <v>3.9365000000000001</v>
      </c>
      <c r="E2156" s="90">
        <v>3.9436</v>
      </c>
      <c r="F2156" s="90">
        <v>3.9337</v>
      </c>
      <c r="G2156" s="91">
        <v>3.9495</v>
      </c>
      <c r="H2156" s="89">
        <v>4.6677</v>
      </c>
      <c r="I2156" s="90">
        <v>4.6760999999999999</v>
      </c>
      <c r="J2156" s="90">
        <v>4.6643999999999997</v>
      </c>
      <c r="K2156" s="91">
        <v>4.6830999999999996</v>
      </c>
    </row>
    <row r="2157" spans="1:11" x14ac:dyDescent="0.25">
      <c r="A2157" s="40">
        <v>43063</v>
      </c>
      <c r="B2157" s="68">
        <f t="shared" si="66"/>
        <v>2017</v>
      </c>
      <c r="C2157" s="68">
        <f t="shared" si="67"/>
        <v>11</v>
      </c>
      <c r="D2157" s="89">
        <v>3.9365000000000001</v>
      </c>
      <c r="E2157" s="90">
        <v>3.9436</v>
      </c>
      <c r="F2157" s="90">
        <v>3.9337</v>
      </c>
      <c r="G2157" s="91">
        <v>3.9495</v>
      </c>
      <c r="H2157" s="89">
        <v>4.6677</v>
      </c>
      <c r="I2157" s="90">
        <v>4.6760999999999999</v>
      </c>
      <c r="J2157" s="90">
        <v>4.6643999999999997</v>
      </c>
      <c r="K2157" s="91">
        <v>4.6830999999999996</v>
      </c>
    </row>
    <row r="2158" spans="1:11" x14ac:dyDescent="0.25">
      <c r="A2158" s="40">
        <v>43063</v>
      </c>
      <c r="B2158" s="68">
        <f t="shared" si="66"/>
        <v>2017</v>
      </c>
      <c r="C2158" s="68">
        <f t="shared" si="67"/>
        <v>11</v>
      </c>
      <c r="D2158" s="89">
        <v>3.9365000000000001</v>
      </c>
      <c r="E2158" s="90">
        <v>3.9436</v>
      </c>
      <c r="F2158" s="90">
        <v>3.9337</v>
      </c>
      <c r="G2158" s="91">
        <v>3.9495</v>
      </c>
      <c r="H2158" s="89">
        <v>4.6677</v>
      </c>
      <c r="I2158" s="90">
        <v>4.6760999999999999</v>
      </c>
      <c r="J2158" s="90">
        <v>4.6643999999999997</v>
      </c>
      <c r="K2158" s="91">
        <v>4.6830999999999996</v>
      </c>
    </row>
    <row r="2159" spans="1:11" x14ac:dyDescent="0.25">
      <c r="A2159" s="40">
        <v>43066</v>
      </c>
      <c r="B2159" s="68">
        <f t="shared" si="66"/>
        <v>2017</v>
      </c>
      <c r="C2159" s="68">
        <f t="shared" si="67"/>
        <v>11</v>
      </c>
      <c r="D2159" s="89">
        <v>3.9285000000000001</v>
      </c>
      <c r="E2159" s="90">
        <v>3.9356</v>
      </c>
      <c r="F2159" s="90">
        <v>3.9258000000000002</v>
      </c>
      <c r="G2159" s="91">
        <v>3.9415</v>
      </c>
      <c r="H2159" s="89">
        <v>4.6878000000000002</v>
      </c>
      <c r="I2159" s="90">
        <v>4.6962000000000002</v>
      </c>
      <c r="J2159" s="90">
        <v>4.6844999999999999</v>
      </c>
      <c r="K2159" s="91">
        <v>4.7031999999999998</v>
      </c>
    </row>
    <row r="2160" spans="1:11" x14ac:dyDescent="0.25">
      <c r="A2160" s="40">
        <v>43067</v>
      </c>
      <c r="B2160" s="68">
        <f t="shared" si="66"/>
        <v>2017</v>
      </c>
      <c r="C2160" s="68">
        <f t="shared" si="67"/>
        <v>11</v>
      </c>
      <c r="D2160" s="89">
        <v>3.9214000000000002</v>
      </c>
      <c r="E2160" s="90">
        <v>3.9285000000000001</v>
      </c>
      <c r="F2160" s="90">
        <v>3.9186999999999999</v>
      </c>
      <c r="G2160" s="91">
        <v>3.9344000000000001</v>
      </c>
      <c r="H2160" s="89">
        <v>4.6642000000000001</v>
      </c>
      <c r="I2160" s="90">
        <v>4.6726000000000001</v>
      </c>
      <c r="J2160" s="90">
        <v>4.6609999999999996</v>
      </c>
      <c r="K2160" s="91">
        <v>4.6795999999999998</v>
      </c>
    </row>
    <row r="2161" spans="1:11" x14ac:dyDescent="0.25">
      <c r="A2161" s="40">
        <v>43068</v>
      </c>
      <c r="B2161" s="68">
        <f t="shared" si="66"/>
        <v>2017</v>
      </c>
      <c r="C2161" s="68">
        <f t="shared" si="67"/>
        <v>11</v>
      </c>
      <c r="D2161" s="89">
        <v>3.9504999999999999</v>
      </c>
      <c r="E2161" s="90">
        <v>3.9575999999999998</v>
      </c>
      <c r="F2161" s="90">
        <v>3.9477000000000002</v>
      </c>
      <c r="G2161" s="91">
        <v>3.9634999999999998</v>
      </c>
      <c r="H2161" s="89">
        <v>4.6852999999999998</v>
      </c>
      <c r="I2161" s="90">
        <v>4.6938000000000004</v>
      </c>
      <c r="J2161" s="90">
        <v>4.6820000000000004</v>
      </c>
      <c r="K2161" s="91">
        <v>4.7008000000000001</v>
      </c>
    </row>
    <row r="2162" spans="1:11" x14ac:dyDescent="0.25">
      <c r="A2162" s="40">
        <v>43069</v>
      </c>
      <c r="B2162" s="68">
        <f t="shared" si="66"/>
        <v>2017</v>
      </c>
      <c r="C2162" s="68">
        <f t="shared" si="67"/>
        <v>11</v>
      </c>
      <c r="D2162" s="89">
        <v>3.9390000000000001</v>
      </c>
      <c r="E2162" s="90">
        <v>3.9460999999999999</v>
      </c>
      <c r="F2162" s="90">
        <v>3.9363000000000001</v>
      </c>
      <c r="G2162" s="91">
        <v>3.952</v>
      </c>
      <c r="H2162" s="89">
        <v>4.6662999999999997</v>
      </c>
      <c r="I2162" s="90">
        <v>4.6746999999999996</v>
      </c>
      <c r="J2162" s="90">
        <v>4.6631</v>
      </c>
      <c r="K2162" s="91">
        <v>4.6817000000000002</v>
      </c>
    </row>
    <row r="2163" spans="1:11" x14ac:dyDescent="0.25">
      <c r="A2163" s="40">
        <v>43070</v>
      </c>
      <c r="B2163" s="68">
        <f t="shared" si="66"/>
        <v>2017</v>
      </c>
      <c r="C2163" s="68">
        <f t="shared" si="67"/>
        <v>12</v>
      </c>
      <c r="D2163" s="89">
        <v>3.9323999999999999</v>
      </c>
      <c r="E2163" s="90">
        <v>3.9394999999999998</v>
      </c>
      <c r="F2163" s="90">
        <v>3.9297</v>
      </c>
      <c r="G2163" s="91">
        <v>3.9453999999999998</v>
      </c>
      <c r="H2163" s="89">
        <v>4.6832000000000003</v>
      </c>
      <c r="I2163" s="90">
        <v>4.6917</v>
      </c>
      <c r="J2163" s="90">
        <v>4.68</v>
      </c>
      <c r="K2163" s="91">
        <v>4.6986999999999997</v>
      </c>
    </row>
    <row r="2164" spans="1:11" x14ac:dyDescent="0.25">
      <c r="A2164" s="40">
        <v>43070</v>
      </c>
      <c r="B2164" s="68">
        <f t="shared" si="66"/>
        <v>2017</v>
      </c>
      <c r="C2164" s="68">
        <f t="shared" si="67"/>
        <v>12</v>
      </c>
      <c r="D2164" s="89">
        <v>3.9323999999999999</v>
      </c>
      <c r="E2164" s="90">
        <v>3.9394999999999998</v>
      </c>
      <c r="F2164" s="90">
        <v>3.9297</v>
      </c>
      <c r="G2164" s="91">
        <v>3.9453999999999998</v>
      </c>
      <c r="H2164" s="89">
        <v>4.6832000000000003</v>
      </c>
      <c r="I2164" s="90">
        <v>4.6917</v>
      </c>
      <c r="J2164" s="90">
        <v>4.68</v>
      </c>
      <c r="K2164" s="91">
        <v>4.6986999999999997</v>
      </c>
    </row>
    <row r="2165" spans="1:11" x14ac:dyDescent="0.25">
      <c r="A2165" s="40">
        <v>43070</v>
      </c>
      <c r="B2165" s="68">
        <f t="shared" si="66"/>
        <v>2017</v>
      </c>
      <c r="C2165" s="68">
        <f t="shared" si="67"/>
        <v>12</v>
      </c>
      <c r="D2165" s="89">
        <v>3.9323999999999999</v>
      </c>
      <c r="E2165" s="90">
        <v>3.9394999999999998</v>
      </c>
      <c r="F2165" s="90">
        <v>3.9297</v>
      </c>
      <c r="G2165" s="91">
        <v>3.9453999999999998</v>
      </c>
      <c r="H2165" s="89">
        <v>4.6832000000000003</v>
      </c>
      <c r="I2165" s="90">
        <v>4.6917</v>
      </c>
      <c r="J2165" s="90">
        <v>4.68</v>
      </c>
      <c r="K2165" s="91">
        <v>4.6986999999999997</v>
      </c>
    </row>
    <row r="2166" spans="1:11" x14ac:dyDescent="0.25">
      <c r="A2166" s="40">
        <v>43073</v>
      </c>
      <c r="B2166" s="68">
        <f t="shared" si="66"/>
        <v>2017</v>
      </c>
      <c r="C2166" s="68">
        <f t="shared" si="67"/>
        <v>12</v>
      </c>
      <c r="D2166" s="89">
        <v>3.9190999999999998</v>
      </c>
      <c r="E2166" s="90">
        <v>3.9260999999999999</v>
      </c>
      <c r="F2166" s="90">
        <v>3.9163000000000001</v>
      </c>
      <c r="G2166" s="91">
        <v>3.9319999999999999</v>
      </c>
      <c r="H2166" s="89">
        <v>4.6471999999999998</v>
      </c>
      <c r="I2166" s="90">
        <v>4.6555999999999997</v>
      </c>
      <c r="J2166" s="90">
        <v>4.6440000000000001</v>
      </c>
      <c r="K2166" s="91">
        <v>4.6626000000000003</v>
      </c>
    </row>
    <row r="2167" spans="1:11" x14ac:dyDescent="0.25">
      <c r="A2167" s="40">
        <v>43074</v>
      </c>
      <c r="B2167" s="68">
        <f t="shared" si="66"/>
        <v>2017</v>
      </c>
      <c r="C2167" s="68">
        <f t="shared" si="67"/>
        <v>12</v>
      </c>
      <c r="D2167" s="89">
        <v>3.8624000000000001</v>
      </c>
      <c r="E2167" s="90">
        <v>3.8693</v>
      </c>
      <c r="F2167" s="90">
        <v>3.8597000000000001</v>
      </c>
      <c r="G2167" s="91">
        <v>3.8751000000000002</v>
      </c>
      <c r="H2167" s="89">
        <v>4.5804</v>
      </c>
      <c r="I2167" s="90">
        <v>4.5887000000000002</v>
      </c>
      <c r="J2167" s="90">
        <v>4.5772000000000004</v>
      </c>
      <c r="K2167" s="91">
        <v>4.5956000000000001</v>
      </c>
    </row>
    <row r="2168" spans="1:11" x14ac:dyDescent="0.25">
      <c r="A2168" s="40">
        <v>43075</v>
      </c>
      <c r="B2168" s="68">
        <f t="shared" si="66"/>
        <v>2017</v>
      </c>
      <c r="C2168" s="68">
        <f t="shared" si="67"/>
        <v>12</v>
      </c>
      <c r="D2168" s="89">
        <v>3.8527999999999998</v>
      </c>
      <c r="E2168" s="90">
        <v>3.8597000000000001</v>
      </c>
      <c r="F2168" s="90">
        <v>3.8500999999999999</v>
      </c>
      <c r="G2168" s="91">
        <v>3.8654999999999999</v>
      </c>
      <c r="H2168" s="89">
        <v>4.5555000000000003</v>
      </c>
      <c r="I2168" s="90">
        <v>4.5636999999999999</v>
      </c>
      <c r="J2168" s="90">
        <v>4.5522999999999998</v>
      </c>
      <c r="K2168" s="91">
        <v>4.5705999999999998</v>
      </c>
    </row>
    <row r="2169" spans="1:11" x14ac:dyDescent="0.25">
      <c r="A2169" s="40">
        <v>43076</v>
      </c>
      <c r="B2169" s="68">
        <f t="shared" si="66"/>
        <v>2017</v>
      </c>
      <c r="C2169" s="68">
        <f t="shared" si="67"/>
        <v>12</v>
      </c>
      <c r="D2169" s="89">
        <v>3.8607999999999998</v>
      </c>
      <c r="E2169" s="90">
        <v>3.8677000000000001</v>
      </c>
      <c r="F2169" s="90">
        <v>3.8580999999999999</v>
      </c>
      <c r="G2169" s="91">
        <v>3.8734999999999999</v>
      </c>
      <c r="H2169" s="89">
        <v>4.5518000000000001</v>
      </c>
      <c r="I2169" s="90">
        <v>4.5599999999999996</v>
      </c>
      <c r="J2169" s="90">
        <v>4.5486000000000004</v>
      </c>
      <c r="K2169" s="91">
        <v>4.5667999999999997</v>
      </c>
    </row>
    <row r="2170" spans="1:11" x14ac:dyDescent="0.25">
      <c r="A2170" s="40">
        <v>43077</v>
      </c>
      <c r="B2170" s="68">
        <f t="shared" si="66"/>
        <v>2017</v>
      </c>
      <c r="C2170" s="68">
        <f t="shared" si="67"/>
        <v>12</v>
      </c>
      <c r="D2170" s="89">
        <v>3.8546</v>
      </c>
      <c r="E2170" s="90">
        <v>3.8616000000000001</v>
      </c>
      <c r="F2170" s="90">
        <v>3.8519000000000001</v>
      </c>
      <c r="G2170" s="91">
        <v>3.8673999999999999</v>
      </c>
      <c r="H2170" s="89">
        <v>4.5265000000000004</v>
      </c>
      <c r="I2170" s="90">
        <v>4.5346000000000002</v>
      </c>
      <c r="J2170" s="90">
        <v>4.5232999999999999</v>
      </c>
      <c r="K2170" s="91">
        <v>4.5414000000000003</v>
      </c>
    </row>
    <row r="2171" spans="1:11" x14ac:dyDescent="0.25">
      <c r="A2171" s="40">
        <v>43077</v>
      </c>
      <c r="B2171" s="68">
        <f t="shared" si="66"/>
        <v>2017</v>
      </c>
      <c r="C2171" s="68">
        <f t="shared" si="67"/>
        <v>12</v>
      </c>
      <c r="D2171" s="89">
        <v>3.8546</v>
      </c>
      <c r="E2171" s="90">
        <v>3.8616000000000001</v>
      </c>
      <c r="F2171" s="90">
        <v>3.8519000000000001</v>
      </c>
      <c r="G2171" s="91">
        <v>3.8673999999999999</v>
      </c>
      <c r="H2171" s="89">
        <v>4.5265000000000004</v>
      </c>
      <c r="I2171" s="90">
        <v>4.5346000000000002</v>
      </c>
      <c r="J2171" s="90">
        <v>4.5232999999999999</v>
      </c>
      <c r="K2171" s="91">
        <v>4.5414000000000003</v>
      </c>
    </row>
    <row r="2172" spans="1:11" x14ac:dyDescent="0.25">
      <c r="A2172" s="40">
        <v>43077</v>
      </c>
      <c r="B2172" s="68">
        <f t="shared" si="66"/>
        <v>2017</v>
      </c>
      <c r="C2172" s="68">
        <f t="shared" si="67"/>
        <v>12</v>
      </c>
      <c r="D2172" s="89">
        <v>3.8546</v>
      </c>
      <c r="E2172" s="90">
        <v>3.8616000000000001</v>
      </c>
      <c r="F2172" s="90">
        <v>3.8519000000000001</v>
      </c>
      <c r="G2172" s="91">
        <v>3.8673999999999999</v>
      </c>
      <c r="H2172" s="89">
        <v>4.5265000000000004</v>
      </c>
      <c r="I2172" s="90">
        <v>4.5346000000000002</v>
      </c>
      <c r="J2172" s="90">
        <v>4.5232999999999999</v>
      </c>
      <c r="K2172" s="91">
        <v>4.5414000000000003</v>
      </c>
    </row>
    <row r="2173" spans="1:11" x14ac:dyDescent="0.25">
      <c r="A2173" s="40">
        <v>43080</v>
      </c>
      <c r="B2173" s="68">
        <f t="shared" si="66"/>
        <v>2017</v>
      </c>
      <c r="C2173" s="68">
        <f t="shared" si="67"/>
        <v>12</v>
      </c>
      <c r="D2173" s="89">
        <v>3.8275000000000001</v>
      </c>
      <c r="E2173" s="90">
        <v>3.8344</v>
      </c>
      <c r="F2173" s="90">
        <v>3.8248000000000002</v>
      </c>
      <c r="G2173" s="91">
        <v>3.8401000000000001</v>
      </c>
      <c r="H2173" s="89">
        <v>4.5128000000000004</v>
      </c>
      <c r="I2173" s="90">
        <v>4.5209999999999999</v>
      </c>
      <c r="J2173" s="90">
        <v>4.5096999999999996</v>
      </c>
      <c r="K2173" s="91">
        <v>4.5278</v>
      </c>
    </row>
    <row r="2174" spans="1:11" x14ac:dyDescent="0.25">
      <c r="A2174" s="40">
        <v>43081</v>
      </c>
      <c r="B2174" s="68">
        <f t="shared" si="66"/>
        <v>2017</v>
      </c>
      <c r="C2174" s="68">
        <f t="shared" si="67"/>
        <v>12</v>
      </c>
      <c r="D2174" s="89">
        <v>3.8277000000000001</v>
      </c>
      <c r="E2174" s="90">
        <v>3.8346</v>
      </c>
      <c r="F2174" s="90">
        <v>3.8250000000000002</v>
      </c>
      <c r="G2174" s="91">
        <v>3.8403999999999998</v>
      </c>
      <c r="H2174" s="89">
        <v>4.5086000000000004</v>
      </c>
      <c r="I2174" s="90">
        <v>4.5167000000000002</v>
      </c>
      <c r="J2174" s="90">
        <v>4.5053999999999998</v>
      </c>
      <c r="K2174" s="91">
        <v>4.5235000000000003</v>
      </c>
    </row>
    <row r="2175" spans="1:11" x14ac:dyDescent="0.25">
      <c r="A2175" s="40">
        <v>43082</v>
      </c>
      <c r="B2175" s="68">
        <f t="shared" si="66"/>
        <v>2017</v>
      </c>
      <c r="C2175" s="68">
        <f t="shared" si="67"/>
        <v>12</v>
      </c>
      <c r="D2175" s="89">
        <v>3.839</v>
      </c>
      <c r="E2175" s="90">
        <v>3.8458999999999999</v>
      </c>
      <c r="F2175" s="90">
        <v>3.8363</v>
      </c>
      <c r="G2175" s="91">
        <v>3.8517000000000001</v>
      </c>
      <c r="H2175" s="89">
        <v>4.5091999999999999</v>
      </c>
      <c r="I2175" s="90">
        <v>4.5172999999999996</v>
      </c>
      <c r="J2175" s="90">
        <v>4.5060000000000002</v>
      </c>
      <c r="K2175" s="91">
        <v>4.5240999999999998</v>
      </c>
    </row>
    <row r="2176" spans="1:11" x14ac:dyDescent="0.25">
      <c r="A2176" s="40">
        <v>43083</v>
      </c>
      <c r="B2176" s="68">
        <f t="shared" si="66"/>
        <v>2017</v>
      </c>
      <c r="C2176" s="68">
        <f t="shared" si="67"/>
        <v>12</v>
      </c>
      <c r="D2176" s="89">
        <v>3.8323</v>
      </c>
      <c r="E2176" s="90">
        <v>3.8391999999999999</v>
      </c>
      <c r="F2176" s="90">
        <v>3.8296000000000001</v>
      </c>
      <c r="G2176" s="91">
        <v>3.8450000000000002</v>
      </c>
      <c r="H2176" s="89">
        <v>4.5316000000000001</v>
      </c>
      <c r="I2176" s="90">
        <v>4.5397999999999996</v>
      </c>
      <c r="J2176" s="90">
        <v>4.5284000000000004</v>
      </c>
      <c r="K2176" s="91">
        <v>4.5465999999999998</v>
      </c>
    </row>
    <row r="2177" spans="1:11" x14ac:dyDescent="0.25">
      <c r="A2177" s="40">
        <v>43084</v>
      </c>
      <c r="B2177" s="68">
        <f t="shared" si="66"/>
        <v>2017</v>
      </c>
      <c r="C2177" s="68">
        <f t="shared" si="67"/>
        <v>12</v>
      </c>
      <c r="D2177" s="89">
        <v>3.8591000000000002</v>
      </c>
      <c r="E2177" s="90">
        <v>3.8660000000000001</v>
      </c>
      <c r="F2177" s="90">
        <v>3.8563999999999998</v>
      </c>
      <c r="G2177" s="91">
        <v>3.8717999999999999</v>
      </c>
      <c r="H2177" s="89">
        <v>4.5510999999999999</v>
      </c>
      <c r="I2177" s="90">
        <v>4.5593000000000004</v>
      </c>
      <c r="J2177" s="90">
        <v>4.548</v>
      </c>
      <c r="K2177" s="91">
        <v>4.5662000000000003</v>
      </c>
    </row>
    <row r="2178" spans="1:11" x14ac:dyDescent="0.25">
      <c r="A2178" s="40">
        <v>43084</v>
      </c>
      <c r="B2178" s="68">
        <f t="shared" si="66"/>
        <v>2017</v>
      </c>
      <c r="C2178" s="68">
        <f t="shared" si="67"/>
        <v>12</v>
      </c>
      <c r="D2178" s="89">
        <v>3.8591000000000002</v>
      </c>
      <c r="E2178" s="90">
        <v>3.8660000000000001</v>
      </c>
      <c r="F2178" s="90">
        <v>3.8563999999999998</v>
      </c>
      <c r="G2178" s="91">
        <v>3.8717999999999999</v>
      </c>
      <c r="H2178" s="89">
        <v>4.5510999999999999</v>
      </c>
      <c r="I2178" s="90">
        <v>4.5593000000000004</v>
      </c>
      <c r="J2178" s="90">
        <v>4.548</v>
      </c>
      <c r="K2178" s="91">
        <v>4.5662000000000003</v>
      </c>
    </row>
    <row r="2179" spans="1:11" x14ac:dyDescent="0.25">
      <c r="A2179" s="40">
        <v>43084</v>
      </c>
      <c r="B2179" s="68">
        <f t="shared" si="66"/>
        <v>2017</v>
      </c>
      <c r="C2179" s="68">
        <f t="shared" si="67"/>
        <v>12</v>
      </c>
      <c r="D2179" s="89">
        <v>3.8591000000000002</v>
      </c>
      <c r="E2179" s="90">
        <v>3.8660000000000001</v>
      </c>
      <c r="F2179" s="90">
        <v>3.8563999999999998</v>
      </c>
      <c r="G2179" s="91">
        <v>3.8717999999999999</v>
      </c>
      <c r="H2179" s="89">
        <v>4.5510999999999999</v>
      </c>
      <c r="I2179" s="90">
        <v>4.5593000000000004</v>
      </c>
      <c r="J2179" s="90">
        <v>4.548</v>
      </c>
      <c r="K2179" s="91">
        <v>4.5662000000000003</v>
      </c>
    </row>
    <row r="2180" spans="1:11" x14ac:dyDescent="0.25">
      <c r="A2180" s="40">
        <v>43087</v>
      </c>
      <c r="B2180" s="68">
        <f t="shared" ref="B2180:B2243" si="68">YEAR(A2180)</f>
        <v>2017</v>
      </c>
      <c r="C2180" s="68">
        <f t="shared" ref="C2180:C2243" si="69">MONTH(A2180)</f>
        <v>12</v>
      </c>
      <c r="D2180" s="89">
        <v>3.8506999999999998</v>
      </c>
      <c r="E2180" s="90">
        <v>3.8576000000000001</v>
      </c>
      <c r="F2180" s="90">
        <v>3.8479999999999999</v>
      </c>
      <c r="G2180" s="91">
        <v>3.8633999999999999</v>
      </c>
      <c r="H2180" s="89">
        <v>4.5385</v>
      </c>
      <c r="I2180" s="90">
        <v>4.5467000000000004</v>
      </c>
      <c r="J2180" s="90">
        <v>4.5353000000000003</v>
      </c>
      <c r="K2180" s="91">
        <v>4.5534999999999997</v>
      </c>
    </row>
    <row r="2181" spans="1:11" x14ac:dyDescent="0.25">
      <c r="A2181" s="40">
        <v>43088</v>
      </c>
      <c r="B2181" s="68">
        <f t="shared" si="68"/>
        <v>2017</v>
      </c>
      <c r="C2181" s="68">
        <f t="shared" si="69"/>
        <v>12</v>
      </c>
      <c r="D2181" s="89">
        <v>3.8349000000000002</v>
      </c>
      <c r="E2181" s="90">
        <v>3.8418000000000001</v>
      </c>
      <c r="F2181" s="90">
        <v>3.8321999999999998</v>
      </c>
      <c r="G2181" s="91">
        <v>3.8475000000000001</v>
      </c>
      <c r="H2181" s="89">
        <v>4.5270999999999999</v>
      </c>
      <c r="I2181" s="90">
        <v>4.5353000000000003</v>
      </c>
      <c r="J2181" s="90">
        <v>4.5239000000000003</v>
      </c>
      <c r="K2181" s="91">
        <v>4.5420999999999996</v>
      </c>
    </row>
    <row r="2182" spans="1:11" x14ac:dyDescent="0.25">
      <c r="A2182" s="40">
        <v>43089</v>
      </c>
      <c r="B2182" s="68">
        <f t="shared" si="68"/>
        <v>2017</v>
      </c>
      <c r="C2182" s="68">
        <f t="shared" si="69"/>
        <v>12</v>
      </c>
      <c r="D2182" s="89">
        <v>3.8342000000000001</v>
      </c>
      <c r="E2182" s="90">
        <v>3.8411</v>
      </c>
      <c r="F2182" s="90">
        <v>3.8315000000000001</v>
      </c>
      <c r="G2182" s="91">
        <v>3.8468</v>
      </c>
      <c r="H2182" s="89">
        <v>4.5393999999999997</v>
      </c>
      <c r="I2182" s="90">
        <v>4.5475000000000003</v>
      </c>
      <c r="J2182" s="90">
        <v>4.5362</v>
      </c>
      <c r="K2182" s="91">
        <v>4.5544000000000002</v>
      </c>
    </row>
    <row r="2183" spans="1:11" x14ac:dyDescent="0.25">
      <c r="A2183" s="40">
        <v>43090</v>
      </c>
      <c r="B2183" s="68">
        <f t="shared" si="68"/>
        <v>2017</v>
      </c>
      <c r="C2183" s="68">
        <f t="shared" si="69"/>
        <v>12</v>
      </c>
      <c r="D2183" s="89">
        <v>3.8222999999999998</v>
      </c>
      <c r="E2183" s="90">
        <v>3.8292000000000002</v>
      </c>
      <c r="F2183" s="90">
        <v>3.8197000000000001</v>
      </c>
      <c r="G2183" s="91">
        <v>3.835</v>
      </c>
      <c r="H2183" s="89">
        <v>4.5381999999999998</v>
      </c>
      <c r="I2183" s="90">
        <v>4.5462999999999996</v>
      </c>
      <c r="J2183" s="90">
        <v>4.5350000000000001</v>
      </c>
      <c r="K2183" s="91">
        <v>4.5532000000000004</v>
      </c>
    </row>
    <row r="2184" spans="1:11" x14ac:dyDescent="0.25">
      <c r="A2184" s="40">
        <v>43091</v>
      </c>
      <c r="B2184" s="68">
        <f t="shared" si="68"/>
        <v>2017</v>
      </c>
      <c r="C2184" s="68">
        <f t="shared" si="69"/>
        <v>12</v>
      </c>
      <c r="D2184" s="89">
        <v>3.8113000000000001</v>
      </c>
      <c r="E2184" s="90">
        <v>3.8182</v>
      </c>
      <c r="F2184" s="90">
        <v>3.8087</v>
      </c>
      <c r="G2184" s="91">
        <v>3.8239000000000001</v>
      </c>
      <c r="H2184" s="89">
        <v>4.5171000000000001</v>
      </c>
      <c r="I2184" s="90">
        <v>4.5252999999999997</v>
      </c>
      <c r="J2184" s="90">
        <v>4.5140000000000002</v>
      </c>
      <c r="K2184" s="91">
        <v>4.5320999999999998</v>
      </c>
    </row>
    <row r="2185" spans="1:11" x14ac:dyDescent="0.25">
      <c r="A2185" s="40">
        <v>43091</v>
      </c>
      <c r="B2185" s="68">
        <f t="shared" si="68"/>
        <v>2017</v>
      </c>
      <c r="C2185" s="68">
        <f t="shared" si="69"/>
        <v>12</v>
      </c>
      <c r="D2185" s="89">
        <v>3.8113000000000001</v>
      </c>
      <c r="E2185" s="90">
        <v>3.8182</v>
      </c>
      <c r="F2185" s="90">
        <v>3.8087</v>
      </c>
      <c r="G2185" s="91">
        <v>3.8239000000000001</v>
      </c>
      <c r="H2185" s="89">
        <v>4.5171000000000001</v>
      </c>
      <c r="I2185" s="90">
        <v>4.5252999999999997</v>
      </c>
      <c r="J2185" s="90">
        <v>4.5140000000000002</v>
      </c>
      <c r="K2185" s="91">
        <v>4.5320999999999998</v>
      </c>
    </row>
    <row r="2186" spans="1:11" x14ac:dyDescent="0.25">
      <c r="A2186" s="40">
        <v>43091</v>
      </c>
      <c r="B2186" s="68">
        <f t="shared" si="68"/>
        <v>2017</v>
      </c>
      <c r="C2186" s="68">
        <f t="shared" si="69"/>
        <v>12</v>
      </c>
      <c r="D2186" s="89">
        <v>3.8113000000000001</v>
      </c>
      <c r="E2186" s="90">
        <v>3.8182</v>
      </c>
      <c r="F2186" s="90">
        <v>3.8087</v>
      </c>
      <c r="G2186" s="91">
        <v>3.8239000000000001</v>
      </c>
      <c r="H2186" s="89">
        <v>4.5171000000000001</v>
      </c>
      <c r="I2186" s="90">
        <v>4.5252999999999997</v>
      </c>
      <c r="J2186" s="90">
        <v>4.5140000000000002</v>
      </c>
      <c r="K2186" s="91">
        <v>4.5320999999999998</v>
      </c>
    </row>
    <row r="2187" spans="1:11" x14ac:dyDescent="0.25">
      <c r="A2187" s="40">
        <v>43094</v>
      </c>
      <c r="B2187" s="68">
        <f t="shared" si="68"/>
        <v>2017</v>
      </c>
      <c r="C2187" s="68">
        <f t="shared" si="69"/>
        <v>12</v>
      </c>
      <c r="D2187" s="89">
        <v>3.8087</v>
      </c>
      <c r="E2187" s="90">
        <v>3.8155999999999999</v>
      </c>
      <c r="F2187" s="90">
        <v>3.8060999999999998</v>
      </c>
      <c r="G2187" s="91">
        <v>3.8212999999999999</v>
      </c>
      <c r="H2187" s="89">
        <v>4.5205000000000002</v>
      </c>
      <c r="I2187" s="90">
        <v>4.5286</v>
      </c>
      <c r="J2187" s="90">
        <v>4.5172999999999996</v>
      </c>
      <c r="K2187" s="91">
        <v>4.5354000000000001</v>
      </c>
    </row>
    <row r="2188" spans="1:11" x14ac:dyDescent="0.25">
      <c r="A2188" s="40">
        <v>43095</v>
      </c>
      <c r="B2188" s="68">
        <f t="shared" si="68"/>
        <v>2017</v>
      </c>
      <c r="C2188" s="68">
        <f t="shared" si="69"/>
        <v>12</v>
      </c>
      <c r="D2188" s="89">
        <v>3.8029000000000002</v>
      </c>
      <c r="E2188" s="90">
        <v>3.8096999999999999</v>
      </c>
      <c r="F2188" s="90">
        <v>3.8001999999999998</v>
      </c>
      <c r="G2188" s="91">
        <v>3.8155000000000001</v>
      </c>
      <c r="H2188" s="89">
        <v>4.5115999999999996</v>
      </c>
      <c r="I2188" s="90">
        <v>4.5198</v>
      </c>
      <c r="J2188" s="90">
        <v>4.5084999999999997</v>
      </c>
      <c r="K2188" s="91">
        <v>4.5265000000000004</v>
      </c>
    </row>
    <row r="2189" spans="1:11" x14ac:dyDescent="0.25">
      <c r="A2189" s="40">
        <v>43096</v>
      </c>
      <c r="B2189" s="68">
        <f t="shared" si="68"/>
        <v>2017</v>
      </c>
      <c r="C2189" s="68">
        <f t="shared" si="69"/>
        <v>12</v>
      </c>
      <c r="D2189" s="89">
        <v>3.8197000000000001</v>
      </c>
      <c r="E2189" s="90">
        <v>3.8264999999999998</v>
      </c>
      <c r="F2189" s="90">
        <v>3.8170000000000002</v>
      </c>
      <c r="G2189" s="91">
        <v>3.8323</v>
      </c>
      <c r="H2189" s="89">
        <v>4.5385</v>
      </c>
      <c r="I2189" s="90">
        <v>4.5467000000000004</v>
      </c>
      <c r="J2189" s="90">
        <v>4.5353000000000003</v>
      </c>
      <c r="K2189" s="91">
        <v>4.5534999999999997</v>
      </c>
    </row>
    <row r="2190" spans="1:11" x14ac:dyDescent="0.25">
      <c r="A2190" s="40">
        <v>43097</v>
      </c>
      <c r="B2190" s="68">
        <f t="shared" si="68"/>
        <v>2017</v>
      </c>
      <c r="C2190" s="68">
        <f t="shared" si="69"/>
        <v>12</v>
      </c>
      <c r="D2190" s="89">
        <v>3.8104</v>
      </c>
      <c r="E2190" s="90">
        <v>3.8172999999999999</v>
      </c>
      <c r="F2190" s="90">
        <v>3.8077999999999999</v>
      </c>
      <c r="G2190" s="91">
        <v>3.823</v>
      </c>
      <c r="H2190" s="89">
        <v>4.5477999999999996</v>
      </c>
      <c r="I2190" s="90">
        <v>4.556</v>
      </c>
      <c r="J2190" s="90">
        <v>4.5446</v>
      </c>
      <c r="K2190" s="91">
        <v>4.5629</v>
      </c>
    </row>
    <row r="2191" spans="1:11" x14ac:dyDescent="0.25">
      <c r="A2191" s="40">
        <v>43098</v>
      </c>
      <c r="B2191" s="68">
        <f t="shared" si="68"/>
        <v>2017</v>
      </c>
      <c r="C2191" s="68">
        <f t="shared" si="69"/>
        <v>12</v>
      </c>
      <c r="D2191" s="89">
        <v>3.7719</v>
      </c>
      <c r="E2191" s="90">
        <v>3.7787000000000002</v>
      </c>
      <c r="F2191" s="90">
        <v>3.7692000000000001</v>
      </c>
      <c r="G2191" s="91">
        <v>3.7843</v>
      </c>
      <c r="H2191" s="89">
        <v>4.5155000000000003</v>
      </c>
      <c r="I2191" s="90">
        <v>4.5236999999999998</v>
      </c>
      <c r="J2191" s="90">
        <v>4.5124000000000004</v>
      </c>
      <c r="K2191" s="91">
        <v>4.5305</v>
      </c>
    </row>
    <row r="2192" spans="1:11" x14ac:dyDescent="0.25">
      <c r="A2192" s="40">
        <v>43098</v>
      </c>
      <c r="B2192" s="68">
        <f t="shared" si="68"/>
        <v>2017</v>
      </c>
      <c r="C2192" s="68">
        <f t="shared" si="69"/>
        <v>12</v>
      </c>
      <c r="D2192" s="89">
        <v>3.7719</v>
      </c>
      <c r="E2192" s="90">
        <v>3.7787000000000002</v>
      </c>
      <c r="F2192" s="90">
        <v>3.7692000000000001</v>
      </c>
      <c r="G2192" s="91">
        <v>3.7843</v>
      </c>
      <c r="H2192" s="89">
        <v>4.5155000000000003</v>
      </c>
      <c r="I2192" s="90">
        <v>4.5236999999999998</v>
      </c>
      <c r="J2192" s="90">
        <v>4.5124000000000004</v>
      </c>
      <c r="K2192" s="91">
        <v>4.5305</v>
      </c>
    </row>
    <row r="2193" spans="1:11" x14ac:dyDescent="0.25">
      <c r="A2193" s="40">
        <v>43098</v>
      </c>
      <c r="B2193" s="68">
        <f t="shared" si="68"/>
        <v>2017</v>
      </c>
      <c r="C2193" s="68">
        <f t="shared" si="69"/>
        <v>12</v>
      </c>
      <c r="D2193" s="89">
        <v>3.7719</v>
      </c>
      <c r="E2193" s="90">
        <v>3.7787000000000002</v>
      </c>
      <c r="F2193" s="90">
        <v>3.7692000000000001</v>
      </c>
      <c r="G2193" s="91">
        <v>3.7843</v>
      </c>
      <c r="H2193" s="89">
        <v>4.5155000000000003</v>
      </c>
      <c r="I2193" s="90">
        <v>4.5236999999999998</v>
      </c>
      <c r="J2193" s="90">
        <v>4.5124000000000004</v>
      </c>
      <c r="K2193" s="91">
        <v>4.5305</v>
      </c>
    </row>
    <row r="2194" spans="1:11" x14ac:dyDescent="0.25">
      <c r="A2194" s="40">
        <v>43098</v>
      </c>
      <c r="B2194" s="68">
        <f t="shared" si="68"/>
        <v>2017</v>
      </c>
      <c r="C2194" s="68">
        <f t="shared" si="69"/>
        <v>12</v>
      </c>
      <c r="D2194" s="89">
        <v>3.7719</v>
      </c>
      <c r="E2194" s="90">
        <v>3.7787000000000002</v>
      </c>
      <c r="F2194" s="90">
        <v>3.7692000000000001</v>
      </c>
      <c r="G2194" s="91">
        <v>3.7843</v>
      </c>
      <c r="H2194" s="89">
        <v>4.5155000000000003</v>
      </c>
      <c r="I2194" s="90">
        <v>4.5236999999999998</v>
      </c>
      <c r="J2194" s="90">
        <v>4.5124000000000004</v>
      </c>
      <c r="K2194" s="91">
        <v>4.5305</v>
      </c>
    </row>
    <row r="2195" spans="1:11" x14ac:dyDescent="0.25">
      <c r="A2195" s="40">
        <v>43102</v>
      </c>
      <c r="B2195" s="68">
        <f t="shared" si="68"/>
        <v>2018</v>
      </c>
      <c r="C2195" s="68">
        <f t="shared" si="69"/>
        <v>1</v>
      </c>
      <c r="D2195" s="89">
        <v>3.7652000000000001</v>
      </c>
      <c r="E2195" s="90">
        <v>3.7719</v>
      </c>
      <c r="F2195" s="90">
        <v>3.7625000000000002</v>
      </c>
      <c r="G2195" s="91">
        <v>3.7776000000000001</v>
      </c>
      <c r="H2195" s="89">
        <v>4.5374999999999996</v>
      </c>
      <c r="I2195" s="90">
        <v>4.5457000000000001</v>
      </c>
      <c r="J2195" s="90">
        <v>4.5343</v>
      </c>
      <c r="K2195" s="91">
        <v>4.5525000000000002</v>
      </c>
    </row>
    <row r="2196" spans="1:11" x14ac:dyDescent="0.25">
      <c r="A2196" s="40">
        <v>43103</v>
      </c>
      <c r="B2196" s="68">
        <f t="shared" si="68"/>
        <v>2018</v>
      </c>
      <c r="C2196" s="68">
        <f t="shared" si="69"/>
        <v>1</v>
      </c>
      <c r="D2196" s="89">
        <v>3.7616999999999998</v>
      </c>
      <c r="E2196" s="90">
        <v>3.7685</v>
      </c>
      <c r="F2196" s="90">
        <v>3.7591000000000001</v>
      </c>
      <c r="G2196" s="91">
        <v>3.7740999999999998</v>
      </c>
      <c r="H2196" s="89">
        <v>4.5266999999999999</v>
      </c>
      <c r="I2196" s="90">
        <v>4.5349000000000004</v>
      </c>
      <c r="J2196" s="90">
        <v>4.5235000000000003</v>
      </c>
      <c r="K2196" s="91">
        <v>4.5416999999999996</v>
      </c>
    </row>
    <row r="2197" spans="1:11" x14ac:dyDescent="0.25">
      <c r="A2197" s="40">
        <v>43104</v>
      </c>
      <c r="B2197" s="68">
        <f t="shared" si="68"/>
        <v>2018</v>
      </c>
      <c r="C2197" s="68">
        <f t="shared" si="69"/>
        <v>1</v>
      </c>
      <c r="D2197" s="89">
        <v>3.76</v>
      </c>
      <c r="E2197" s="90">
        <v>3.7667999999999999</v>
      </c>
      <c r="F2197" s="90">
        <v>3.7574000000000001</v>
      </c>
      <c r="G2197" s="91">
        <v>3.7725</v>
      </c>
      <c r="H2197" s="89">
        <v>4.5269000000000004</v>
      </c>
      <c r="I2197" s="90">
        <v>4.5350999999999999</v>
      </c>
      <c r="J2197" s="90">
        <v>4.5237999999999996</v>
      </c>
      <c r="K2197" s="91">
        <v>4.5419</v>
      </c>
    </row>
    <row r="2198" spans="1:11" x14ac:dyDescent="0.25">
      <c r="A2198" s="40">
        <v>43105</v>
      </c>
      <c r="B2198" s="68">
        <f t="shared" si="68"/>
        <v>2018</v>
      </c>
      <c r="C2198" s="68">
        <f t="shared" si="69"/>
        <v>1</v>
      </c>
      <c r="D2198" s="89">
        <v>3.7456</v>
      </c>
      <c r="E2198" s="90">
        <v>3.7523</v>
      </c>
      <c r="F2198" s="90">
        <v>3.7429999999999999</v>
      </c>
      <c r="G2198" s="91">
        <v>3.758</v>
      </c>
      <c r="H2198" s="89">
        <v>4.5144000000000002</v>
      </c>
      <c r="I2198" s="90">
        <v>4.5225999999999997</v>
      </c>
      <c r="J2198" s="90">
        <v>4.5113000000000003</v>
      </c>
      <c r="K2198" s="91">
        <v>4.5293000000000001</v>
      </c>
    </row>
    <row r="2199" spans="1:11" x14ac:dyDescent="0.25">
      <c r="A2199" s="40">
        <v>43105</v>
      </c>
      <c r="B2199" s="68">
        <f t="shared" si="68"/>
        <v>2018</v>
      </c>
      <c r="C2199" s="68">
        <f t="shared" si="69"/>
        <v>1</v>
      </c>
      <c r="D2199" s="89">
        <v>3.7456</v>
      </c>
      <c r="E2199" s="90">
        <v>3.7523</v>
      </c>
      <c r="F2199" s="90">
        <v>3.7429999999999999</v>
      </c>
      <c r="G2199" s="91">
        <v>3.758</v>
      </c>
      <c r="H2199" s="89">
        <v>4.5144000000000002</v>
      </c>
      <c r="I2199" s="90">
        <v>4.5225999999999997</v>
      </c>
      <c r="J2199" s="90">
        <v>4.5113000000000003</v>
      </c>
      <c r="K2199" s="91">
        <v>4.5293000000000001</v>
      </c>
    </row>
    <row r="2200" spans="1:11" x14ac:dyDescent="0.25">
      <c r="A2200" s="40">
        <v>43105</v>
      </c>
      <c r="B2200" s="68">
        <f t="shared" si="68"/>
        <v>2018</v>
      </c>
      <c r="C2200" s="68">
        <f t="shared" si="69"/>
        <v>1</v>
      </c>
      <c r="D2200" s="89">
        <v>3.7456</v>
      </c>
      <c r="E2200" s="90">
        <v>3.7523</v>
      </c>
      <c r="F2200" s="90">
        <v>3.7429999999999999</v>
      </c>
      <c r="G2200" s="91">
        <v>3.758</v>
      </c>
      <c r="H2200" s="89">
        <v>4.5144000000000002</v>
      </c>
      <c r="I2200" s="90">
        <v>4.5225999999999997</v>
      </c>
      <c r="J2200" s="90">
        <v>4.5113000000000003</v>
      </c>
      <c r="K2200" s="91">
        <v>4.5293000000000001</v>
      </c>
    </row>
    <row r="2201" spans="1:11" x14ac:dyDescent="0.25">
      <c r="A2201" s="40">
        <v>43108</v>
      </c>
      <c r="B2201" s="68">
        <f t="shared" si="68"/>
        <v>2018</v>
      </c>
      <c r="C2201" s="68">
        <f t="shared" si="69"/>
        <v>1</v>
      </c>
      <c r="D2201" s="89">
        <v>3.7454000000000001</v>
      </c>
      <c r="E2201" s="90">
        <v>3.7521</v>
      </c>
      <c r="F2201" s="90">
        <v>3.7427999999999999</v>
      </c>
      <c r="G2201" s="91">
        <v>3.7578</v>
      </c>
      <c r="H2201" s="89">
        <v>4.4930000000000003</v>
      </c>
      <c r="I2201" s="90">
        <v>4.5011000000000001</v>
      </c>
      <c r="J2201" s="90">
        <v>4.4898999999999996</v>
      </c>
      <c r="K2201" s="91">
        <v>4.5079000000000002</v>
      </c>
    </row>
    <row r="2202" spans="1:11" x14ac:dyDescent="0.25">
      <c r="A2202" s="40">
        <v>43109</v>
      </c>
      <c r="B2202" s="68">
        <f t="shared" si="68"/>
        <v>2018</v>
      </c>
      <c r="C2202" s="68">
        <f t="shared" si="69"/>
        <v>1</v>
      </c>
      <c r="D2202" s="89">
        <v>3.7553999999999998</v>
      </c>
      <c r="E2202" s="90">
        <v>3.7621000000000002</v>
      </c>
      <c r="F2202" s="90">
        <v>3.7526999999999999</v>
      </c>
      <c r="G2202" s="91">
        <v>3.7677999999999998</v>
      </c>
      <c r="H2202" s="89">
        <v>4.484</v>
      </c>
      <c r="I2202" s="90">
        <v>4.4920999999999998</v>
      </c>
      <c r="J2202" s="90">
        <v>4.4809000000000001</v>
      </c>
      <c r="K2202" s="91">
        <v>4.4988000000000001</v>
      </c>
    </row>
    <row r="2203" spans="1:11" x14ac:dyDescent="0.25">
      <c r="A2203" s="40">
        <v>43110</v>
      </c>
      <c r="B2203" s="68">
        <f t="shared" si="68"/>
        <v>2018</v>
      </c>
      <c r="C2203" s="68">
        <f t="shared" si="69"/>
        <v>1</v>
      </c>
      <c r="D2203" s="89">
        <v>3.7844000000000002</v>
      </c>
      <c r="E2203" s="90">
        <v>3.7911999999999999</v>
      </c>
      <c r="F2203" s="90">
        <v>3.7818000000000001</v>
      </c>
      <c r="G2203" s="91">
        <v>3.7968999999999999</v>
      </c>
      <c r="H2203" s="89">
        <v>4.5255000000000001</v>
      </c>
      <c r="I2203" s="90">
        <v>4.5336999999999996</v>
      </c>
      <c r="J2203" s="90">
        <v>4.5224000000000002</v>
      </c>
      <c r="K2203" s="91">
        <v>4.5404999999999998</v>
      </c>
    </row>
    <row r="2204" spans="1:11" x14ac:dyDescent="0.25">
      <c r="A2204" s="40">
        <v>43111</v>
      </c>
      <c r="B2204" s="68">
        <f t="shared" si="68"/>
        <v>2018</v>
      </c>
      <c r="C2204" s="68">
        <f t="shared" si="69"/>
        <v>1</v>
      </c>
      <c r="D2204" s="89">
        <v>3.7919</v>
      </c>
      <c r="E2204" s="90">
        <v>3.7988</v>
      </c>
      <c r="F2204" s="90">
        <v>3.7892999999999999</v>
      </c>
      <c r="G2204" s="91">
        <v>3.8045</v>
      </c>
      <c r="H2204" s="89">
        <v>4.5286999999999997</v>
      </c>
      <c r="I2204" s="90">
        <v>4.5369000000000002</v>
      </c>
      <c r="J2204" s="90">
        <v>4.5255999999999998</v>
      </c>
      <c r="K2204" s="91">
        <v>4.5437000000000003</v>
      </c>
    </row>
    <row r="2205" spans="1:11" x14ac:dyDescent="0.25">
      <c r="A2205" s="40">
        <v>43112</v>
      </c>
      <c r="B2205" s="68">
        <f t="shared" si="68"/>
        <v>2018</v>
      </c>
      <c r="C2205" s="68">
        <f t="shared" si="69"/>
        <v>1</v>
      </c>
      <c r="D2205" s="89">
        <v>3.7622</v>
      </c>
      <c r="E2205" s="90">
        <v>3.7690000000000001</v>
      </c>
      <c r="F2205" s="90">
        <v>3.7595999999999998</v>
      </c>
      <c r="G2205" s="91">
        <v>3.7747000000000002</v>
      </c>
      <c r="H2205" s="89">
        <v>4.5517000000000003</v>
      </c>
      <c r="I2205" s="90">
        <v>4.5598999999999998</v>
      </c>
      <c r="J2205" s="90">
        <v>4.5484999999999998</v>
      </c>
      <c r="K2205" s="91">
        <v>4.5667999999999997</v>
      </c>
    </row>
    <row r="2206" spans="1:11" x14ac:dyDescent="0.25">
      <c r="A2206" s="40">
        <v>43112</v>
      </c>
      <c r="B2206" s="68">
        <f t="shared" si="68"/>
        <v>2018</v>
      </c>
      <c r="C2206" s="68">
        <f t="shared" si="69"/>
        <v>1</v>
      </c>
      <c r="D2206" s="89">
        <v>3.7622</v>
      </c>
      <c r="E2206" s="90">
        <v>3.7690000000000001</v>
      </c>
      <c r="F2206" s="90">
        <v>3.7595999999999998</v>
      </c>
      <c r="G2206" s="91">
        <v>3.7747000000000002</v>
      </c>
      <c r="H2206" s="89">
        <v>4.5517000000000003</v>
      </c>
      <c r="I2206" s="90">
        <v>4.5598999999999998</v>
      </c>
      <c r="J2206" s="90">
        <v>4.5484999999999998</v>
      </c>
      <c r="K2206" s="91">
        <v>4.5667999999999997</v>
      </c>
    </row>
    <row r="2207" spans="1:11" x14ac:dyDescent="0.25">
      <c r="A2207" s="40">
        <v>43112</v>
      </c>
      <c r="B2207" s="68">
        <f t="shared" si="68"/>
        <v>2018</v>
      </c>
      <c r="C2207" s="68">
        <f t="shared" si="69"/>
        <v>1</v>
      </c>
      <c r="D2207" s="89">
        <v>3.7622</v>
      </c>
      <c r="E2207" s="90">
        <v>3.7690000000000001</v>
      </c>
      <c r="F2207" s="90">
        <v>3.7595999999999998</v>
      </c>
      <c r="G2207" s="91">
        <v>3.7747000000000002</v>
      </c>
      <c r="H2207" s="89">
        <v>4.5517000000000003</v>
      </c>
      <c r="I2207" s="90">
        <v>4.5598999999999998</v>
      </c>
      <c r="J2207" s="90">
        <v>4.5484999999999998</v>
      </c>
      <c r="K2207" s="91">
        <v>4.5667999999999997</v>
      </c>
    </row>
    <row r="2208" spans="1:11" x14ac:dyDescent="0.25">
      <c r="A2208" s="40">
        <v>43115</v>
      </c>
      <c r="B2208" s="68">
        <f t="shared" si="68"/>
        <v>2018</v>
      </c>
      <c r="C2208" s="68">
        <f t="shared" si="69"/>
        <v>1</v>
      </c>
      <c r="D2208" s="89">
        <v>3.7593000000000001</v>
      </c>
      <c r="E2208" s="90">
        <v>3.7660999999999998</v>
      </c>
      <c r="F2208" s="90">
        <v>3.7566000000000002</v>
      </c>
      <c r="G2208" s="91">
        <v>3.7717000000000001</v>
      </c>
      <c r="H2208" s="89">
        <v>4.6014999999999997</v>
      </c>
      <c r="I2208" s="90">
        <v>4.6097999999999999</v>
      </c>
      <c r="J2208" s="90">
        <v>4.5983000000000001</v>
      </c>
      <c r="K2208" s="91">
        <v>4.6166999999999998</v>
      </c>
    </row>
    <row r="2209" spans="1:11" x14ac:dyDescent="0.25">
      <c r="A2209" s="40">
        <v>43116</v>
      </c>
      <c r="B2209" s="68">
        <f t="shared" si="68"/>
        <v>2018</v>
      </c>
      <c r="C2209" s="68">
        <f t="shared" si="69"/>
        <v>1</v>
      </c>
      <c r="D2209" s="89">
        <v>3.8149999999999999</v>
      </c>
      <c r="E2209" s="90">
        <v>3.8218999999999999</v>
      </c>
      <c r="F2209" s="90">
        <v>3.8123999999999998</v>
      </c>
      <c r="G2209" s="91">
        <v>3.8275999999999999</v>
      </c>
      <c r="H2209" s="89">
        <v>4.6679000000000004</v>
      </c>
      <c r="I2209" s="90">
        <v>4.6763000000000003</v>
      </c>
      <c r="J2209" s="90">
        <v>4.6646000000000001</v>
      </c>
      <c r="K2209" s="91">
        <v>4.6833</v>
      </c>
    </row>
    <row r="2210" spans="1:11" x14ac:dyDescent="0.25">
      <c r="A2210" s="40">
        <v>43117</v>
      </c>
      <c r="B2210" s="68">
        <f t="shared" si="68"/>
        <v>2018</v>
      </c>
      <c r="C2210" s="68">
        <f t="shared" si="69"/>
        <v>1</v>
      </c>
      <c r="D2210" s="89">
        <v>3.8142999999999998</v>
      </c>
      <c r="E2210" s="90">
        <v>3.8212000000000002</v>
      </c>
      <c r="F2210" s="90">
        <v>3.8115999999999999</v>
      </c>
      <c r="G2210" s="91">
        <v>3.8269000000000002</v>
      </c>
      <c r="H2210" s="89">
        <v>4.6623999999999999</v>
      </c>
      <c r="I2210" s="90">
        <v>4.6707999999999998</v>
      </c>
      <c r="J2210" s="90">
        <v>4.6590999999999996</v>
      </c>
      <c r="K2210" s="91">
        <v>4.6778000000000004</v>
      </c>
    </row>
    <row r="2211" spans="1:11" x14ac:dyDescent="0.25">
      <c r="A2211" s="40">
        <v>43118</v>
      </c>
      <c r="B2211" s="68">
        <f t="shared" si="68"/>
        <v>2018</v>
      </c>
      <c r="C2211" s="68">
        <f t="shared" si="69"/>
        <v>1</v>
      </c>
      <c r="D2211" s="89">
        <v>3.7967</v>
      </c>
      <c r="E2211" s="90">
        <v>3.8035999999999999</v>
      </c>
      <c r="F2211" s="90">
        <v>3.7940999999999998</v>
      </c>
      <c r="G2211" s="91">
        <v>3.8092999999999999</v>
      </c>
      <c r="H2211" s="89">
        <v>4.6384999999999996</v>
      </c>
      <c r="I2211" s="90">
        <v>4.6468999999999996</v>
      </c>
      <c r="J2211" s="90">
        <v>4.6353</v>
      </c>
      <c r="K2211" s="91">
        <v>4.6538000000000004</v>
      </c>
    </row>
    <row r="2212" spans="1:11" x14ac:dyDescent="0.25">
      <c r="A2212" s="40">
        <v>43119</v>
      </c>
      <c r="B2212" s="68">
        <f t="shared" si="68"/>
        <v>2018</v>
      </c>
      <c r="C2212" s="68">
        <f t="shared" si="69"/>
        <v>1</v>
      </c>
      <c r="D2212" s="89">
        <v>3.7776999999999998</v>
      </c>
      <c r="E2212" s="90">
        <v>3.7845</v>
      </c>
      <c r="F2212" s="90">
        <v>3.7749999999999999</v>
      </c>
      <c r="G2212" s="91">
        <v>3.7900999999999998</v>
      </c>
      <c r="H2212" s="89">
        <v>4.6367000000000003</v>
      </c>
      <c r="I2212" s="90">
        <v>4.6449999999999996</v>
      </c>
      <c r="J2212" s="90">
        <v>4.6334</v>
      </c>
      <c r="K2212" s="91">
        <v>4.6520000000000001</v>
      </c>
    </row>
    <row r="2213" spans="1:11" x14ac:dyDescent="0.25">
      <c r="A2213" s="40">
        <v>43119</v>
      </c>
      <c r="B2213" s="68">
        <f t="shared" si="68"/>
        <v>2018</v>
      </c>
      <c r="C2213" s="68">
        <f t="shared" si="69"/>
        <v>1</v>
      </c>
      <c r="D2213" s="89">
        <v>3.7776999999999998</v>
      </c>
      <c r="E2213" s="90">
        <v>3.7845</v>
      </c>
      <c r="F2213" s="90">
        <v>3.7749999999999999</v>
      </c>
      <c r="G2213" s="91">
        <v>3.7900999999999998</v>
      </c>
      <c r="H2213" s="89">
        <v>4.6367000000000003</v>
      </c>
      <c r="I2213" s="90">
        <v>4.6449999999999996</v>
      </c>
      <c r="J2213" s="90">
        <v>4.6334</v>
      </c>
      <c r="K2213" s="91">
        <v>4.6520000000000001</v>
      </c>
    </row>
    <row r="2214" spans="1:11" x14ac:dyDescent="0.25">
      <c r="A2214" s="40">
        <v>43119</v>
      </c>
      <c r="B2214" s="68">
        <f t="shared" si="68"/>
        <v>2018</v>
      </c>
      <c r="C2214" s="68">
        <f t="shared" si="69"/>
        <v>1</v>
      </c>
      <c r="D2214" s="89">
        <v>3.7776999999999998</v>
      </c>
      <c r="E2214" s="90">
        <v>3.7845</v>
      </c>
      <c r="F2214" s="90">
        <v>3.7749999999999999</v>
      </c>
      <c r="G2214" s="91">
        <v>3.7900999999999998</v>
      </c>
      <c r="H2214" s="89">
        <v>4.6367000000000003</v>
      </c>
      <c r="I2214" s="90">
        <v>4.6449999999999996</v>
      </c>
      <c r="J2214" s="90">
        <v>4.6334</v>
      </c>
      <c r="K2214" s="91">
        <v>4.6520000000000001</v>
      </c>
    </row>
    <row r="2215" spans="1:11" x14ac:dyDescent="0.25">
      <c r="A2215" s="40">
        <v>43122</v>
      </c>
      <c r="B2215" s="68">
        <f t="shared" si="68"/>
        <v>2018</v>
      </c>
      <c r="C2215" s="68">
        <f t="shared" si="69"/>
        <v>1</v>
      </c>
      <c r="D2215" s="89">
        <v>3.8098000000000001</v>
      </c>
      <c r="E2215" s="90">
        <v>3.8167</v>
      </c>
      <c r="F2215" s="90">
        <v>3.8071999999999999</v>
      </c>
      <c r="G2215" s="91">
        <v>3.8224</v>
      </c>
      <c r="H2215" s="89">
        <v>4.6646999999999998</v>
      </c>
      <c r="I2215" s="90">
        <v>4.6730999999999998</v>
      </c>
      <c r="J2215" s="90">
        <v>4.6615000000000002</v>
      </c>
      <c r="K2215" s="91">
        <v>4.6801000000000004</v>
      </c>
    </row>
    <row r="2216" spans="1:11" x14ac:dyDescent="0.25">
      <c r="A2216" s="40">
        <v>43123</v>
      </c>
      <c r="B2216" s="68">
        <f t="shared" si="68"/>
        <v>2018</v>
      </c>
      <c r="C2216" s="68">
        <f t="shared" si="69"/>
        <v>1</v>
      </c>
      <c r="D2216" s="89">
        <v>3.7873999999999999</v>
      </c>
      <c r="E2216" s="90">
        <v>3.7942</v>
      </c>
      <c r="F2216" s="90">
        <v>3.7847</v>
      </c>
      <c r="G2216" s="91">
        <v>3.7999000000000001</v>
      </c>
      <c r="H2216" s="89">
        <v>4.6368999999999998</v>
      </c>
      <c r="I2216" s="90">
        <v>4.6452999999999998</v>
      </c>
      <c r="J2216" s="90">
        <v>4.6337000000000002</v>
      </c>
      <c r="K2216" s="91">
        <v>4.6521999999999997</v>
      </c>
    </row>
    <row r="2217" spans="1:11" x14ac:dyDescent="0.25">
      <c r="A2217" s="40">
        <v>43124</v>
      </c>
      <c r="B2217" s="68">
        <f t="shared" si="68"/>
        <v>2018</v>
      </c>
      <c r="C2217" s="68">
        <f t="shared" si="69"/>
        <v>1</v>
      </c>
      <c r="D2217" s="89">
        <v>3.7557999999999998</v>
      </c>
      <c r="E2217" s="90">
        <v>3.7625000000000002</v>
      </c>
      <c r="F2217" s="90">
        <v>3.7530999999999999</v>
      </c>
      <c r="G2217" s="91">
        <v>3.7682000000000002</v>
      </c>
      <c r="H2217" s="89">
        <v>4.6307</v>
      </c>
      <c r="I2217" s="90">
        <v>4.6390000000000002</v>
      </c>
      <c r="J2217" s="90">
        <v>4.6273999999999997</v>
      </c>
      <c r="K2217" s="91">
        <v>4.6459999999999999</v>
      </c>
    </row>
    <row r="2218" spans="1:11" x14ac:dyDescent="0.25">
      <c r="A2218" s="40">
        <v>43125</v>
      </c>
      <c r="B2218" s="68">
        <f t="shared" si="68"/>
        <v>2018</v>
      </c>
      <c r="C2218" s="68">
        <f t="shared" si="69"/>
        <v>1</v>
      </c>
      <c r="D2218" s="89">
        <v>3.7421000000000002</v>
      </c>
      <c r="E2218" s="90">
        <v>3.7488999999999999</v>
      </c>
      <c r="F2218" s="90">
        <v>3.7395</v>
      </c>
      <c r="G2218" s="91">
        <v>3.7545000000000002</v>
      </c>
      <c r="H2218" s="89">
        <v>4.6464999999999996</v>
      </c>
      <c r="I2218" s="90">
        <v>4.6547999999999998</v>
      </c>
      <c r="J2218" s="90">
        <v>4.6432000000000002</v>
      </c>
      <c r="K2218" s="91">
        <v>4.6618000000000004</v>
      </c>
    </row>
    <row r="2219" spans="1:11" x14ac:dyDescent="0.25">
      <c r="A2219" s="40">
        <v>43126</v>
      </c>
      <c r="B2219" s="68">
        <f t="shared" si="68"/>
        <v>2018</v>
      </c>
      <c r="C2219" s="68">
        <f t="shared" si="69"/>
        <v>1</v>
      </c>
      <c r="D2219" s="89">
        <v>3.7370999999999999</v>
      </c>
      <c r="E2219" s="90">
        <v>3.7437999999999998</v>
      </c>
      <c r="F2219" s="90">
        <v>3.7345000000000002</v>
      </c>
      <c r="G2219" s="91">
        <v>3.7494999999999998</v>
      </c>
      <c r="H2219" s="89">
        <v>4.6557000000000004</v>
      </c>
      <c r="I2219" s="90">
        <v>4.6639999999999997</v>
      </c>
      <c r="J2219" s="90">
        <v>4.6524000000000001</v>
      </c>
      <c r="K2219" s="91">
        <v>4.6710000000000003</v>
      </c>
    </row>
    <row r="2220" spans="1:11" x14ac:dyDescent="0.25">
      <c r="A2220" s="40">
        <v>43126</v>
      </c>
      <c r="B2220" s="68">
        <f t="shared" si="68"/>
        <v>2018</v>
      </c>
      <c r="C2220" s="68">
        <f t="shared" si="69"/>
        <v>1</v>
      </c>
      <c r="D2220" s="89">
        <v>3.7370999999999999</v>
      </c>
      <c r="E2220" s="90">
        <v>3.7437999999999998</v>
      </c>
      <c r="F2220" s="90">
        <v>3.7345000000000002</v>
      </c>
      <c r="G2220" s="91">
        <v>3.7494999999999998</v>
      </c>
      <c r="H2220" s="89">
        <v>4.6557000000000004</v>
      </c>
      <c r="I2220" s="90">
        <v>4.6639999999999997</v>
      </c>
      <c r="J2220" s="90">
        <v>4.6524000000000001</v>
      </c>
      <c r="K2220" s="91">
        <v>4.6710000000000003</v>
      </c>
    </row>
    <row r="2221" spans="1:11" x14ac:dyDescent="0.25">
      <c r="A2221" s="40">
        <v>43126</v>
      </c>
      <c r="B2221" s="68">
        <f t="shared" si="68"/>
        <v>2018</v>
      </c>
      <c r="C2221" s="68">
        <f t="shared" si="69"/>
        <v>1</v>
      </c>
      <c r="D2221" s="89">
        <v>3.7370999999999999</v>
      </c>
      <c r="E2221" s="90">
        <v>3.7437999999999998</v>
      </c>
      <c r="F2221" s="90">
        <v>3.7345000000000002</v>
      </c>
      <c r="G2221" s="91">
        <v>3.7494999999999998</v>
      </c>
      <c r="H2221" s="89">
        <v>4.6557000000000004</v>
      </c>
      <c r="I2221" s="90">
        <v>4.6639999999999997</v>
      </c>
      <c r="J2221" s="90">
        <v>4.6524000000000001</v>
      </c>
      <c r="K2221" s="91">
        <v>4.6710000000000003</v>
      </c>
    </row>
    <row r="2222" spans="1:11" x14ac:dyDescent="0.25">
      <c r="A2222" s="40">
        <v>43129</v>
      </c>
      <c r="B2222" s="68">
        <f t="shared" si="68"/>
        <v>2018</v>
      </c>
      <c r="C2222" s="68">
        <f t="shared" si="69"/>
        <v>1</v>
      </c>
      <c r="D2222" s="89">
        <v>3.7728000000000002</v>
      </c>
      <c r="E2222" s="90">
        <v>3.7795999999999998</v>
      </c>
      <c r="F2222" s="90">
        <v>3.7700999999999998</v>
      </c>
      <c r="G2222" s="91">
        <v>3.7852000000000001</v>
      </c>
      <c r="H2222" s="89">
        <v>4.6803999999999997</v>
      </c>
      <c r="I2222" s="90">
        <v>4.6887999999999996</v>
      </c>
      <c r="J2222" s="90">
        <v>4.6771000000000003</v>
      </c>
      <c r="K2222" s="91">
        <v>4.6959</v>
      </c>
    </row>
    <row r="2223" spans="1:11" x14ac:dyDescent="0.25">
      <c r="A2223" s="40">
        <v>43130</v>
      </c>
      <c r="B2223" s="68">
        <f t="shared" si="68"/>
        <v>2018</v>
      </c>
      <c r="C2223" s="68">
        <f t="shared" si="69"/>
        <v>1</v>
      </c>
      <c r="D2223" s="89">
        <v>3.7795000000000001</v>
      </c>
      <c r="E2223" s="90">
        <v>3.7863000000000002</v>
      </c>
      <c r="F2223" s="90">
        <v>3.7768000000000002</v>
      </c>
      <c r="G2223" s="91">
        <v>3.7919</v>
      </c>
      <c r="H2223" s="89">
        <v>4.6824000000000003</v>
      </c>
      <c r="I2223" s="90">
        <v>4.6908000000000003</v>
      </c>
      <c r="J2223" s="90">
        <v>4.6791</v>
      </c>
      <c r="K2223" s="91">
        <v>4.6978999999999997</v>
      </c>
    </row>
    <row r="2224" spans="1:11" x14ac:dyDescent="0.25">
      <c r="A2224" s="40">
        <v>43131</v>
      </c>
      <c r="B2224" s="68">
        <f t="shared" si="68"/>
        <v>2018</v>
      </c>
      <c r="C2224" s="68">
        <f t="shared" si="69"/>
        <v>1</v>
      </c>
      <c r="D2224" s="89">
        <v>3.754</v>
      </c>
      <c r="E2224" s="90">
        <v>3.7608000000000001</v>
      </c>
      <c r="F2224" s="90">
        <v>3.7513999999999998</v>
      </c>
      <c r="G2224" s="91">
        <v>3.7664</v>
      </c>
      <c r="H2224" s="89">
        <v>4.6727999999999996</v>
      </c>
      <c r="I2224" s="90">
        <v>4.6811999999999996</v>
      </c>
      <c r="J2224" s="90">
        <v>4.6695000000000002</v>
      </c>
      <c r="K2224" s="91">
        <v>4.6882999999999999</v>
      </c>
    </row>
    <row r="2225" spans="1:11" x14ac:dyDescent="0.25">
      <c r="A2225" s="40">
        <v>43132</v>
      </c>
      <c r="B2225" s="68">
        <f t="shared" si="68"/>
        <v>2018</v>
      </c>
      <c r="C2225" s="68">
        <f t="shared" si="69"/>
        <v>2</v>
      </c>
      <c r="D2225" s="89">
        <v>3.7566999999999999</v>
      </c>
      <c r="E2225" s="90">
        <v>3.7635000000000001</v>
      </c>
      <c r="F2225" s="90">
        <v>3.7541000000000002</v>
      </c>
      <c r="G2225" s="91">
        <v>3.7690999999999999</v>
      </c>
      <c r="H2225" s="89">
        <v>4.6670999999999996</v>
      </c>
      <c r="I2225" s="90">
        <v>4.6755000000000004</v>
      </c>
      <c r="J2225" s="90">
        <v>4.6638999999999999</v>
      </c>
      <c r="K2225" s="91">
        <v>4.6825000000000001</v>
      </c>
    </row>
    <row r="2226" spans="1:11" x14ac:dyDescent="0.25">
      <c r="A2226" s="40">
        <v>43133</v>
      </c>
      <c r="B2226" s="68">
        <f t="shared" si="68"/>
        <v>2018</v>
      </c>
      <c r="C2226" s="68">
        <f t="shared" si="69"/>
        <v>2</v>
      </c>
      <c r="D2226" s="89">
        <v>3.7454000000000001</v>
      </c>
      <c r="E2226" s="90">
        <v>3.7521</v>
      </c>
      <c r="F2226" s="90">
        <v>3.7427000000000001</v>
      </c>
      <c r="G2226" s="91">
        <v>3.7576999999999998</v>
      </c>
      <c r="H2226" s="89">
        <v>4.6795</v>
      </c>
      <c r="I2226" s="90">
        <v>4.6879</v>
      </c>
      <c r="J2226" s="90">
        <v>4.6761999999999997</v>
      </c>
      <c r="K2226" s="91">
        <v>4.6948999999999996</v>
      </c>
    </row>
    <row r="2227" spans="1:11" x14ac:dyDescent="0.25">
      <c r="A2227" s="40">
        <v>43133</v>
      </c>
      <c r="B2227" s="68">
        <f t="shared" si="68"/>
        <v>2018</v>
      </c>
      <c r="C2227" s="68">
        <f t="shared" si="69"/>
        <v>2</v>
      </c>
      <c r="D2227" s="89">
        <v>3.7454000000000001</v>
      </c>
      <c r="E2227" s="90">
        <v>3.7521</v>
      </c>
      <c r="F2227" s="90">
        <v>3.7427000000000001</v>
      </c>
      <c r="G2227" s="91">
        <v>3.7576999999999998</v>
      </c>
      <c r="H2227" s="89">
        <v>4.6795</v>
      </c>
      <c r="I2227" s="90">
        <v>4.6879</v>
      </c>
      <c r="J2227" s="90">
        <v>4.6761999999999997</v>
      </c>
      <c r="K2227" s="91">
        <v>4.6948999999999996</v>
      </c>
    </row>
    <row r="2228" spans="1:11" x14ac:dyDescent="0.25">
      <c r="A2228" s="40">
        <v>43133</v>
      </c>
      <c r="B2228" s="68">
        <f t="shared" si="68"/>
        <v>2018</v>
      </c>
      <c r="C2228" s="68">
        <f t="shared" si="69"/>
        <v>2</v>
      </c>
      <c r="D2228" s="89">
        <v>3.7454000000000001</v>
      </c>
      <c r="E2228" s="90">
        <v>3.7521</v>
      </c>
      <c r="F2228" s="90">
        <v>3.7427000000000001</v>
      </c>
      <c r="G2228" s="91">
        <v>3.7576999999999998</v>
      </c>
      <c r="H2228" s="89">
        <v>4.6795</v>
      </c>
      <c r="I2228" s="90">
        <v>4.6879</v>
      </c>
      <c r="J2228" s="90">
        <v>4.6761999999999997</v>
      </c>
      <c r="K2228" s="91">
        <v>4.6948999999999996</v>
      </c>
    </row>
    <row r="2229" spans="1:11" x14ac:dyDescent="0.25">
      <c r="A2229" s="40">
        <v>43136</v>
      </c>
      <c r="B2229" s="68">
        <f t="shared" si="68"/>
        <v>2018</v>
      </c>
      <c r="C2229" s="68">
        <f t="shared" si="69"/>
        <v>2</v>
      </c>
      <c r="D2229" s="89">
        <v>3.7631999999999999</v>
      </c>
      <c r="E2229" s="90">
        <v>3.77</v>
      </c>
      <c r="F2229" s="90">
        <v>3.7605</v>
      </c>
      <c r="G2229" s="91">
        <v>3.7755999999999998</v>
      </c>
      <c r="H2229" s="89">
        <v>4.6867000000000001</v>
      </c>
      <c r="I2229" s="90">
        <v>4.6951000000000001</v>
      </c>
      <c r="J2229" s="90">
        <v>4.6833999999999998</v>
      </c>
      <c r="K2229" s="91">
        <v>4.7020999999999997</v>
      </c>
    </row>
    <row r="2230" spans="1:11" x14ac:dyDescent="0.25">
      <c r="A2230" s="40">
        <v>43137</v>
      </c>
      <c r="B2230" s="68">
        <f t="shared" si="68"/>
        <v>2018</v>
      </c>
      <c r="C2230" s="68">
        <f t="shared" si="69"/>
        <v>2</v>
      </c>
      <c r="D2230" s="89">
        <v>3.7786</v>
      </c>
      <c r="E2230" s="90">
        <v>3.7854000000000001</v>
      </c>
      <c r="F2230" s="90">
        <v>3.7759999999999998</v>
      </c>
      <c r="G2230" s="91">
        <v>3.7911000000000001</v>
      </c>
      <c r="H2230" s="89">
        <v>4.6843000000000004</v>
      </c>
      <c r="I2230" s="90">
        <v>4.6927000000000003</v>
      </c>
      <c r="J2230" s="90">
        <v>4.681</v>
      </c>
      <c r="K2230" s="91">
        <v>4.6997</v>
      </c>
    </row>
    <row r="2231" spans="1:11" x14ac:dyDescent="0.25">
      <c r="A2231" s="40">
        <v>43138</v>
      </c>
      <c r="B2231" s="68">
        <f t="shared" si="68"/>
        <v>2018</v>
      </c>
      <c r="C2231" s="68">
        <f t="shared" si="69"/>
        <v>2</v>
      </c>
      <c r="D2231" s="89">
        <v>3.7713999999999999</v>
      </c>
      <c r="E2231" s="90">
        <v>3.7782</v>
      </c>
      <c r="F2231" s="90">
        <v>3.7686999999999999</v>
      </c>
      <c r="G2231" s="91">
        <v>3.7837999999999998</v>
      </c>
      <c r="H2231" s="89">
        <v>4.6638000000000002</v>
      </c>
      <c r="I2231" s="90">
        <v>4.6722000000000001</v>
      </c>
      <c r="J2231" s="90">
        <v>4.6604999999999999</v>
      </c>
      <c r="K2231" s="91">
        <v>4.6791999999999998</v>
      </c>
    </row>
    <row r="2232" spans="1:11" x14ac:dyDescent="0.25">
      <c r="A2232" s="40">
        <v>43139</v>
      </c>
      <c r="B2232" s="68">
        <f t="shared" si="68"/>
        <v>2018</v>
      </c>
      <c r="C2232" s="68">
        <f t="shared" si="69"/>
        <v>2</v>
      </c>
      <c r="D2232" s="89">
        <v>3.8073000000000001</v>
      </c>
      <c r="E2232" s="90">
        <v>3.8142</v>
      </c>
      <c r="F2232" s="90">
        <v>3.8046000000000002</v>
      </c>
      <c r="G2232" s="91">
        <v>3.8199000000000001</v>
      </c>
      <c r="H2232" s="89">
        <v>4.6628999999999996</v>
      </c>
      <c r="I2232" s="90">
        <v>4.6712999999999996</v>
      </c>
      <c r="J2232" s="90">
        <v>4.6596000000000002</v>
      </c>
      <c r="K2232" s="91">
        <v>4.6783000000000001</v>
      </c>
    </row>
    <row r="2233" spans="1:11" x14ac:dyDescent="0.25">
      <c r="A2233" s="40">
        <v>43140</v>
      </c>
      <c r="B2233" s="68">
        <f t="shared" si="68"/>
        <v>2018</v>
      </c>
      <c r="C2233" s="68">
        <f t="shared" si="69"/>
        <v>2</v>
      </c>
      <c r="D2233" s="89">
        <v>3.8119000000000001</v>
      </c>
      <c r="E2233" s="90">
        <v>3.8188</v>
      </c>
      <c r="F2233" s="90">
        <v>3.8092000000000001</v>
      </c>
      <c r="G2233" s="91">
        <v>3.8245</v>
      </c>
      <c r="H2233" s="89">
        <v>4.6749000000000001</v>
      </c>
      <c r="I2233" s="90">
        <v>4.6833</v>
      </c>
      <c r="J2233" s="90">
        <v>4.6715999999999998</v>
      </c>
      <c r="K2233" s="91">
        <v>4.6902999999999997</v>
      </c>
    </row>
    <row r="2234" spans="1:11" x14ac:dyDescent="0.25">
      <c r="A2234" s="40">
        <v>43140</v>
      </c>
      <c r="B2234" s="68">
        <f t="shared" si="68"/>
        <v>2018</v>
      </c>
      <c r="C2234" s="68">
        <f t="shared" si="69"/>
        <v>2</v>
      </c>
      <c r="D2234" s="89">
        <v>3.8119000000000001</v>
      </c>
      <c r="E2234" s="90">
        <v>3.8188</v>
      </c>
      <c r="F2234" s="90">
        <v>3.8092000000000001</v>
      </c>
      <c r="G2234" s="91">
        <v>3.8245</v>
      </c>
      <c r="H2234" s="89">
        <v>4.6749000000000001</v>
      </c>
      <c r="I2234" s="90">
        <v>4.6833</v>
      </c>
      <c r="J2234" s="90">
        <v>4.6715999999999998</v>
      </c>
      <c r="K2234" s="91">
        <v>4.6902999999999997</v>
      </c>
    </row>
    <row r="2235" spans="1:11" x14ac:dyDescent="0.25">
      <c r="A2235" s="40">
        <v>43140</v>
      </c>
      <c r="B2235" s="68">
        <f t="shared" si="68"/>
        <v>2018</v>
      </c>
      <c r="C2235" s="68">
        <f t="shared" si="69"/>
        <v>2</v>
      </c>
      <c r="D2235" s="89">
        <v>3.8119000000000001</v>
      </c>
      <c r="E2235" s="90">
        <v>3.8188</v>
      </c>
      <c r="F2235" s="90">
        <v>3.8092000000000001</v>
      </c>
      <c r="G2235" s="91">
        <v>3.8245</v>
      </c>
      <c r="H2235" s="89">
        <v>4.6749000000000001</v>
      </c>
      <c r="I2235" s="90">
        <v>4.6833</v>
      </c>
      <c r="J2235" s="90">
        <v>4.6715999999999998</v>
      </c>
      <c r="K2235" s="91">
        <v>4.6902999999999997</v>
      </c>
    </row>
    <row r="2236" spans="1:11" x14ac:dyDescent="0.25">
      <c r="A2236" s="40">
        <v>43143</v>
      </c>
      <c r="B2236" s="68">
        <f t="shared" si="68"/>
        <v>2018</v>
      </c>
      <c r="C2236" s="68">
        <f t="shared" si="69"/>
        <v>2</v>
      </c>
      <c r="D2236" s="89">
        <v>3.8068</v>
      </c>
      <c r="E2236" s="90">
        <v>3.8136999999999999</v>
      </c>
      <c r="F2236" s="90">
        <v>3.8041</v>
      </c>
      <c r="G2236" s="91">
        <v>3.8193999999999999</v>
      </c>
      <c r="H2236" s="89">
        <v>4.6718000000000002</v>
      </c>
      <c r="I2236" s="90">
        <v>4.6802000000000001</v>
      </c>
      <c r="J2236" s="90">
        <v>4.6684999999999999</v>
      </c>
      <c r="K2236" s="91">
        <v>4.6871999999999998</v>
      </c>
    </row>
    <row r="2237" spans="1:11" x14ac:dyDescent="0.25">
      <c r="A2237" s="40">
        <v>43144</v>
      </c>
      <c r="B2237" s="68">
        <f t="shared" si="68"/>
        <v>2018</v>
      </c>
      <c r="C2237" s="68">
        <f t="shared" si="69"/>
        <v>2</v>
      </c>
      <c r="D2237" s="89">
        <v>3.7963</v>
      </c>
      <c r="E2237" s="90">
        <v>3.8031000000000001</v>
      </c>
      <c r="F2237" s="90">
        <v>3.7936000000000001</v>
      </c>
      <c r="G2237" s="91">
        <v>3.8088000000000002</v>
      </c>
      <c r="H2237" s="89">
        <v>4.6792999999999996</v>
      </c>
      <c r="I2237" s="90">
        <v>4.6878000000000002</v>
      </c>
      <c r="J2237" s="90">
        <v>4.6760000000000002</v>
      </c>
      <c r="K2237" s="91">
        <v>4.6947999999999999</v>
      </c>
    </row>
    <row r="2238" spans="1:11" x14ac:dyDescent="0.25">
      <c r="A2238" s="40">
        <v>43145</v>
      </c>
      <c r="B2238" s="68">
        <f t="shared" si="68"/>
        <v>2018</v>
      </c>
      <c r="C2238" s="68">
        <f t="shared" si="69"/>
        <v>2</v>
      </c>
      <c r="D2238" s="89">
        <v>3.7972999999999999</v>
      </c>
      <c r="E2238" s="90">
        <v>3.8041</v>
      </c>
      <c r="F2238" s="90">
        <v>3.7946</v>
      </c>
      <c r="G2238" s="91">
        <v>3.8098000000000001</v>
      </c>
      <c r="H2238" s="89">
        <v>4.6938000000000004</v>
      </c>
      <c r="I2238" s="90">
        <v>4.7022000000000004</v>
      </c>
      <c r="J2238" s="90">
        <v>4.6905000000000001</v>
      </c>
      <c r="K2238" s="91">
        <v>4.7092999999999998</v>
      </c>
    </row>
    <row r="2239" spans="1:11" x14ac:dyDescent="0.25">
      <c r="A2239" s="40">
        <v>43146</v>
      </c>
      <c r="B2239" s="68">
        <f t="shared" si="68"/>
        <v>2018</v>
      </c>
      <c r="C2239" s="68">
        <f t="shared" si="69"/>
        <v>2</v>
      </c>
      <c r="D2239" s="89">
        <v>3.7721</v>
      </c>
      <c r="E2239" s="90">
        <v>3.7789000000000001</v>
      </c>
      <c r="F2239" s="90">
        <v>3.7694000000000001</v>
      </c>
      <c r="G2239" s="91">
        <v>3.7845</v>
      </c>
      <c r="H2239" s="89">
        <v>4.7088999999999999</v>
      </c>
      <c r="I2239" s="90">
        <v>4.7173999999999996</v>
      </c>
      <c r="J2239" s="90">
        <v>4.7055999999999996</v>
      </c>
      <c r="K2239" s="91">
        <v>4.7244999999999999</v>
      </c>
    </row>
    <row r="2240" spans="1:11" x14ac:dyDescent="0.25">
      <c r="A2240" s="40">
        <v>43147</v>
      </c>
      <c r="B2240" s="68">
        <f t="shared" si="68"/>
        <v>2018</v>
      </c>
      <c r="C2240" s="68">
        <f t="shared" si="69"/>
        <v>2</v>
      </c>
      <c r="D2240" s="89">
        <v>3.7523</v>
      </c>
      <c r="E2240" s="90">
        <v>3.7591000000000001</v>
      </c>
      <c r="F2240" s="90">
        <v>3.7496999999999998</v>
      </c>
      <c r="G2240" s="91">
        <v>3.7646999999999999</v>
      </c>
      <c r="H2240" s="89">
        <v>4.6966999999999999</v>
      </c>
      <c r="I2240" s="90">
        <v>4.7051999999999996</v>
      </c>
      <c r="J2240" s="90">
        <v>4.6935000000000002</v>
      </c>
      <c r="K2240" s="91">
        <v>4.7122999999999999</v>
      </c>
    </row>
    <row r="2241" spans="1:11" x14ac:dyDescent="0.25">
      <c r="A2241" s="40">
        <v>43147</v>
      </c>
      <c r="B2241" s="68">
        <f t="shared" si="68"/>
        <v>2018</v>
      </c>
      <c r="C2241" s="68">
        <f t="shared" si="69"/>
        <v>2</v>
      </c>
      <c r="D2241" s="89">
        <v>3.7523</v>
      </c>
      <c r="E2241" s="90">
        <v>3.7591000000000001</v>
      </c>
      <c r="F2241" s="90">
        <v>3.7496999999999998</v>
      </c>
      <c r="G2241" s="91">
        <v>3.7646999999999999</v>
      </c>
      <c r="H2241" s="89">
        <v>4.6966999999999999</v>
      </c>
      <c r="I2241" s="90">
        <v>4.7051999999999996</v>
      </c>
      <c r="J2241" s="90">
        <v>4.6935000000000002</v>
      </c>
      <c r="K2241" s="91">
        <v>4.7122999999999999</v>
      </c>
    </row>
    <row r="2242" spans="1:11" x14ac:dyDescent="0.25">
      <c r="A2242" s="40">
        <v>43147</v>
      </c>
      <c r="B2242" s="68">
        <f t="shared" si="68"/>
        <v>2018</v>
      </c>
      <c r="C2242" s="68">
        <f t="shared" si="69"/>
        <v>2</v>
      </c>
      <c r="D2242" s="89">
        <v>3.7523</v>
      </c>
      <c r="E2242" s="90">
        <v>3.7591000000000001</v>
      </c>
      <c r="F2242" s="90">
        <v>3.7496999999999998</v>
      </c>
      <c r="G2242" s="91">
        <v>3.7646999999999999</v>
      </c>
      <c r="H2242" s="89">
        <v>4.6966999999999999</v>
      </c>
      <c r="I2242" s="90">
        <v>4.7051999999999996</v>
      </c>
      <c r="J2242" s="90">
        <v>4.6935000000000002</v>
      </c>
      <c r="K2242" s="91">
        <v>4.7122999999999999</v>
      </c>
    </row>
    <row r="2243" spans="1:11" x14ac:dyDescent="0.25">
      <c r="A2243" s="40">
        <v>43150</v>
      </c>
      <c r="B2243" s="68">
        <f t="shared" si="68"/>
        <v>2018</v>
      </c>
      <c r="C2243" s="68">
        <f t="shared" si="69"/>
        <v>2</v>
      </c>
      <c r="D2243" s="89">
        <v>3.7530999999999999</v>
      </c>
      <c r="E2243" s="90">
        <v>3.7599</v>
      </c>
      <c r="F2243" s="90">
        <v>3.7505000000000002</v>
      </c>
      <c r="G2243" s="91">
        <v>3.7654999999999998</v>
      </c>
      <c r="H2243" s="89">
        <v>4.6593</v>
      </c>
      <c r="I2243" s="90">
        <v>4.6677</v>
      </c>
      <c r="J2243" s="90">
        <v>4.6561000000000003</v>
      </c>
      <c r="K2243" s="91">
        <v>4.6746999999999996</v>
      </c>
    </row>
    <row r="2244" spans="1:11" x14ac:dyDescent="0.25">
      <c r="A2244" s="40">
        <v>43151</v>
      </c>
      <c r="B2244" s="68">
        <f t="shared" ref="B2244:B2307" si="70">YEAR(A2244)</f>
        <v>2018</v>
      </c>
      <c r="C2244" s="68">
        <f t="shared" ref="C2244:C2307" si="71">MONTH(A2244)</f>
        <v>2</v>
      </c>
      <c r="D2244" s="89">
        <v>3.7698</v>
      </c>
      <c r="E2244" s="90">
        <v>3.7766000000000002</v>
      </c>
      <c r="F2244" s="90">
        <v>3.7671999999999999</v>
      </c>
      <c r="G2244" s="91">
        <v>3.7823000000000002</v>
      </c>
      <c r="H2244" s="89">
        <v>4.6574999999999998</v>
      </c>
      <c r="I2244" s="90">
        <v>4.6658999999999997</v>
      </c>
      <c r="J2244" s="90">
        <v>4.6543000000000001</v>
      </c>
      <c r="K2244" s="91">
        <v>4.6729000000000003</v>
      </c>
    </row>
    <row r="2245" spans="1:11" x14ac:dyDescent="0.25">
      <c r="A2245" s="40">
        <v>43152</v>
      </c>
      <c r="B2245" s="68">
        <f t="shared" si="70"/>
        <v>2018</v>
      </c>
      <c r="C2245" s="68">
        <f t="shared" si="71"/>
        <v>2</v>
      </c>
      <c r="D2245" s="89">
        <v>3.7845</v>
      </c>
      <c r="E2245" s="90">
        <v>3.7913000000000001</v>
      </c>
      <c r="F2245" s="90">
        <v>3.7818000000000001</v>
      </c>
      <c r="G2245" s="91">
        <v>3.7970000000000002</v>
      </c>
      <c r="H2245" s="89">
        <v>4.6641000000000004</v>
      </c>
      <c r="I2245" s="90">
        <v>4.6725000000000003</v>
      </c>
      <c r="J2245" s="90">
        <v>4.6608000000000001</v>
      </c>
      <c r="K2245" s="91">
        <v>4.6795</v>
      </c>
    </row>
    <row r="2246" spans="1:11" x14ac:dyDescent="0.25">
      <c r="A2246" s="40">
        <v>43153</v>
      </c>
      <c r="B2246" s="68">
        <f t="shared" si="70"/>
        <v>2018</v>
      </c>
      <c r="C2246" s="68">
        <f t="shared" si="71"/>
        <v>2</v>
      </c>
      <c r="D2246" s="89">
        <v>3.7993999999999999</v>
      </c>
      <c r="E2246" s="90">
        <v>3.8062</v>
      </c>
      <c r="F2246" s="90">
        <v>3.7967</v>
      </c>
      <c r="G2246" s="91">
        <v>3.8119000000000001</v>
      </c>
      <c r="H2246" s="89">
        <v>4.6665999999999999</v>
      </c>
      <c r="I2246" s="90">
        <v>4.6749999999999998</v>
      </c>
      <c r="J2246" s="90">
        <v>4.6632999999999996</v>
      </c>
      <c r="K2246" s="91">
        <v>4.6820000000000004</v>
      </c>
    </row>
    <row r="2247" spans="1:11" x14ac:dyDescent="0.25">
      <c r="A2247" s="40">
        <v>43154</v>
      </c>
      <c r="B2247" s="68">
        <f t="shared" si="70"/>
        <v>2018</v>
      </c>
      <c r="C2247" s="68">
        <f t="shared" si="71"/>
        <v>2</v>
      </c>
      <c r="D2247" s="89">
        <v>3.7816000000000001</v>
      </c>
      <c r="E2247" s="90">
        <v>3.7884000000000002</v>
      </c>
      <c r="F2247" s="90">
        <v>3.7789000000000001</v>
      </c>
      <c r="G2247" s="91">
        <v>3.7940999999999998</v>
      </c>
      <c r="H2247" s="89">
        <v>4.6527000000000003</v>
      </c>
      <c r="I2247" s="90">
        <v>4.6611000000000002</v>
      </c>
      <c r="J2247" s="90">
        <v>4.6494999999999997</v>
      </c>
      <c r="K2247" s="91">
        <v>4.6680999999999999</v>
      </c>
    </row>
    <row r="2248" spans="1:11" x14ac:dyDescent="0.25">
      <c r="A2248" s="40">
        <v>43154</v>
      </c>
      <c r="B2248" s="68">
        <f t="shared" si="70"/>
        <v>2018</v>
      </c>
      <c r="C2248" s="68">
        <f t="shared" si="71"/>
        <v>2</v>
      </c>
      <c r="D2248" s="89">
        <v>3.7816000000000001</v>
      </c>
      <c r="E2248" s="90">
        <v>3.7884000000000002</v>
      </c>
      <c r="F2248" s="90">
        <v>3.7789000000000001</v>
      </c>
      <c r="G2248" s="91">
        <v>3.7940999999999998</v>
      </c>
      <c r="H2248" s="89">
        <v>4.6527000000000003</v>
      </c>
      <c r="I2248" s="90">
        <v>4.6611000000000002</v>
      </c>
      <c r="J2248" s="90">
        <v>4.6494999999999997</v>
      </c>
      <c r="K2248" s="91">
        <v>4.6680999999999999</v>
      </c>
    </row>
    <row r="2249" spans="1:11" x14ac:dyDescent="0.25">
      <c r="A2249" s="40">
        <v>43154</v>
      </c>
      <c r="B2249" s="68">
        <f t="shared" si="70"/>
        <v>2018</v>
      </c>
      <c r="C2249" s="68">
        <f t="shared" si="71"/>
        <v>2</v>
      </c>
      <c r="D2249" s="89">
        <v>3.7816000000000001</v>
      </c>
      <c r="E2249" s="90">
        <v>3.7884000000000002</v>
      </c>
      <c r="F2249" s="90">
        <v>3.7789000000000001</v>
      </c>
      <c r="G2249" s="91">
        <v>3.7940999999999998</v>
      </c>
      <c r="H2249" s="89">
        <v>4.6527000000000003</v>
      </c>
      <c r="I2249" s="90">
        <v>4.6611000000000002</v>
      </c>
      <c r="J2249" s="90">
        <v>4.6494999999999997</v>
      </c>
      <c r="K2249" s="91">
        <v>4.6680999999999999</v>
      </c>
    </row>
    <row r="2250" spans="1:11" x14ac:dyDescent="0.25">
      <c r="A2250" s="40">
        <v>43157</v>
      </c>
      <c r="B2250" s="68">
        <f t="shared" si="70"/>
        <v>2018</v>
      </c>
      <c r="C2250" s="68">
        <f t="shared" si="71"/>
        <v>2</v>
      </c>
      <c r="D2250" s="89">
        <v>3.7753999999999999</v>
      </c>
      <c r="E2250" s="90">
        <v>3.7822</v>
      </c>
      <c r="F2250" s="90">
        <v>3.7728000000000002</v>
      </c>
      <c r="G2250" s="91">
        <v>3.7879</v>
      </c>
      <c r="H2250" s="89">
        <v>4.6561000000000003</v>
      </c>
      <c r="I2250" s="90">
        <v>4.6645000000000003</v>
      </c>
      <c r="J2250" s="90">
        <v>4.6528</v>
      </c>
      <c r="K2250" s="91">
        <v>4.6715</v>
      </c>
    </row>
    <row r="2251" spans="1:11" x14ac:dyDescent="0.25">
      <c r="A2251" s="40">
        <v>43158</v>
      </c>
      <c r="B2251" s="68">
        <f t="shared" si="70"/>
        <v>2018</v>
      </c>
      <c r="C2251" s="68">
        <f t="shared" si="71"/>
        <v>2</v>
      </c>
      <c r="D2251" s="89">
        <v>3.7833000000000001</v>
      </c>
      <c r="E2251" s="90">
        <v>3.7900999999999998</v>
      </c>
      <c r="F2251" s="90">
        <v>3.7806000000000002</v>
      </c>
      <c r="G2251" s="91">
        <v>3.7957999999999998</v>
      </c>
      <c r="H2251" s="89">
        <v>4.6646000000000001</v>
      </c>
      <c r="I2251" s="90">
        <v>4.673</v>
      </c>
      <c r="J2251" s="90">
        <v>4.6612999999999998</v>
      </c>
      <c r="K2251" s="91">
        <v>4.68</v>
      </c>
    </row>
    <row r="2252" spans="1:11" x14ac:dyDescent="0.25">
      <c r="A2252" s="40">
        <v>43159</v>
      </c>
      <c r="B2252" s="68">
        <f t="shared" si="70"/>
        <v>2018</v>
      </c>
      <c r="C2252" s="68">
        <f t="shared" si="71"/>
        <v>2</v>
      </c>
      <c r="D2252" s="89">
        <v>3.7997000000000001</v>
      </c>
      <c r="E2252" s="90">
        <v>3.8065000000000002</v>
      </c>
      <c r="F2252" s="90">
        <v>3.7970000000000002</v>
      </c>
      <c r="G2252" s="91">
        <v>3.8121999999999998</v>
      </c>
      <c r="H2252" s="89">
        <v>4.6439000000000004</v>
      </c>
      <c r="I2252" s="90">
        <v>4.6523000000000003</v>
      </c>
      <c r="J2252" s="90">
        <v>4.6406999999999998</v>
      </c>
      <c r="K2252" s="91">
        <v>4.6593</v>
      </c>
    </row>
    <row r="2253" spans="1:11" x14ac:dyDescent="0.25">
      <c r="A2253" s="40">
        <v>43160</v>
      </c>
      <c r="B2253" s="68">
        <f t="shared" si="70"/>
        <v>2018</v>
      </c>
      <c r="C2253" s="68">
        <f t="shared" si="71"/>
        <v>3</v>
      </c>
      <c r="D2253" s="89">
        <v>3.8081999999999998</v>
      </c>
      <c r="E2253" s="90">
        <v>3.8149999999999999</v>
      </c>
      <c r="F2253" s="90">
        <v>3.8054999999999999</v>
      </c>
      <c r="G2253" s="91">
        <v>3.8208000000000002</v>
      </c>
      <c r="H2253" s="89">
        <v>4.6433999999999997</v>
      </c>
      <c r="I2253" s="90">
        <v>4.6517999999999997</v>
      </c>
      <c r="J2253" s="90">
        <v>4.6401000000000003</v>
      </c>
      <c r="K2253" s="91">
        <v>4.6586999999999996</v>
      </c>
    </row>
    <row r="2254" spans="1:11" x14ac:dyDescent="0.25">
      <c r="A2254" s="40">
        <v>43161</v>
      </c>
      <c r="B2254" s="68">
        <f t="shared" si="70"/>
        <v>2018</v>
      </c>
      <c r="C2254" s="68">
        <f t="shared" si="71"/>
        <v>3</v>
      </c>
      <c r="D2254" s="89">
        <v>3.8037999999999998</v>
      </c>
      <c r="E2254" s="90">
        <v>3.8106</v>
      </c>
      <c r="F2254" s="90">
        <v>3.8010999999999999</v>
      </c>
      <c r="G2254" s="91">
        <v>3.8163</v>
      </c>
      <c r="H2254" s="89">
        <v>4.6704999999999997</v>
      </c>
      <c r="I2254" s="90">
        <v>4.6788999999999996</v>
      </c>
      <c r="J2254" s="90">
        <v>4.6672000000000002</v>
      </c>
      <c r="K2254" s="91">
        <v>4.6859000000000002</v>
      </c>
    </row>
    <row r="2255" spans="1:11" x14ac:dyDescent="0.25">
      <c r="A2255" s="40">
        <v>43161</v>
      </c>
      <c r="B2255" s="68">
        <f t="shared" si="70"/>
        <v>2018</v>
      </c>
      <c r="C2255" s="68">
        <f t="shared" si="71"/>
        <v>3</v>
      </c>
      <c r="D2255" s="89">
        <v>3.8037999999999998</v>
      </c>
      <c r="E2255" s="90">
        <v>3.8106</v>
      </c>
      <c r="F2255" s="90">
        <v>3.8010999999999999</v>
      </c>
      <c r="G2255" s="91">
        <v>3.8163</v>
      </c>
      <c r="H2255" s="89">
        <v>4.6704999999999997</v>
      </c>
      <c r="I2255" s="90">
        <v>4.6788999999999996</v>
      </c>
      <c r="J2255" s="90">
        <v>4.6672000000000002</v>
      </c>
      <c r="K2255" s="91">
        <v>4.6859000000000002</v>
      </c>
    </row>
    <row r="2256" spans="1:11" x14ac:dyDescent="0.25">
      <c r="A2256" s="40">
        <v>43161</v>
      </c>
      <c r="B2256" s="68">
        <f t="shared" si="70"/>
        <v>2018</v>
      </c>
      <c r="C2256" s="68">
        <f t="shared" si="71"/>
        <v>3</v>
      </c>
      <c r="D2256" s="89">
        <v>3.8037999999999998</v>
      </c>
      <c r="E2256" s="90">
        <v>3.8106</v>
      </c>
      <c r="F2256" s="90">
        <v>3.8010999999999999</v>
      </c>
      <c r="G2256" s="91">
        <v>3.8163</v>
      </c>
      <c r="H2256" s="89">
        <v>4.6704999999999997</v>
      </c>
      <c r="I2256" s="90">
        <v>4.6788999999999996</v>
      </c>
      <c r="J2256" s="90">
        <v>4.6672000000000002</v>
      </c>
      <c r="K2256" s="91">
        <v>4.6859000000000002</v>
      </c>
    </row>
    <row r="2257" spans="1:11" x14ac:dyDescent="0.25">
      <c r="A2257" s="40">
        <v>43164</v>
      </c>
      <c r="B2257" s="68">
        <f t="shared" si="70"/>
        <v>2018</v>
      </c>
      <c r="C2257" s="68">
        <f t="shared" si="71"/>
        <v>3</v>
      </c>
      <c r="D2257" s="89">
        <v>3.8161</v>
      </c>
      <c r="E2257" s="90">
        <v>3.823</v>
      </c>
      <c r="F2257" s="90">
        <v>3.8134999999999999</v>
      </c>
      <c r="G2257" s="91">
        <v>3.8287</v>
      </c>
      <c r="H2257" s="89">
        <v>4.6962999999999999</v>
      </c>
      <c r="I2257" s="90">
        <v>4.7047999999999996</v>
      </c>
      <c r="J2257" s="90">
        <v>4.6929999999999996</v>
      </c>
      <c r="K2257" s="91">
        <v>4.7118000000000002</v>
      </c>
    </row>
    <row r="2258" spans="1:11" x14ac:dyDescent="0.25">
      <c r="A2258" s="40">
        <v>43165</v>
      </c>
      <c r="B2258" s="68">
        <f t="shared" si="70"/>
        <v>2018</v>
      </c>
      <c r="C2258" s="68">
        <f t="shared" si="71"/>
        <v>3</v>
      </c>
      <c r="D2258" s="89">
        <v>3.8001</v>
      </c>
      <c r="E2258" s="90">
        <v>3.8069000000000002</v>
      </c>
      <c r="F2258" s="90">
        <v>3.7974000000000001</v>
      </c>
      <c r="G2258" s="91">
        <v>3.8126000000000002</v>
      </c>
      <c r="H2258" s="89">
        <v>4.6929999999999996</v>
      </c>
      <c r="I2258" s="90">
        <v>4.7015000000000002</v>
      </c>
      <c r="J2258" s="90">
        <v>4.6898</v>
      </c>
      <c r="K2258" s="91">
        <v>4.7084999999999999</v>
      </c>
    </row>
    <row r="2259" spans="1:11" x14ac:dyDescent="0.25">
      <c r="A2259" s="40">
        <v>43166</v>
      </c>
      <c r="B2259" s="68">
        <f t="shared" si="70"/>
        <v>2018</v>
      </c>
      <c r="C2259" s="68">
        <f t="shared" si="71"/>
        <v>3</v>
      </c>
      <c r="D2259" s="89">
        <v>3.7970999999999999</v>
      </c>
      <c r="E2259" s="90">
        <v>3.8039000000000001</v>
      </c>
      <c r="F2259" s="90">
        <v>3.7944</v>
      </c>
      <c r="G2259" s="91">
        <v>3.8096000000000001</v>
      </c>
      <c r="H2259" s="89">
        <v>4.7153999999999998</v>
      </c>
      <c r="I2259" s="90">
        <v>4.7239000000000004</v>
      </c>
      <c r="J2259" s="90">
        <v>4.7121000000000004</v>
      </c>
      <c r="K2259" s="91">
        <v>4.7309000000000001</v>
      </c>
    </row>
    <row r="2260" spans="1:11" x14ac:dyDescent="0.25">
      <c r="A2260" s="40">
        <v>43167</v>
      </c>
      <c r="B2260" s="68">
        <f t="shared" si="70"/>
        <v>2018</v>
      </c>
      <c r="C2260" s="68">
        <f t="shared" si="71"/>
        <v>3</v>
      </c>
      <c r="D2260" s="89">
        <v>3.8089</v>
      </c>
      <c r="E2260" s="90">
        <v>3.8157000000000001</v>
      </c>
      <c r="F2260" s="90">
        <v>3.8062</v>
      </c>
      <c r="G2260" s="91">
        <v>3.8214000000000001</v>
      </c>
      <c r="H2260" s="89">
        <v>4.7191999999999998</v>
      </c>
      <c r="I2260" s="90">
        <v>4.7276999999999996</v>
      </c>
      <c r="J2260" s="90">
        <v>4.7159000000000004</v>
      </c>
      <c r="K2260" s="91">
        <v>4.7347999999999999</v>
      </c>
    </row>
    <row r="2261" spans="1:11" x14ac:dyDescent="0.25">
      <c r="A2261" s="40">
        <v>43168</v>
      </c>
      <c r="B2261" s="68">
        <f t="shared" si="70"/>
        <v>2018</v>
      </c>
      <c r="C2261" s="68">
        <f t="shared" si="71"/>
        <v>3</v>
      </c>
      <c r="D2261" s="89">
        <v>3.8163999999999998</v>
      </c>
      <c r="E2261" s="90">
        <v>3.8233000000000001</v>
      </c>
      <c r="F2261" s="90">
        <v>3.8138000000000001</v>
      </c>
      <c r="G2261" s="91">
        <v>3.8290000000000002</v>
      </c>
      <c r="H2261" s="89">
        <v>4.6969000000000003</v>
      </c>
      <c r="I2261" s="90">
        <v>4.7054</v>
      </c>
      <c r="J2261" s="90">
        <v>4.6936</v>
      </c>
      <c r="K2261" s="91">
        <v>4.7123999999999997</v>
      </c>
    </row>
    <row r="2262" spans="1:11" x14ac:dyDescent="0.25">
      <c r="A2262" s="40">
        <v>43168</v>
      </c>
      <c r="B2262" s="68">
        <f t="shared" si="70"/>
        <v>2018</v>
      </c>
      <c r="C2262" s="68">
        <f t="shared" si="71"/>
        <v>3</v>
      </c>
      <c r="D2262" s="89">
        <v>3.8163999999999998</v>
      </c>
      <c r="E2262" s="90">
        <v>3.8233000000000001</v>
      </c>
      <c r="F2262" s="90">
        <v>3.8138000000000001</v>
      </c>
      <c r="G2262" s="91">
        <v>3.8290000000000002</v>
      </c>
      <c r="H2262" s="89">
        <v>4.6969000000000003</v>
      </c>
      <c r="I2262" s="90">
        <v>4.7054</v>
      </c>
      <c r="J2262" s="90">
        <v>4.6936</v>
      </c>
      <c r="K2262" s="91">
        <v>4.7123999999999997</v>
      </c>
    </row>
    <row r="2263" spans="1:11" x14ac:dyDescent="0.25">
      <c r="A2263" s="40">
        <v>43168</v>
      </c>
      <c r="B2263" s="68">
        <f t="shared" si="70"/>
        <v>2018</v>
      </c>
      <c r="C2263" s="68">
        <f t="shared" si="71"/>
        <v>3</v>
      </c>
      <c r="D2263" s="89">
        <v>3.8163999999999998</v>
      </c>
      <c r="E2263" s="90">
        <v>3.8233000000000001</v>
      </c>
      <c r="F2263" s="90">
        <v>3.8138000000000001</v>
      </c>
      <c r="G2263" s="91">
        <v>3.8290000000000002</v>
      </c>
      <c r="H2263" s="89">
        <v>4.6969000000000003</v>
      </c>
      <c r="I2263" s="90">
        <v>4.7054</v>
      </c>
      <c r="J2263" s="90">
        <v>4.6936</v>
      </c>
      <c r="K2263" s="91">
        <v>4.7123999999999997</v>
      </c>
    </row>
    <row r="2264" spans="1:11" x14ac:dyDescent="0.25">
      <c r="A2264" s="40">
        <v>43171</v>
      </c>
      <c r="B2264" s="68">
        <f t="shared" si="70"/>
        <v>2018</v>
      </c>
      <c r="C2264" s="68">
        <f t="shared" si="71"/>
        <v>3</v>
      </c>
      <c r="D2264" s="89">
        <v>3.8151000000000002</v>
      </c>
      <c r="E2264" s="90">
        <v>3.8218999999999999</v>
      </c>
      <c r="F2264" s="90">
        <v>3.8123999999999998</v>
      </c>
      <c r="G2264" s="91">
        <v>3.8277000000000001</v>
      </c>
      <c r="H2264" s="89">
        <v>4.6997</v>
      </c>
      <c r="I2264" s="90">
        <v>4.7081</v>
      </c>
      <c r="J2264" s="90">
        <v>4.6963999999999997</v>
      </c>
      <c r="K2264" s="91">
        <v>4.7152000000000003</v>
      </c>
    </row>
    <row r="2265" spans="1:11" x14ac:dyDescent="0.25">
      <c r="A2265" s="40">
        <v>43172</v>
      </c>
      <c r="B2265" s="68">
        <f t="shared" si="70"/>
        <v>2018</v>
      </c>
      <c r="C2265" s="68">
        <f t="shared" si="71"/>
        <v>3</v>
      </c>
      <c r="D2265" s="89">
        <v>3.8559999999999999</v>
      </c>
      <c r="E2265" s="90">
        <v>3.8628999999999998</v>
      </c>
      <c r="F2265" s="90">
        <v>3.8532999999999999</v>
      </c>
      <c r="G2265" s="91">
        <v>3.8687</v>
      </c>
      <c r="H2265" s="89">
        <v>4.7544000000000004</v>
      </c>
      <c r="I2265" s="90">
        <v>4.7629000000000001</v>
      </c>
      <c r="J2265" s="90">
        <v>4.7510000000000003</v>
      </c>
      <c r="K2265" s="91">
        <v>4.7701000000000002</v>
      </c>
    </row>
    <row r="2266" spans="1:11" x14ac:dyDescent="0.25">
      <c r="A2266" s="40">
        <v>43173</v>
      </c>
      <c r="B2266" s="68">
        <f t="shared" si="70"/>
        <v>2018</v>
      </c>
      <c r="C2266" s="68">
        <f t="shared" si="71"/>
        <v>3</v>
      </c>
      <c r="D2266" s="89">
        <v>3.8597000000000001</v>
      </c>
      <c r="E2266" s="90">
        <v>3.8666999999999998</v>
      </c>
      <c r="F2266" s="90">
        <v>3.8570000000000002</v>
      </c>
      <c r="G2266" s="91">
        <v>3.8725000000000001</v>
      </c>
      <c r="H2266" s="89">
        <v>4.7786999999999997</v>
      </c>
      <c r="I2266" s="90">
        <v>4.7873000000000001</v>
      </c>
      <c r="J2266" s="90">
        <v>4.7752999999999997</v>
      </c>
      <c r="K2266" s="91">
        <v>4.7944000000000004</v>
      </c>
    </row>
    <row r="2267" spans="1:11" x14ac:dyDescent="0.25">
      <c r="A2267" s="40">
        <v>43174</v>
      </c>
      <c r="B2267" s="68">
        <f t="shared" si="70"/>
        <v>2018</v>
      </c>
      <c r="C2267" s="68">
        <f t="shared" si="71"/>
        <v>3</v>
      </c>
      <c r="D2267" s="89">
        <v>3.8875000000000002</v>
      </c>
      <c r="E2267" s="90">
        <v>3.8944999999999999</v>
      </c>
      <c r="F2267" s="90">
        <v>3.8847999999999998</v>
      </c>
      <c r="G2267" s="91">
        <v>3.9003999999999999</v>
      </c>
      <c r="H2267" s="89">
        <v>4.8056999999999999</v>
      </c>
      <c r="I2267" s="90">
        <v>4.8143000000000002</v>
      </c>
      <c r="J2267" s="90">
        <v>4.8022999999999998</v>
      </c>
      <c r="K2267" s="91">
        <v>4.8216000000000001</v>
      </c>
    </row>
    <row r="2268" spans="1:11" x14ac:dyDescent="0.25">
      <c r="A2268" s="40">
        <v>43175</v>
      </c>
      <c r="B2268" s="68">
        <f t="shared" si="70"/>
        <v>2018</v>
      </c>
      <c r="C2268" s="68">
        <f t="shared" si="71"/>
        <v>3</v>
      </c>
      <c r="D2268" s="89">
        <v>3.9039000000000001</v>
      </c>
      <c r="E2268" s="90">
        <v>3.911</v>
      </c>
      <c r="F2268" s="90">
        <v>3.9011999999999998</v>
      </c>
      <c r="G2268" s="91">
        <v>3.9167999999999998</v>
      </c>
      <c r="H2268" s="89">
        <v>4.8102999999999998</v>
      </c>
      <c r="I2268" s="90">
        <v>4.8189000000000002</v>
      </c>
      <c r="J2268" s="90">
        <v>4.8068999999999997</v>
      </c>
      <c r="K2268" s="91">
        <v>4.8261000000000003</v>
      </c>
    </row>
    <row r="2269" spans="1:11" x14ac:dyDescent="0.25">
      <c r="A2269" s="40">
        <v>43175</v>
      </c>
      <c r="B2269" s="68">
        <f t="shared" si="70"/>
        <v>2018</v>
      </c>
      <c r="C2269" s="68">
        <f t="shared" si="71"/>
        <v>3</v>
      </c>
      <c r="D2269" s="89">
        <v>3.9039000000000001</v>
      </c>
      <c r="E2269" s="90">
        <v>3.911</v>
      </c>
      <c r="F2269" s="90">
        <v>3.9011999999999998</v>
      </c>
      <c r="G2269" s="91">
        <v>3.9167999999999998</v>
      </c>
      <c r="H2269" s="89">
        <v>4.8102999999999998</v>
      </c>
      <c r="I2269" s="90">
        <v>4.8189000000000002</v>
      </c>
      <c r="J2269" s="90">
        <v>4.8068999999999997</v>
      </c>
      <c r="K2269" s="91">
        <v>4.8261000000000003</v>
      </c>
    </row>
    <row r="2270" spans="1:11" x14ac:dyDescent="0.25">
      <c r="A2270" s="40">
        <v>43175</v>
      </c>
      <c r="B2270" s="68">
        <f t="shared" si="70"/>
        <v>2018</v>
      </c>
      <c r="C2270" s="68">
        <f t="shared" si="71"/>
        <v>3</v>
      </c>
      <c r="D2270" s="89">
        <v>3.9039000000000001</v>
      </c>
      <c r="E2270" s="90">
        <v>3.911</v>
      </c>
      <c r="F2270" s="90">
        <v>3.9011999999999998</v>
      </c>
      <c r="G2270" s="91">
        <v>3.9167999999999998</v>
      </c>
      <c r="H2270" s="89">
        <v>4.8102999999999998</v>
      </c>
      <c r="I2270" s="90">
        <v>4.8189000000000002</v>
      </c>
      <c r="J2270" s="90">
        <v>4.8068999999999997</v>
      </c>
      <c r="K2270" s="91">
        <v>4.8261000000000003</v>
      </c>
    </row>
    <row r="2271" spans="1:11" x14ac:dyDescent="0.25">
      <c r="A2271" s="40">
        <v>43178</v>
      </c>
      <c r="B2271" s="68">
        <f t="shared" si="70"/>
        <v>2018</v>
      </c>
      <c r="C2271" s="68">
        <f t="shared" si="71"/>
        <v>3</v>
      </c>
      <c r="D2271" s="89">
        <v>3.9361999999999999</v>
      </c>
      <c r="E2271" s="90">
        <v>3.9432999999999998</v>
      </c>
      <c r="F2271" s="90">
        <v>3.9333999999999998</v>
      </c>
      <c r="G2271" s="91">
        <v>3.9491999999999998</v>
      </c>
      <c r="H2271" s="89">
        <v>4.8334999999999999</v>
      </c>
      <c r="I2271" s="90">
        <v>4.8422999999999998</v>
      </c>
      <c r="J2271" s="90">
        <v>4.8301999999999996</v>
      </c>
      <c r="K2271" s="91">
        <v>4.8494999999999999</v>
      </c>
    </row>
    <row r="2272" spans="1:11" x14ac:dyDescent="0.25">
      <c r="A2272" s="40">
        <v>43179</v>
      </c>
      <c r="B2272" s="68">
        <f t="shared" si="70"/>
        <v>2018</v>
      </c>
      <c r="C2272" s="68">
        <f t="shared" si="71"/>
        <v>3</v>
      </c>
      <c r="D2272" s="89">
        <v>3.9356</v>
      </c>
      <c r="E2272" s="90">
        <v>3.9426999999999999</v>
      </c>
      <c r="F2272" s="90">
        <v>3.9329000000000001</v>
      </c>
      <c r="G2272" s="91">
        <v>3.9485999999999999</v>
      </c>
      <c r="H2272" s="89">
        <v>4.8516000000000004</v>
      </c>
      <c r="I2272" s="90">
        <v>4.8604000000000003</v>
      </c>
      <c r="J2272" s="90">
        <v>4.8482000000000003</v>
      </c>
      <c r="K2272" s="91">
        <v>4.8677000000000001</v>
      </c>
    </row>
    <row r="2273" spans="1:11" x14ac:dyDescent="0.25">
      <c r="A2273" s="40">
        <v>43180</v>
      </c>
      <c r="B2273" s="68">
        <f t="shared" si="70"/>
        <v>2018</v>
      </c>
      <c r="C2273" s="68">
        <f t="shared" si="71"/>
        <v>3</v>
      </c>
      <c r="D2273" s="89">
        <v>3.9276</v>
      </c>
      <c r="E2273" s="90">
        <v>3.9346999999999999</v>
      </c>
      <c r="F2273" s="90">
        <v>3.9249000000000001</v>
      </c>
      <c r="G2273" s="91">
        <v>3.9405999999999999</v>
      </c>
      <c r="H2273" s="89">
        <v>4.8223000000000003</v>
      </c>
      <c r="I2273" s="90">
        <v>4.8308999999999997</v>
      </c>
      <c r="J2273" s="90">
        <v>4.8189000000000002</v>
      </c>
      <c r="K2273" s="91">
        <v>4.8381999999999996</v>
      </c>
    </row>
    <row r="2274" spans="1:11" x14ac:dyDescent="0.25">
      <c r="A2274" s="40">
        <v>43181</v>
      </c>
      <c r="B2274" s="68">
        <f t="shared" si="70"/>
        <v>2018</v>
      </c>
      <c r="C2274" s="68">
        <f t="shared" si="71"/>
        <v>3</v>
      </c>
      <c r="D2274" s="89">
        <v>3.9087000000000001</v>
      </c>
      <c r="E2274" s="90">
        <v>3.9157000000000002</v>
      </c>
      <c r="F2274" s="90">
        <v>3.9058999999999999</v>
      </c>
      <c r="G2274" s="91">
        <v>3.9216000000000002</v>
      </c>
      <c r="H2274" s="89">
        <v>4.8244999999999996</v>
      </c>
      <c r="I2274" s="90">
        <v>4.8331999999999997</v>
      </c>
      <c r="J2274" s="90">
        <v>4.8212000000000002</v>
      </c>
      <c r="K2274" s="91">
        <v>4.8404999999999996</v>
      </c>
    </row>
    <row r="2275" spans="1:11" x14ac:dyDescent="0.25">
      <c r="A2275" s="40">
        <v>43182</v>
      </c>
      <c r="B2275" s="68">
        <f t="shared" si="70"/>
        <v>2018</v>
      </c>
      <c r="C2275" s="68">
        <f t="shared" si="71"/>
        <v>3</v>
      </c>
      <c r="D2275" s="89">
        <v>3.9607999999999999</v>
      </c>
      <c r="E2275" s="90">
        <v>3.9679000000000002</v>
      </c>
      <c r="F2275" s="90">
        <v>3.9580000000000002</v>
      </c>
      <c r="G2275" s="91">
        <v>3.9738000000000002</v>
      </c>
      <c r="H2275" s="89">
        <v>4.8853</v>
      </c>
      <c r="I2275" s="90">
        <v>4.8940999999999999</v>
      </c>
      <c r="J2275" s="90">
        <v>4.8818000000000001</v>
      </c>
      <c r="K2275" s="91">
        <v>4.9013999999999998</v>
      </c>
    </row>
    <row r="2276" spans="1:11" x14ac:dyDescent="0.25">
      <c r="A2276" s="40">
        <v>43182</v>
      </c>
      <c r="B2276" s="68">
        <f t="shared" si="70"/>
        <v>2018</v>
      </c>
      <c r="C2276" s="68">
        <f t="shared" si="71"/>
        <v>3</v>
      </c>
      <c r="D2276" s="89">
        <v>3.9607999999999999</v>
      </c>
      <c r="E2276" s="90">
        <v>3.9679000000000002</v>
      </c>
      <c r="F2276" s="90">
        <v>3.9580000000000002</v>
      </c>
      <c r="G2276" s="91">
        <v>3.9738000000000002</v>
      </c>
      <c r="H2276" s="89">
        <v>4.8853</v>
      </c>
      <c r="I2276" s="90">
        <v>4.8940999999999999</v>
      </c>
      <c r="J2276" s="90">
        <v>4.8818000000000001</v>
      </c>
      <c r="K2276" s="91">
        <v>4.9013999999999998</v>
      </c>
    </row>
    <row r="2277" spans="1:11" x14ac:dyDescent="0.25">
      <c r="A2277" s="40">
        <v>43182</v>
      </c>
      <c r="B2277" s="68">
        <f t="shared" si="70"/>
        <v>2018</v>
      </c>
      <c r="C2277" s="68">
        <f t="shared" si="71"/>
        <v>3</v>
      </c>
      <c r="D2277" s="89">
        <v>3.9607999999999999</v>
      </c>
      <c r="E2277" s="90">
        <v>3.9679000000000002</v>
      </c>
      <c r="F2277" s="90">
        <v>3.9580000000000002</v>
      </c>
      <c r="G2277" s="91">
        <v>3.9738000000000002</v>
      </c>
      <c r="H2277" s="89">
        <v>4.8853</v>
      </c>
      <c r="I2277" s="90">
        <v>4.8940999999999999</v>
      </c>
      <c r="J2277" s="90">
        <v>4.8818000000000001</v>
      </c>
      <c r="K2277" s="91">
        <v>4.9013999999999998</v>
      </c>
    </row>
    <row r="2278" spans="1:11" x14ac:dyDescent="0.25">
      <c r="A2278" s="40">
        <v>43185</v>
      </c>
      <c r="B2278" s="68">
        <f t="shared" si="70"/>
        <v>2018</v>
      </c>
      <c r="C2278" s="68">
        <f t="shared" si="71"/>
        <v>3</v>
      </c>
      <c r="D2278" s="89">
        <v>3.9742000000000002</v>
      </c>
      <c r="E2278" s="90">
        <v>3.9813999999999998</v>
      </c>
      <c r="F2278" s="90">
        <v>3.9714</v>
      </c>
      <c r="G2278" s="91">
        <v>3.9872999999999998</v>
      </c>
      <c r="H2278" s="89">
        <v>4.9250999999999996</v>
      </c>
      <c r="I2278" s="90">
        <v>4.9339000000000004</v>
      </c>
      <c r="J2278" s="90">
        <v>4.9215999999999998</v>
      </c>
      <c r="K2278" s="91">
        <v>4.9413</v>
      </c>
    </row>
    <row r="2279" spans="1:11" x14ac:dyDescent="0.25">
      <c r="A2279" s="40">
        <v>43186</v>
      </c>
      <c r="B2279" s="68">
        <f t="shared" si="70"/>
        <v>2018</v>
      </c>
      <c r="C2279" s="68">
        <f t="shared" si="71"/>
        <v>3</v>
      </c>
      <c r="D2279" s="89">
        <v>3.9756999999999998</v>
      </c>
      <c r="E2279" s="90">
        <v>3.9828999999999999</v>
      </c>
      <c r="F2279" s="90">
        <v>3.9729999999999999</v>
      </c>
      <c r="G2279" s="91">
        <v>3.9889000000000001</v>
      </c>
      <c r="H2279" s="89">
        <v>4.9413999999999998</v>
      </c>
      <c r="I2279" s="90">
        <v>4.9503000000000004</v>
      </c>
      <c r="J2279" s="90">
        <v>4.9379</v>
      </c>
      <c r="K2279" s="91">
        <v>4.9577</v>
      </c>
    </row>
    <row r="2280" spans="1:11" x14ac:dyDescent="0.25">
      <c r="A2280" s="40">
        <v>43187</v>
      </c>
      <c r="B2280" s="68">
        <f t="shared" si="70"/>
        <v>2018</v>
      </c>
      <c r="C2280" s="68">
        <f t="shared" si="71"/>
        <v>3</v>
      </c>
      <c r="D2280" s="89">
        <v>3.9931000000000001</v>
      </c>
      <c r="E2280" s="90">
        <v>4.0002000000000004</v>
      </c>
      <c r="F2280" s="90">
        <v>3.9903</v>
      </c>
      <c r="G2280" s="91">
        <v>4.0061999999999998</v>
      </c>
      <c r="H2280" s="89">
        <v>4.95</v>
      </c>
      <c r="I2280" s="90">
        <v>4.9588999999999999</v>
      </c>
      <c r="J2280" s="90">
        <v>4.9465000000000003</v>
      </c>
      <c r="K2280" s="91">
        <v>4.9663000000000004</v>
      </c>
    </row>
    <row r="2281" spans="1:11" x14ac:dyDescent="0.25">
      <c r="A2281" s="40">
        <v>43188</v>
      </c>
      <c r="B2281" s="68">
        <f t="shared" si="70"/>
        <v>2018</v>
      </c>
      <c r="C2281" s="68">
        <f t="shared" si="71"/>
        <v>3</v>
      </c>
      <c r="D2281" s="89">
        <v>3.9948999999999999</v>
      </c>
      <c r="E2281" s="90">
        <v>4.0021000000000004</v>
      </c>
      <c r="F2281" s="90">
        <v>3.9921000000000002</v>
      </c>
      <c r="G2281" s="91">
        <v>4.0080999999999998</v>
      </c>
      <c r="H2281" s="89">
        <v>4.9191000000000003</v>
      </c>
      <c r="I2281" s="90">
        <v>4.9279000000000002</v>
      </c>
      <c r="J2281" s="90">
        <v>4.9156000000000004</v>
      </c>
      <c r="K2281" s="91">
        <v>4.9352999999999998</v>
      </c>
    </row>
    <row r="2282" spans="1:11" x14ac:dyDescent="0.25">
      <c r="A2282" s="40">
        <v>43189</v>
      </c>
      <c r="B2282" s="68">
        <f t="shared" si="70"/>
        <v>2018</v>
      </c>
      <c r="C2282" s="68">
        <f t="shared" si="71"/>
        <v>3</v>
      </c>
      <c r="D2282" s="89">
        <v>3.9489000000000001</v>
      </c>
      <c r="E2282" s="90">
        <v>3.956</v>
      </c>
      <c r="F2282" s="90">
        <v>3.9460999999999999</v>
      </c>
      <c r="G2282" s="91">
        <v>3.9620000000000002</v>
      </c>
      <c r="H2282" s="89">
        <v>4.8673000000000002</v>
      </c>
      <c r="I2282" s="90">
        <v>4.8761000000000001</v>
      </c>
      <c r="J2282" s="90">
        <v>4.8639000000000001</v>
      </c>
      <c r="K2282" s="91">
        <v>4.8834</v>
      </c>
    </row>
    <row r="2283" spans="1:11" x14ac:dyDescent="0.25">
      <c r="A2283" s="40">
        <v>43189</v>
      </c>
      <c r="B2283" s="68">
        <f t="shared" si="70"/>
        <v>2018</v>
      </c>
      <c r="C2283" s="68">
        <f t="shared" si="71"/>
        <v>3</v>
      </c>
      <c r="D2283" s="89">
        <v>3.9489000000000001</v>
      </c>
      <c r="E2283" s="90">
        <v>3.956</v>
      </c>
      <c r="F2283" s="90">
        <v>3.9460999999999999</v>
      </c>
      <c r="G2283" s="91">
        <v>3.9620000000000002</v>
      </c>
      <c r="H2283" s="89">
        <v>4.8673000000000002</v>
      </c>
      <c r="I2283" s="90">
        <v>4.8761000000000001</v>
      </c>
      <c r="J2283" s="90">
        <v>4.8639000000000001</v>
      </c>
      <c r="K2283" s="91">
        <v>4.8834</v>
      </c>
    </row>
    <row r="2284" spans="1:11" x14ac:dyDescent="0.25">
      <c r="A2284" s="40">
        <v>43189</v>
      </c>
      <c r="B2284" s="68">
        <f t="shared" si="70"/>
        <v>2018</v>
      </c>
      <c r="C2284" s="68">
        <f t="shared" si="71"/>
        <v>3</v>
      </c>
      <c r="D2284" s="89">
        <v>3.9489000000000001</v>
      </c>
      <c r="E2284" s="90">
        <v>3.956</v>
      </c>
      <c r="F2284" s="90">
        <v>3.9460999999999999</v>
      </c>
      <c r="G2284" s="91">
        <v>3.9620000000000002</v>
      </c>
      <c r="H2284" s="89">
        <v>4.8673000000000002</v>
      </c>
      <c r="I2284" s="90">
        <v>4.8761000000000001</v>
      </c>
      <c r="J2284" s="90">
        <v>4.8639000000000001</v>
      </c>
      <c r="K2284" s="91">
        <v>4.8834</v>
      </c>
    </row>
    <row r="2285" spans="1:11" x14ac:dyDescent="0.25">
      <c r="A2285" s="40">
        <v>43192</v>
      </c>
      <c r="B2285" s="68">
        <f t="shared" si="70"/>
        <v>2018</v>
      </c>
      <c r="C2285" s="68">
        <f t="shared" si="71"/>
        <v>4</v>
      </c>
      <c r="D2285" s="89">
        <v>3.9577</v>
      </c>
      <c r="E2285" s="90">
        <v>3.9647999999999999</v>
      </c>
      <c r="F2285" s="90">
        <v>3.9548999999999999</v>
      </c>
      <c r="G2285" s="91">
        <v>3.9706999999999999</v>
      </c>
      <c r="H2285" s="89">
        <v>4.88</v>
      </c>
      <c r="I2285" s="90">
        <v>4.8887999999999998</v>
      </c>
      <c r="J2285" s="90">
        <v>4.8765999999999998</v>
      </c>
      <c r="K2285" s="91">
        <v>4.8960999999999997</v>
      </c>
    </row>
    <row r="2286" spans="1:11" x14ac:dyDescent="0.25">
      <c r="A2286" s="40">
        <v>43193</v>
      </c>
      <c r="B2286" s="68">
        <f t="shared" si="70"/>
        <v>2018</v>
      </c>
      <c r="C2286" s="68">
        <f t="shared" si="71"/>
        <v>4</v>
      </c>
      <c r="D2286" s="89">
        <v>3.976</v>
      </c>
      <c r="E2286" s="90">
        <v>3.9832000000000001</v>
      </c>
      <c r="F2286" s="90">
        <v>3.9733000000000001</v>
      </c>
      <c r="G2286" s="91">
        <v>3.9891999999999999</v>
      </c>
      <c r="H2286" s="89">
        <v>4.8945999999999996</v>
      </c>
      <c r="I2286" s="90">
        <v>4.9034000000000004</v>
      </c>
      <c r="J2286" s="90">
        <v>4.8912000000000004</v>
      </c>
      <c r="K2286" s="91">
        <v>4.9108000000000001</v>
      </c>
    </row>
    <row r="2287" spans="1:11" x14ac:dyDescent="0.25">
      <c r="A2287" s="40">
        <v>43194</v>
      </c>
      <c r="B2287" s="68">
        <f t="shared" si="70"/>
        <v>2018</v>
      </c>
      <c r="C2287" s="68">
        <f t="shared" si="71"/>
        <v>4</v>
      </c>
      <c r="D2287" s="89">
        <v>4.0076000000000001</v>
      </c>
      <c r="E2287" s="90">
        <v>4.0148000000000001</v>
      </c>
      <c r="F2287" s="90">
        <v>4.0048000000000004</v>
      </c>
      <c r="G2287" s="91">
        <v>4.0209000000000001</v>
      </c>
      <c r="H2287" s="89">
        <v>4.9227999999999996</v>
      </c>
      <c r="I2287" s="90">
        <v>4.9317000000000002</v>
      </c>
      <c r="J2287" s="90">
        <v>4.9194000000000004</v>
      </c>
      <c r="K2287" s="91">
        <v>4.9390999999999998</v>
      </c>
    </row>
    <row r="2288" spans="1:11" x14ac:dyDescent="0.25">
      <c r="A2288" s="40">
        <v>43195</v>
      </c>
      <c r="B2288" s="68">
        <f t="shared" si="70"/>
        <v>2018</v>
      </c>
      <c r="C2288" s="68">
        <f t="shared" si="71"/>
        <v>4</v>
      </c>
      <c r="D2288" s="89">
        <v>4.0269000000000004</v>
      </c>
      <c r="E2288" s="90">
        <v>4.0342000000000002</v>
      </c>
      <c r="F2288" s="90">
        <v>4.0240999999999998</v>
      </c>
      <c r="G2288" s="91">
        <v>4.0401999999999996</v>
      </c>
      <c r="H2288" s="89">
        <v>4.9396000000000004</v>
      </c>
      <c r="I2288" s="90">
        <v>4.9485000000000001</v>
      </c>
      <c r="J2288" s="90">
        <v>4.9360999999999997</v>
      </c>
      <c r="K2288" s="91">
        <v>4.9558999999999997</v>
      </c>
    </row>
    <row r="2289" spans="1:11" x14ac:dyDescent="0.25">
      <c r="A2289" s="40">
        <v>43196</v>
      </c>
      <c r="B2289" s="68">
        <f t="shared" si="70"/>
        <v>2018</v>
      </c>
      <c r="C2289" s="68">
        <f t="shared" si="71"/>
        <v>4</v>
      </c>
      <c r="D2289" s="89">
        <v>4.0526999999999997</v>
      </c>
      <c r="E2289" s="90">
        <v>4.0599999999999996</v>
      </c>
      <c r="F2289" s="90">
        <v>4.0499000000000001</v>
      </c>
      <c r="G2289" s="91">
        <v>4.0660999999999996</v>
      </c>
      <c r="H2289" s="89">
        <v>4.9588000000000001</v>
      </c>
      <c r="I2289" s="90">
        <v>4.9676999999999998</v>
      </c>
      <c r="J2289" s="90">
        <v>4.9553000000000003</v>
      </c>
      <c r="K2289" s="91">
        <v>4.9752000000000001</v>
      </c>
    </row>
    <row r="2290" spans="1:11" x14ac:dyDescent="0.25">
      <c r="A2290" s="40">
        <v>43196</v>
      </c>
      <c r="B2290" s="68">
        <f t="shared" si="70"/>
        <v>2018</v>
      </c>
      <c r="C2290" s="68">
        <f t="shared" si="71"/>
        <v>4</v>
      </c>
      <c r="D2290" s="89">
        <v>4.0526999999999997</v>
      </c>
      <c r="E2290" s="90">
        <v>4.0599999999999996</v>
      </c>
      <c r="F2290" s="90">
        <v>4.0499000000000001</v>
      </c>
      <c r="G2290" s="91">
        <v>4.0660999999999996</v>
      </c>
      <c r="H2290" s="89">
        <v>4.9588000000000001</v>
      </c>
      <c r="I2290" s="90">
        <v>4.9676999999999998</v>
      </c>
      <c r="J2290" s="90">
        <v>4.9553000000000003</v>
      </c>
      <c r="K2290" s="91">
        <v>4.9752000000000001</v>
      </c>
    </row>
    <row r="2291" spans="1:11" x14ac:dyDescent="0.25">
      <c r="A2291" s="40">
        <v>43196</v>
      </c>
      <c r="B2291" s="68">
        <f t="shared" si="70"/>
        <v>2018</v>
      </c>
      <c r="C2291" s="68">
        <f t="shared" si="71"/>
        <v>4</v>
      </c>
      <c r="D2291" s="89">
        <v>4.0526999999999997</v>
      </c>
      <c r="E2291" s="90">
        <v>4.0599999999999996</v>
      </c>
      <c r="F2291" s="90">
        <v>4.0499000000000001</v>
      </c>
      <c r="G2291" s="91">
        <v>4.0660999999999996</v>
      </c>
      <c r="H2291" s="89">
        <v>4.9588000000000001</v>
      </c>
      <c r="I2291" s="90">
        <v>4.9676999999999998</v>
      </c>
      <c r="J2291" s="90">
        <v>4.9553000000000003</v>
      </c>
      <c r="K2291" s="91">
        <v>4.9752000000000001</v>
      </c>
    </row>
    <row r="2292" spans="1:11" x14ac:dyDescent="0.25">
      <c r="A2292" s="40">
        <v>43199</v>
      </c>
      <c r="B2292" s="68">
        <f t="shared" si="70"/>
        <v>2018</v>
      </c>
      <c r="C2292" s="68">
        <f t="shared" si="71"/>
        <v>4</v>
      </c>
      <c r="D2292" s="89">
        <v>4.0560999999999998</v>
      </c>
      <c r="E2292" s="90">
        <v>4.0633999999999997</v>
      </c>
      <c r="F2292" s="90">
        <v>4.0532000000000004</v>
      </c>
      <c r="G2292" s="91">
        <v>4.0694999999999997</v>
      </c>
      <c r="H2292" s="89">
        <v>4.9798</v>
      </c>
      <c r="I2292" s="90">
        <v>4.9888000000000003</v>
      </c>
      <c r="J2292" s="90">
        <v>4.9763000000000002</v>
      </c>
      <c r="K2292" s="91">
        <v>4.9962999999999997</v>
      </c>
    </row>
    <row r="2293" spans="1:11" x14ac:dyDescent="0.25">
      <c r="A2293" s="40">
        <v>43200</v>
      </c>
      <c r="B2293" s="68">
        <f t="shared" si="70"/>
        <v>2018</v>
      </c>
      <c r="C2293" s="68">
        <f t="shared" si="71"/>
        <v>4</v>
      </c>
      <c r="D2293" s="89">
        <v>4.0707000000000004</v>
      </c>
      <c r="E2293" s="90">
        <v>4.0780000000000003</v>
      </c>
      <c r="F2293" s="90">
        <v>4.0678000000000001</v>
      </c>
      <c r="G2293" s="91">
        <v>4.0841000000000003</v>
      </c>
      <c r="H2293" s="89">
        <v>5.0190000000000001</v>
      </c>
      <c r="I2293" s="90">
        <v>5.0279999999999996</v>
      </c>
      <c r="J2293" s="90">
        <v>5.0155000000000003</v>
      </c>
      <c r="K2293" s="91">
        <v>5.0355999999999996</v>
      </c>
    </row>
    <row r="2294" spans="1:11" x14ac:dyDescent="0.25">
      <c r="A2294" s="40">
        <v>43201</v>
      </c>
      <c r="B2294" s="68">
        <f t="shared" si="70"/>
        <v>2018</v>
      </c>
      <c r="C2294" s="68">
        <f t="shared" si="71"/>
        <v>4</v>
      </c>
      <c r="D2294" s="89">
        <v>4.1452999999999998</v>
      </c>
      <c r="E2294" s="90">
        <v>4.1528</v>
      </c>
      <c r="F2294" s="90">
        <v>4.1424000000000003</v>
      </c>
      <c r="G2294" s="91">
        <v>4.1589999999999998</v>
      </c>
      <c r="H2294" s="89">
        <v>5.1304999999999996</v>
      </c>
      <c r="I2294" s="90">
        <v>5.1398000000000001</v>
      </c>
      <c r="J2294" s="90">
        <v>5.1269</v>
      </c>
      <c r="K2294" s="91">
        <v>5.1475</v>
      </c>
    </row>
    <row r="2295" spans="1:11" x14ac:dyDescent="0.25">
      <c r="A2295" s="40">
        <v>43202</v>
      </c>
      <c r="B2295" s="68">
        <f t="shared" si="70"/>
        <v>2018</v>
      </c>
      <c r="C2295" s="68">
        <f t="shared" si="71"/>
        <v>4</v>
      </c>
      <c r="D2295" s="89">
        <v>4.1284000000000001</v>
      </c>
      <c r="E2295" s="90">
        <v>4.1357999999999997</v>
      </c>
      <c r="F2295" s="90">
        <v>4.1254999999999997</v>
      </c>
      <c r="G2295" s="91">
        <v>4.1420000000000003</v>
      </c>
      <c r="H2295" s="89">
        <v>5.0970000000000004</v>
      </c>
      <c r="I2295" s="90">
        <v>5.1062000000000003</v>
      </c>
      <c r="J2295" s="90">
        <v>5.0933999999999999</v>
      </c>
      <c r="K2295" s="91">
        <v>5.1138000000000003</v>
      </c>
    </row>
    <row r="2296" spans="1:11" x14ac:dyDescent="0.25">
      <c r="A2296" s="40">
        <v>43203</v>
      </c>
      <c r="B2296" s="68">
        <f t="shared" si="70"/>
        <v>2018</v>
      </c>
      <c r="C2296" s="68">
        <f t="shared" si="71"/>
        <v>4</v>
      </c>
      <c r="D2296" s="89">
        <v>4.0785</v>
      </c>
      <c r="E2296" s="90">
        <v>4.0858999999999996</v>
      </c>
      <c r="F2296" s="90">
        <v>4.0757000000000003</v>
      </c>
      <c r="G2296" s="91">
        <v>4.0919999999999996</v>
      </c>
      <c r="H2296" s="89">
        <v>5.0278999999999998</v>
      </c>
      <c r="I2296" s="90">
        <v>5.0369000000000002</v>
      </c>
      <c r="J2296" s="90">
        <v>5.0243000000000002</v>
      </c>
      <c r="K2296" s="91">
        <v>5.0445000000000002</v>
      </c>
    </row>
    <row r="2297" spans="1:11" x14ac:dyDescent="0.25">
      <c r="A2297" s="40">
        <v>43203</v>
      </c>
      <c r="B2297" s="68">
        <f t="shared" si="70"/>
        <v>2018</v>
      </c>
      <c r="C2297" s="68">
        <f t="shared" si="71"/>
        <v>4</v>
      </c>
      <c r="D2297" s="89">
        <v>4.0785</v>
      </c>
      <c r="E2297" s="90">
        <v>4.0858999999999996</v>
      </c>
      <c r="F2297" s="90">
        <v>4.0757000000000003</v>
      </c>
      <c r="G2297" s="91">
        <v>4.0919999999999996</v>
      </c>
      <c r="H2297" s="89">
        <v>5.0278999999999998</v>
      </c>
      <c r="I2297" s="90">
        <v>5.0369000000000002</v>
      </c>
      <c r="J2297" s="90">
        <v>5.0243000000000002</v>
      </c>
      <c r="K2297" s="91">
        <v>5.0445000000000002</v>
      </c>
    </row>
    <row r="2298" spans="1:11" x14ac:dyDescent="0.25">
      <c r="A2298" s="40">
        <v>43203</v>
      </c>
      <c r="B2298" s="68">
        <f t="shared" si="70"/>
        <v>2018</v>
      </c>
      <c r="C2298" s="68">
        <f t="shared" si="71"/>
        <v>4</v>
      </c>
      <c r="D2298" s="89">
        <v>4.0785</v>
      </c>
      <c r="E2298" s="90">
        <v>4.0858999999999996</v>
      </c>
      <c r="F2298" s="90">
        <v>4.0757000000000003</v>
      </c>
      <c r="G2298" s="91">
        <v>4.0919999999999996</v>
      </c>
      <c r="H2298" s="89">
        <v>5.0278999999999998</v>
      </c>
      <c r="I2298" s="90">
        <v>5.0369000000000002</v>
      </c>
      <c r="J2298" s="90">
        <v>5.0243000000000002</v>
      </c>
      <c r="K2298" s="91">
        <v>5.0445000000000002</v>
      </c>
    </row>
    <row r="2299" spans="1:11" x14ac:dyDescent="0.25">
      <c r="A2299" s="40">
        <v>43206</v>
      </c>
      <c r="B2299" s="68">
        <f t="shared" si="70"/>
        <v>2018</v>
      </c>
      <c r="C2299" s="68">
        <f t="shared" si="71"/>
        <v>4</v>
      </c>
      <c r="D2299" s="89">
        <v>4.0960000000000001</v>
      </c>
      <c r="E2299" s="90">
        <v>4.1033999999999997</v>
      </c>
      <c r="F2299" s="90">
        <v>4.0930999999999997</v>
      </c>
      <c r="G2299" s="91">
        <v>4.1094999999999997</v>
      </c>
      <c r="H2299" s="89">
        <v>5.0618999999999996</v>
      </c>
      <c r="I2299" s="90">
        <v>5.0709999999999997</v>
      </c>
      <c r="J2299" s="90">
        <v>5.0583</v>
      </c>
      <c r="K2299" s="91">
        <v>5.0785999999999998</v>
      </c>
    </row>
    <row r="2300" spans="1:11" x14ac:dyDescent="0.25">
      <c r="A2300" s="40">
        <v>43207</v>
      </c>
      <c r="B2300" s="68">
        <f t="shared" si="70"/>
        <v>2018</v>
      </c>
      <c r="C2300" s="68">
        <f t="shared" si="71"/>
        <v>4</v>
      </c>
      <c r="D2300" s="89">
        <v>4.0979999999999999</v>
      </c>
      <c r="E2300" s="90">
        <v>4.1054000000000004</v>
      </c>
      <c r="F2300" s="90">
        <v>4.0951000000000004</v>
      </c>
      <c r="G2300" s="91">
        <v>4.1115000000000004</v>
      </c>
      <c r="H2300" s="89">
        <v>5.0747</v>
      </c>
      <c r="I2300" s="90">
        <v>5.0838000000000001</v>
      </c>
      <c r="J2300" s="90">
        <v>5.0711000000000004</v>
      </c>
      <c r="K2300" s="91">
        <v>5.0914000000000001</v>
      </c>
    </row>
    <row r="2301" spans="1:11" x14ac:dyDescent="0.25">
      <c r="A2301" s="40">
        <v>43208</v>
      </c>
      <c r="B2301" s="68">
        <f t="shared" si="70"/>
        <v>2018</v>
      </c>
      <c r="C2301" s="68">
        <f t="shared" si="71"/>
        <v>4</v>
      </c>
      <c r="D2301" s="89">
        <v>4.0964</v>
      </c>
      <c r="E2301" s="90">
        <v>4.1037999999999997</v>
      </c>
      <c r="F2301" s="90">
        <v>4.0936000000000003</v>
      </c>
      <c r="G2301" s="91">
        <v>4.1100000000000003</v>
      </c>
      <c r="H2301" s="89">
        <v>5.0664999999999996</v>
      </c>
      <c r="I2301" s="90">
        <v>5.0755999999999997</v>
      </c>
      <c r="J2301" s="90">
        <v>5.0629</v>
      </c>
      <c r="K2301" s="91">
        <v>5.0831999999999997</v>
      </c>
    </row>
    <row r="2302" spans="1:11" x14ac:dyDescent="0.25">
      <c r="A2302" s="40">
        <v>43209</v>
      </c>
      <c r="B2302" s="68">
        <f t="shared" si="70"/>
        <v>2018</v>
      </c>
      <c r="C2302" s="68">
        <f t="shared" si="71"/>
        <v>4</v>
      </c>
      <c r="D2302" s="89">
        <v>4.0273000000000003</v>
      </c>
      <c r="E2302" s="90">
        <v>4.0345000000000004</v>
      </c>
      <c r="F2302" s="90">
        <v>4.0244999999999997</v>
      </c>
      <c r="G2302" s="91">
        <v>4.0406000000000004</v>
      </c>
      <c r="H2302" s="89">
        <v>4.9840999999999998</v>
      </c>
      <c r="I2302" s="90">
        <v>4.9930000000000003</v>
      </c>
      <c r="J2302" s="90">
        <v>4.9805999999999999</v>
      </c>
      <c r="K2302" s="91">
        <v>5.0004999999999997</v>
      </c>
    </row>
    <row r="2303" spans="1:11" x14ac:dyDescent="0.25">
      <c r="A2303" s="40">
        <v>43210</v>
      </c>
      <c r="B2303" s="68">
        <f t="shared" si="70"/>
        <v>2018</v>
      </c>
      <c r="C2303" s="68">
        <f t="shared" si="71"/>
        <v>4</v>
      </c>
      <c r="D2303" s="89">
        <v>4.0331999999999999</v>
      </c>
      <c r="E2303" s="90">
        <v>4.0404999999999998</v>
      </c>
      <c r="F2303" s="90">
        <v>4.0304000000000002</v>
      </c>
      <c r="G2303" s="91">
        <v>4.0465999999999998</v>
      </c>
      <c r="H2303" s="89">
        <v>4.9669999999999996</v>
      </c>
      <c r="I2303" s="90">
        <v>4.976</v>
      </c>
      <c r="J2303" s="90">
        <v>4.9635999999999996</v>
      </c>
      <c r="K2303" s="91">
        <v>4.9833999999999996</v>
      </c>
    </row>
    <row r="2304" spans="1:11" x14ac:dyDescent="0.25">
      <c r="A2304" s="40">
        <v>43210</v>
      </c>
      <c r="B2304" s="68">
        <f t="shared" si="70"/>
        <v>2018</v>
      </c>
      <c r="C2304" s="68">
        <f t="shared" si="71"/>
        <v>4</v>
      </c>
      <c r="D2304" s="89">
        <v>4.0331999999999999</v>
      </c>
      <c r="E2304" s="90">
        <v>4.0404999999999998</v>
      </c>
      <c r="F2304" s="90">
        <v>4.0304000000000002</v>
      </c>
      <c r="G2304" s="91">
        <v>4.0465999999999998</v>
      </c>
      <c r="H2304" s="89">
        <v>4.9669999999999996</v>
      </c>
      <c r="I2304" s="90">
        <v>4.976</v>
      </c>
      <c r="J2304" s="90">
        <v>4.9635999999999996</v>
      </c>
      <c r="K2304" s="91">
        <v>4.9833999999999996</v>
      </c>
    </row>
    <row r="2305" spans="1:11" x14ac:dyDescent="0.25">
      <c r="A2305" s="40">
        <v>43210</v>
      </c>
      <c r="B2305" s="68">
        <f t="shared" si="70"/>
        <v>2018</v>
      </c>
      <c r="C2305" s="68">
        <f t="shared" si="71"/>
        <v>4</v>
      </c>
      <c r="D2305" s="89">
        <v>4.0331999999999999</v>
      </c>
      <c r="E2305" s="90">
        <v>4.0404999999999998</v>
      </c>
      <c r="F2305" s="90">
        <v>4.0304000000000002</v>
      </c>
      <c r="G2305" s="91">
        <v>4.0465999999999998</v>
      </c>
      <c r="H2305" s="89">
        <v>4.9669999999999996</v>
      </c>
      <c r="I2305" s="90">
        <v>4.976</v>
      </c>
      <c r="J2305" s="90">
        <v>4.9635999999999996</v>
      </c>
      <c r="K2305" s="91">
        <v>4.9833999999999996</v>
      </c>
    </row>
    <row r="2306" spans="1:11" x14ac:dyDescent="0.25">
      <c r="A2306" s="40">
        <v>43210</v>
      </c>
      <c r="B2306" s="68">
        <f t="shared" si="70"/>
        <v>2018</v>
      </c>
      <c r="C2306" s="68">
        <f t="shared" si="71"/>
        <v>4</v>
      </c>
      <c r="D2306" s="89">
        <v>4.0331999999999999</v>
      </c>
      <c r="E2306" s="90">
        <v>4.0404999999999998</v>
      </c>
      <c r="F2306" s="90">
        <v>4.0304000000000002</v>
      </c>
      <c r="G2306" s="91">
        <v>4.0465999999999998</v>
      </c>
      <c r="H2306" s="89">
        <v>4.9669999999999996</v>
      </c>
      <c r="I2306" s="90">
        <v>4.976</v>
      </c>
      <c r="J2306" s="90">
        <v>4.9635999999999996</v>
      </c>
      <c r="K2306" s="91">
        <v>4.9833999999999996</v>
      </c>
    </row>
    <row r="2307" spans="1:11" x14ac:dyDescent="0.25">
      <c r="A2307" s="40">
        <v>43214</v>
      </c>
      <c r="B2307" s="68">
        <f t="shared" si="70"/>
        <v>2018</v>
      </c>
      <c r="C2307" s="68">
        <f t="shared" si="71"/>
        <v>4</v>
      </c>
      <c r="D2307" s="89">
        <v>4.0848000000000004</v>
      </c>
      <c r="E2307" s="90">
        <v>4.0922000000000001</v>
      </c>
      <c r="F2307" s="90">
        <v>4.0819999999999999</v>
      </c>
      <c r="G2307" s="91">
        <v>4.0983000000000001</v>
      </c>
      <c r="H2307" s="89">
        <v>4.9862000000000002</v>
      </c>
      <c r="I2307" s="90">
        <v>4.9951999999999996</v>
      </c>
      <c r="J2307" s="90">
        <v>4.9827000000000004</v>
      </c>
      <c r="K2307" s="91">
        <v>5.0026999999999999</v>
      </c>
    </row>
    <row r="2308" spans="1:11" x14ac:dyDescent="0.25">
      <c r="A2308" s="40">
        <v>43215</v>
      </c>
      <c r="B2308" s="68">
        <f t="shared" ref="B2308:B2371" si="72">YEAR(A2308)</f>
        <v>2018</v>
      </c>
      <c r="C2308" s="68">
        <f t="shared" ref="C2308:C2371" si="73">MONTH(A2308)</f>
        <v>4</v>
      </c>
      <c r="D2308" s="89">
        <v>4.0758000000000001</v>
      </c>
      <c r="E2308" s="90">
        <v>4.0831999999999997</v>
      </c>
      <c r="F2308" s="90">
        <v>4.0730000000000004</v>
      </c>
      <c r="G2308" s="91">
        <v>4.0892999999999997</v>
      </c>
      <c r="H2308" s="89">
        <v>4.9720000000000004</v>
      </c>
      <c r="I2308" s="90">
        <v>4.9809000000000001</v>
      </c>
      <c r="J2308" s="90">
        <v>4.9684999999999997</v>
      </c>
      <c r="K2308" s="91">
        <v>4.9884000000000004</v>
      </c>
    </row>
    <row r="2309" spans="1:11" x14ac:dyDescent="0.25">
      <c r="A2309" s="40">
        <v>43216</v>
      </c>
      <c r="B2309" s="68">
        <f t="shared" si="72"/>
        <v>2018</v>
      </c>
      <c r="C2309" s="68">
        <f t="shared" si="73"/>
        <v>4</v>
      </c>
      <c r="D2309" s="89">
        <v>4.0667999999999997</v>
      </c>
      <c r="E2309" s="90">
        <v>4.0742000000000003</v>
      </c>
      <c r="F2309" s="90">
        <v>4.0640000000000001</v>
      </c>
      <c r="G2309" s="91">
        <v>4.0803000000000003</v>
      </c>
      <c r="H2309" s="89">
        <v>4.9503000000000004</v>
      </c>
      <c r="I2309" s="90">
        <v>4.9592000000000001</v>
      </c>
      <c r="J2309" s="90">
        <v>4.9467999999999996</v>
      </c>
      <c r="K2309" s="91">
        <v>4.9667000000000003</v>
      </c>
    </row>
    <row r="2310" spans="1:11" x14ac:dyDescent="0.25">
      <c r="A2310" s="40">
        <v>43217</v>
      </c>
      <c r="B2310" s="68">
        <f t="shared" si="72"/>
        <v>2018</v>
      </c>
      <c r="C2310" s="68">
        <f t="shared" si="73"/>
        <v>4</v>
      </c>
      <c r="D2310" s="89">
        <v>4.0534999999999997</v>
      </c>
      <c r="E2310" s="90">
        <v>4.0608000000000004</v>
      </c>
      <c r="F2310" s="90">
        <v>4.0506000000000002</v>
      </c>
      <c r="G2310" s="91">
        <v>4.0669000000000004</v>
      </c>
      <c r="H2310" s="89">
        <v>4.8960999999999997</v>
      </c>
      <c r="I2310" s="90">
        <v>4.9048999999999996</v>
      </c>
      <c r="J2310" s="90">
        <v>4.8926999999999996</v>
      </c>
      <c r="K2310" s="91">
        <v>4.9123000000000001</v>
      </c>
    </row>
    <row r="2311" spans="1:11" x14ac:dyDescent="0.25">
      <c r="A2311" s="40">
        <v>43217</v>
      </c>
      <c r="B2311" s="68">
        <f t="shared" si="72"/>
        <v>2018</v>
      </c>
      <c r="C2311" s="68">
        <f t="shared" si="73"/>
        <v>4</v>
      </c>
      <c r="D2311" s="89">
        <v>4.0534999999999997</v>
      </c>
      <c r="E2311" s="90">
        <v>4.0608000000000004</v>
      </c>
      <c r="F2311" s="90">
        <v>4.0506000000000002</v>
      </c>
      <c r="G2311" s="91">
        <v>4.0669000000000004</v>
      </c>
      <c r="H2311" s="89">
        <v>4.8960999999999997</v>
      </c>
      <c r="I2311" s="90">
        <v>4.9048999999999996</v>
      </c>
      <c r="J2311" s="90">
        <v>4.8926999999999996</v>
      </c>
      <c r="K2311" s="91">
        <v>4.9123000000000001</v>
      </c>
    </row>
    <row r="2312" spans="1:11" x14ac:dyDescent="0.25">
      <c r="A2312" s="40">
        <v>43217</v>
      </c>
      <c r="B2312" s="68">
        <f t="shared" si="72"/>
        <v>2018</v>
      </c>
      <c r="C2312" s="68">
        <f t="shared" si="73"/>
        <v>4</v>
      </c>
      <c r="D2312" s="89">
        <v>4.0534999999999997</v>
      </c>
      <c r="E2312" s="90">
        <v>4.0608000000000004</v>
      </c>
      <c r="F2312" s="90">
        <v>4.0506000000000002</v>
      </c>
      <c r="G2312" s="91">
        <v>4.0669000000000004</v>
      </c>
      <c r="H2312" s="89">
        <v>4.8960999999999997</v>
      </c>
      <c r="I2312" s="90">
        <v>4.9048999999999996</v>
      </c>
      <c r="J2312" s="90">
        <v>4.8926999999999996</v>
      </c>
      <c r="K2312" s="91">
        <v>4.9123000000000001</v>
      </c>
    </row>
    <row r="2313" spans="1:11" x14ac:dyDescent="0.25">
      <c r="A2313" s="40">
        <v>43220</v>
      </c>
      <c r="B2313" s="68">
        <f t="shared" si="72"/>
        <v>2018</v>
      </c>
      <c r="C2313" s="68">
        <f t="shared" si="73"/>
        <v>4</v>
      </c>
      <c r="D2313" s="89">
        <v>4.0399000000000003</v>
      </c>
      <c r="E2313" s="90">
        <v>4.0472000000000001</v>
      </c>
      <c r="F2313" s="90">
        <v>4.0370999999999997</v>
      </c>
      <c r="G2313" s="91">
        <v>4.0533000000000001</v>
      </c>
      <c r="H2313" s="89">
        <v>4.8917000000000002</v>
      </c>
      <c r="I2313" s="90">
        <v>4.9005000000000001</v>
      </c>
      <c r="J2313" s="90">
        <v>4.8883000000000001</v>
      </c>
      <c r="K2313" s="91">
        <v>4.9078999999999997</v>
      </c>
    </row>
    <row r="2314" spans="1:11" x14ac:dyDescent="0.25">
      <c r="A2314" s="40">
        <v>43220</v>
      </c>
      <c r="B2314" s="68">
        <f t="shared" si="72"/>
        <v>2018</v>
      </c>
      <c r="C2314" s="68">
        <f t="shared" si="73"/>
        <v>4</v>
      </c>
      <c r="D2314" s="89">
        <v>4.0399000000000003</v>
      </c>
      <c r="E2314" s="90">
        <v>4.0472000000000001</v>
      </c>
      <c r="F2314" s="90">
        <v>4.0370999999999997</v>
      </c>
      <c r="G2314" s="91">
        <v>4.0533000000000001</v>
      </c>
      <c r="H2314" s="89">
        <v>4.8917000000000002</v>
      </c>
      <c r="I2314" s="90">
        <v>4.9005000000000001</v>
      </c>
      <c r="J2314" s="90">
        <v>4.8883000000000001</v>
      </c>
      <c r="K2314" s="91">
        <v>4.9078999999999997</v>
      </c>
    </row>
    <row r="2315" spans="1:11" x14ac:dyDescent="0.25">
      <c r="A2315" s="40">
        <v>43222</v>
      </c>
      <c r="B2315" s="68">
        <f t="shared" si="72"/>
        <v>2018</v>
      </c>
      <c r="C2315" s="68">
        <f t="shared" si="73"/>
        <v>5</v>
      </c>
      <c r="D2315" s="89">
        <v>4.1208</v>
      </c>
      <c r="E2315" s="90">
        <v>4.1281999999999996</v>
      </c>
      <c r="F2315" s="90">
        <v>4.1178999999999997</v>
      </c>
      <c r="G2315" s="91">
        <v>4.1344000000000003</v>
      </c>
      <c r="H2315" s="89">
        <v>4.9471999999999996</v>
      </c>
      <c r="I2315" s="90">
        <v>4.9561000000000002</v>
      </c>
      <c r="J2315" s="90">
        <v>4.9438000000000004</v>
      </c>
      <c r="K2315" s="91">
        <v>4.9635999999999996</v>
      </c>
    </row>
    <row r="2316" spans="1:11" x14ac:dyDescent="0.25">
      <c r="A2316" s="40">
        <v>43223</v>
      </c>
      <c r="B2316" s="68">
        <f t="shared" si="72"/>
        <v>2018</v>
      </c>
      <c r="C2316" s="68">
        <f t="shared" si="73"/>
        <v>5</v>
      </c>
      <c r="D2316" s="89">
        <v>4.1908000000000003</v>
      </c>
      <c r="E2316" s="90">
        <v>4.1984000000000004</v>
      </c>
      <c r="F2316" s="90">
        <v>4.1879</v>
      </c>
      <c r="G2316" s="91">
        <v>4.2046999999999999</v>
      </c>
      <c r="H2316" s="89">
        <v>5.0243000000000002</v>
      </c>
      <c r="I2316" s="90">
        <v>5.0332999999999997</v>
      </c>
      <c r="J2316" s="90">
        <v>5.0206999999999997</v>
      </c>
      <c r="K2316" s="91">
        <v>5.0408999999999997</v>
      </c>
    </row>
    <row r="2317" spans="1:11" x14ac:dyDescent="0.25">
      <c r="A2317" s="40">
        <v>43224</v>
      </c>
      <c r="B2317" s="68">
        <f t="shared" si="72"/>
        <v>2018</v>
      </c>
      <c r="C2317" s="68">
        <f t="shared" si="73"/>
        <v>5</v>
      </c>
      <c r="D2317" s="89">
        <v>4.2549999999999999</v>
      </c>
      <c r="E2317" s="90">
        <v>4.2625999999999999</v>
      </c>
      <c r="F2317" s="90">
        <v>4.2519999999999998</v>
      </c>
      <c r="G2317" s="91">
        <v>4.2690000000000001</v>
      </c>
      <c r="H2317" s="89">
        <v>5.0911</v>
      </c>
      <c r="I2317" s="90">
        <v>5.1002999999999998</v>
      </c>
      <c r="J2317" s="90">
        <v>5.0875000000000004</v>
      </c>
      <c r="K2317" s="91">
        <v>5.1078999999999999</v>
      </c>
    </row>
    <row r="2318" spans="1:11" x14ac:dyDescent="0.25">
      <c r="A2318" s="40">
        <v>43224</v>
      </c>
      <c r="B2318" s="68">
        <f t="shared" si="72"/>
        <v>2018</v>
      </c>
      <c r="C2318" s="68">
        <f t="shared" si="73"/>
        <v>5</v>
      </c>
      <c r="D2318" s="89">
        <v>4.2549999999999999</v>
      </c>
      <c r="E2318" s="90">
        <v>4.2625999999999999</v>
      </c>
      <c r="F2318" s="90">
        <v>4.2519999999999998</v>
      </c>
      <c r="G2318" s="91">
        <v>4.2690000000000001</v>
      </c>
      <c r="H2318" s="89">
        <v>5.0911</v>
      </c>
      <c r="I2318" s="90">
        <v>5.1002999999999998</v>
      </c>
      <c r="J2318" s="90">
        <v>5.0875000000000004</v>
      </c>
      <c r="K2318" s="91">
        <v>5.1078999999999999</v>
      </c>
    </row>
    <row r="2319" spans="1:11" x14ac:dyDescent="0.25">
      <c r="A2319" s="40">
        <v>43224</v>
      </c>
      <c r="B2319" s="68">
        <f t="shared" si="72"/>
        <v>2018</v>
      </c>
      <c r="C2319" s="68">
        <f t="shared" si="73"/>
        <v>5</v>
      </c>
      <c r="D2319" s="89">
        <v>4.2549999999999999</v>
      </c>
      <c r="E2319" s="90">
        <v>4.2625999999999999</v>
      </c>
      <c r="F2319" s="90">
        <v>4.2519999999999998</v>
      </c>
      <c r="G2319" s="91">
        <v>4.2690000000000001</v>
      </c>
      <c r="H2319" s="89">
        <v>5.0911</v>
      </c>
      <c r="I2319" s="90">
        <v>5.1002999999999998</v>
      </c>
      <c r="J2319" s="90">
        <v>5.0875000000000004</v>
      </c>
      <c r="K2319" s="91">
        <v>5.1078999999999999</v>
      </c>
    </row>
    <row r="2320" spans="1:11" x14ac:dyDescent="0.25">
      <c r="A2320" s="40">
        <v>43227</v>
      </c>
      <c r="B2320" s="68">
        <f t="shared" si="72"/>
        <v>2018</v>
      </c>
      <c r="C2320" s="68">
        <f t="shared" si="73"/>
        <v>5</v>
      </c>
      <c r="D2320" s="89">
        <v>4.2557999999999998</v>
      </c>
      <c r="E2320" s="90">
        <v>4.2634999999999996</v>
      </c>
      <c r="F2320" s="90">
        <v>4.2527999999999997</v>
      </c>
      <c r="G2320" s="91">
        <v>4.2698999999999998</v>
      </c>
      <c r="H2320" s="89">
        <v>5.0746000000000002</v>
      </c>
      <c r="I2320" s="90">
        <v>5.0838000000000001</v>
      </c>
      <c r="J2320" s="90">
        <v>5.0711000000000004</v>
      </c>
      <c r="K2320" s="91">
        <v>5.0914000000000001</v>
      </c>
    </row>
    <row r="2321" spans="1:11" x14ac:dyDescent="0.25">
      <c r="A2321" s="40">
        <v>43228</v>
      </c>
      <c r="B2321" s="68">
        <f t="shared" si="72"/>
        <v>2018</v>
      </c>
      <c r="C2321" s="68">
        <f t="shared" si="73"/>
        <v>5</v>
      </c>
      <c r="D2321" s="89">
        <v>4.2816999999999998</v>
      </c>
      <c r="E2321" s="90">
        <v>4.2893999999999997</v>
      </c>
      <c r="F2321" s="90">
        <v>4.2786999999999997</v>
      </c>
      <c r="G2321" s="91">
        <v>4.2958999999999996</v>
      </c>
      <c r="H2321" s="89">
        <v>5.0919999999999996</v>
      </c>
      <c r="I2321" s="90">
        <v>5.1012000000000004</v>
      </c>
      <c r="J2321" s="90">
        <v>5.0884999999999998</v>
      </c>
      <c r="K2321" s="91">
        <v>5.1087999999999996</v>
      </c>
    </row>
    <row r="2322" spans="1:11" x14ac:dyDescent="0.25">
      <c r="A2322" s="40">
        <v>43229</v>
      </c>
      <c r="B2322" s="68">
        <f t="shared" si="72"/>
        <v>2018</v>
      </c>
      <c r="C2322" s="68">
        <f t="shared" si="73"/>
        <v>5</v>
      </c>
      <c r="D2322" s="89">
        <v>4.2877999999999998</v>
      </c>
      <c r="E2322" s="90">
        <v>4.2954999999999997</v>
      </c>
      <c r="F2322" s="90">
        <v>4.2847999999999997</v>
      </c>
      <c r="G2322" s="91">
        <v>4.3019999999999996</v>
      </c>
      <c r="H2322" s="89">
        <v>5.0834000000000001</v>
      </c>
      <c r="I2322" s="90">
        <v>5.0925000000000002</v>
      </c>
      <c r="J2322" s="90">
        <v>5.0797999999999996</v>
      </c>
      <c r="K2322" s="91">
        <v>5.1002000000000001</v>
      </c>
    </row>
    <row r="2323" spans="1:11" x14ac:dyDescent="0.25">
      <c r="A2323" s="40">
        <v>43230</v>
      </c>
      <c r="B2323" s="68">
        <f t="shared" si="72"/>
        <v>2018</v>
      </c>
      <c r="C2323" s="68">
        <f t="shared" si="73"/>
        <v>5</v>
      </c>
      <c r="D2323" s="89">
        <v>4.2666000000000004</v>
      </c>
      <c r="E2323" s="90">
        <v>4.2743000000000002</v>
      </c>
      <c r="F2323" s="90">
        <v>4.2636000000000003</v>
      </c>
      <c r="G2323" s="91">
        <v>4.2807000000000004</v>
      </c>
      <c r="H2323" s="89">
        <v>5.0667999999999997</v>
      </c>
      <c r="I2323" s="90">
        <v>5.0759999999999996</v>
      </c>
      <c r="J2323" s="90">
        <v>5.0632999999999999</v>
      </c>
      <c r="K2323" s="91">
        <v>5.0835999999999997</v>
      </c>
    </row>
    <row r="2324" spans="1:11" x14ac:dyDescent="0.25">
      <c r="A2324" s="40">
        <v>43231</v>
      </c>
      <c r="B2324" s="68">
        <f t="shared" si="72"/>
        <v>2018</v>
      </c>
      <c r="C2324" s="68">
        <f t="shared" si="73"/>
        <v>5</v>
      </c>
      <c r="D2324" s="89">
        <v>4.2572000000000001</v>
      </c>
      <c r="E2324" s="90">
        <v>4.2648000000000001</v>
      </c>
      <c r="F2324" s="90">
        <v>4.2542</v>
      </c>
      <c r="G2324" s="91">
        <v>4.2712000000000003</v>
      </c>
      <c r="H2324" s="89">
        <v>5.0757000000000003</v>
      </c>
      <c r="I2324" s="90">
        <v>5.0848000000000004</v>
      </c>
      <c r="J2324" s="90">
        <v>5.0720999999999998</v>
      </c>
      <c r="K2324" s="91">
        <v>5.0925000000000002</v>
      </c>
    </row>
    <row r="2325" spans="1:11" x14ac:dyDescent="0.25">
      <c r="A2325" s="40">
        <v>43231</v>
      </c>
      <c r="B2325" s="68">
        <f t="shared" si="72"/>
        <v>2018</v>
      </c>
      <c r="C2325" s="68">
        <f t="shared" si="73"/>
        <v>5</v>
      </c>
      <c r="D2325" s="89">
        <v>4.2572000000000001</v>
      </c>
      <c r="E2325" s="90">
        <v>4.2648000000000001</v>
      </c>
      <c r="F2325" s="90">
        <v>4.2542</v>
      </c>
      <c r="G2325" s="91">
        <v>4.2712000000000003</v>
      </c>
      <c r="H2325" s="89">
        <v>5.0757000000000003</v>
      </c>
      <c r="I2325" s="90">
        <v>5.0848000000000004</v>
      </c>
      <c r="J2325" s="90">
        <v>5.0720999999999998</v>
      </c>
      <c r="K2325" s="91">
        <v>5.0925000000000002</v>
      </c>
    </row>
    <row r="2326" spans="1:11" x14ac:dyDescent="0.25">
      <c r="A2326" s="40">
        <v>43231</v>
      </c>
      <c r="B2326" s="68">
        <f t="shared" si="72"/>
        <v>2018</v>
      </c>
      <c r="C2326" s="68">
        <f t="shared" si="73"/>
        <v>5</v>
      </c>
      <c r="D2326" s="89">
        <v>4.2572000000000001</v>
      </c>
      <c r="E2326" s="90">
        <v>4.2648000000000001</v>
      </c>
      <c r="F2326" s="90">
        <v>4.2542</v>
      </c>
      <c r="G2326" s="91">
        <v>4.2712000000000003</v>
      </c>
      <c r="H2326" s="89">
        <v>5.0757000000000003</v>
      </c>
      <c r="I2326" s="90">
        <v>5.0848000000000004</v>
      </c>
      <c r="J2326" s="90">
        <v>5.0720999999999998</v>
      </c>
      <c r="K2326" s="91">
        <v>5.0925000000000002</v>
      </c>
    </row>
    <row r="2327" spans="1:11" x14ac:dyDescent="0.25">
      <c r="A2327" s="40">
        <v>43234</v>
      </c>
      <c r="B2327" s="68">
        <f t="shared" si="72"/>
        <v>2018</v>
      </c>
      <c r="C2327" s="68">
        <f t="shared" si="73"/>
        <v>5</v>
      </c>
      <c r="D2327" s="89">
        <v>4.32</v>
      </c>
      <c r="E2327" s="90">
        <v>4.3277999999999999</v>
      </c>
      <c r="F2327" s="90">
        <v>4.3170000000000002</v>
      </c>
      <c r="G2327" s="91">
        <v>4.3342999999999998</v>
      </c>
      <c r="H2327" s="89">
        <v>5.1741000000000001</v>
      </c>
      <c r="I2327" s="90">
        <v>5.1833999999999998</v>
      </c>
      <c r="J2327" s="90">
        <v>5.1703999999999999</v>
      </c>
      <c r="K2327" s="91">
        <v>5.1912000000000003</v>
      </c>
    </row>
    <row r="2328" spans="1:11" x14ac:dyDescent="0.25">
      <c r="A2328" s="40">
        <v>43235</v>
      </c>
      <c r="B2328" s="68">
        <f t="shared" si="72"/>
        <v>2018</v>
      </c>
      <c r="C2328" s="68">
        <f t="shared" si="73"/>
        <v>5</v>
      </c>
      <c r="D2328" s="89">
        <v>4.3944999999999999</v>
      </c>
      <c r="E2328" s="90">
        <v>4.4024000000000001</v>
      </c>
      <c r="F2328" s="90">
        <v>4.3914</v>
      </c>
      <c r="G2328" s="91">
        <v>4.4089999999999998</v>
      </c>
      <c r="H2328" s="89">
        <v>5.2365000000000004</v>
      </c>
      <c r="I2328" s="90">
        <v>5.2460000000000004</v>
      </c>
      <c r="J2328" s="90">
        <v>5.2328999999999999</v>
      </c>
      <c r="K2328" s="91">
        <v>5.2538</v>
      </c>
    </row>
    <row r="2329" spans="1:11" x14ac:dyDescent="0.25">
      <c r="A2329" s="40">
        <v>43236</v>
      </c>
      <c r="B2329" s="68">
        <f t="shared" si="72"/>
        <v>2018</v>
      </c>
      <c r="C2329" s="68">
        <f t="shared" si="73"/>
        <v>5</v>
      </c>
      <c r="D2329" s="89">
        <v>4.4581</v>
      </c>
      <c r="E2329" s="90">
        <v>4.4661999999999997</v>
      </c>
      <c r="F2329" s="90">
        <v>4.4550000000000001</v>
      </c>
      <c r="G2329" s="91">
        <v>4.4729000000000001</v>
      </c>
      <c r="H2329" s="89">
        <v>5.2686999999999999</v>
      </c>
      <c r="I2329" s="90">
        <v>5.2782</v>
      </c>
      <c r="J2329" s="90">
        <v>5.2649999999999997</v>
      </c>
      <c r="K2329" s="91">
        <v>5.2861000000000002</v>
      </c>
    </row>
    <row r="2330" spans="1:11" x14ac:dyDescent="0.25">
      <c r="A2330" s="40">
        <v>43237</v>
      </c>
      <c r="B2330" s="68">
        <f t="shared" si="72"/>
        <v>2018</v>
      </c>
      <c r="C2330" s="68">
        <f t="shared" si="73"/>
        <v>5</v>
      </c>
      <c r="D2330" s="89">
        <v>4.4401999999999999</v>
      </c>
      <c r="E2330" s="90">
        <v>4.4481999999999999</v>
      </c>
      <c r="F2330" s="90">
        <v>4.4371</v>
      </c>
      <c r="G2330" s="91">
        <v>4.4549000000000003</v>
      </c>
      <c r="H2330" s="89">
        <v>5.2412000000000001</v>
      </c>
      <c r="I2330" s="90">
        <v>5.2507000000000001</v>
      </c>
      <c r="J2330" s="90">
        <v>5.2374999999999998</v>
      </c>
      <c r="K2330" s="91">
        <v>5.2584999999999997</v>
      </c>
    </row>
    <row r="2331" spans="1:11" x14ac:dyDescent="0.25">
      <c r="A2331" s="40">
        <v>43238</v>
      </c>
      <c r="B2331" s="68">
        <f t="shared" si="72"/>
        <v>2018</v>
      </c>
      <c r="C2331" s="68">
        <f t="shared" si="73"/>
        <v>5</v>
      </c>
      <c r="D2331" s="89">
        <v>4.4652000000000003</v>
      </c>
      <c r="E2331" s="90">
        <v>4.4732000000000003</v>
      </c>
      <c r="F2331" s="90">
        <v>4.4619999999999997</v>
      </c>
      <c r="G2331" s="91">
        <v>4.4798999999999998</v>
      </c>
      <c r="H2331" s="89">
        <v>5.2674000000000003</v>
      </c>
      <c r="I2331" s="90">
        <v>5.2769000000000004</v>
      </c>
      <c r="J2331" s="90">
        <v>5.2637</v>
      </c>
      <c r="K2331" s="91">
        <v>5.2847999999999997</v>
      </c>
    </row>
    <row r="2332" spans="1:11" x14ac:dyDescent="0.25">
      <c r="A2332" s="40">
        <v>43238</v>
      </c>
      <c r="B2332" s="68">
        <f t="shared" si="72"/>
        <v>2018</v>
      </c>
      <c r="C2332" s="68">
        <f t="shared" si="73"/>
        <v>5</v>
      </c>
      <c r="D2332" s="89">
        <v>4.4652000000000003</v>
      </c>
      <c r="E2332" s="90">
        <v>4.4732000000000003</v>
      </c>
      <c r="F2332" s="90">
        <v>4.4619999999999997</v>
      </c>
      <c r="G2332" s="91">
        <v>4.4798999999999998</v>
      </c>
      <c r="H2332" s="89">
        <v>5.2674000000000003</v>
      </c>
      <c r="I2332" s="90">
        <v>5.2769000000000004</v>
      </c>
      <c r="J2332" s="90">
        <v>5.2637</v>
      </c>
      <c r="K2332" s="91">
        <v>5.2847999999999997</v>
      </c>
    </row>
    <row r="2333" spans="1:11" x14ac:dyDescent="0.25">
      <c r="A2333" s="40">
        <v>43238</v>
      </c>
      <c r="B2333" s="68">
        <f t="shared" si="72"/>
        <v>2018</v>
      </c>
      <c r="C2333" s="68">
        <f t="shared" si="73"/>
        <v>5</v>
      </c>
      <c r="D2333" s="89">
        <v>4.4652000000000003</v>
      </c>
      <c r="E2333" s="90">
        <v>4.4732000000000003</v>
      </c>
      <c r="F2333" s="90">
        <v>4.4619999999999997</v>
      </c>
      <c r="G2333" s="91">
        <v>4.4798999999999998</v>
      </c>
      <c r="H2333" s="89">
        <v>5.2674000000000003</v>
      </c>
      <c r="I2333" s="90">
        <v>5.2769000000000004</v>
      </c>
      <c r="J2333" s="90">
        <v>5.2637</v>
      </c>
      <c r="K2333" s="91">
        <v>5.2847999999999997</v>
      </c>
    </row>
    <row r="2334" spans="1:11" x14ac:dyDescent="0.25">
      <c r="A2334" s="40">
        <v>43241</v>
      </c>
      <c r="B2334" s="68">
        <f t="shared" si="72"/>
        <v>2018</v>
      </c>
      <c r="C2334" s="68">
        <f t="shared" si="73"/>
        <v>5</v>
      </c>
      <c r="D2334" s="89">
        <v>4.5533999999999999</v>
      </c>
      <c r="E2334" s="90">
        <v>4.5616000000000003</v>
      </c>
      <c r="F2334" s="90">
        <v>4.5502000000000002</v>
      </c>
      <c r="G2334" s="91">
        <v>4.5683999999999996</v>
      </c>
      <c r="H2334" s="89">
        <v>5.3468999999999998</v>
      </c>
      <c r="I2334" s="90">
        <v>5.3566000000000003</v>
      </c>
      <c r="J2334" s="90">
        <v>5.3432000000000004</v>
      </c>
      <c r="K2334" s="91">
        <v>5.3646000000000003</v>
      </c>
    </row>
    <row r="2335" spans="1:11" x14ac:dyDescent="0.25">
      <c r="A2335" s="40">
        <v>43242</v>
      </c>
      <c r="B2335" s="68">
        <f t="shared" si="72"/>
        <v>2018</v>
      </c>
      <c r="C2335" s="68">
        <f t="shared" si="73"/>
        <v>5</v>
      </c>
      <c r="D2335" s="89">
        <v>4.5781000000000001</v>
      </c>
      <c r="E2335" s="90">
        <v>4.5862999999999996</v>
      </c>
      <c r="F2335" s="90">
        <v>4.5749000000000004</v>
      </c>
      <c r="G2335" s="91">
        <v>4.5932000000000004</v>
      </c>
      <c r="H2335" s="89">
        <v>5.4043000000000001</v>
      </c>
      <c r="I2335" s="90">
        <v>5.4141000000000004</v>
      </c>
      <c r="J2335" s="90">
        <v>5.4005000000000001</v>
      </c>
      <c r="K2335" s="91">
        <v>5.4222000000000001</v>
      </c>
    </row>
    <row r="2336" spans="1:11" x14ac:dyDescent="0.25">
      <c r="A2336" s="40">
        <v>43243</v>
      </c>
      <c r="B2336" s="68">
        <f t="shared" si="72"/>
        <v>2018</v>
      </c>
      <c r="C2336" s="68">
        <f t="shared" si="73"/>
        <v>5</v>
      </c>
      <c r="D2336" s="89">
        <v>4.8464</v>
      </c>
      <c r="E2336" s="90">
        <v>4.8551000000000002</v>
      </c>
      <c r="F2336" s="90">
        <v>4.843</v>
      </c>
      <c r="G2336" s="91">
        <v>4.8624000000000001</v>
      </c>
      <c r="H2336" s="89">
        <v>5.6817000000000002</v>
      </c>
      <c r="I2336" s="90">
        <v>5.6920000000000002</v>
      </c>
      <c r="J2336" s="90">
        <v>5.6778000000000004</v>
      </c>
      <c r="K2336" s="91">
        <v>5.7004999999999999</v>
      </c>
    </row>
    <row r="2337" spans="1:11" x14ac:dyDescent="0.25">
      <c r="A2337" s="40">
        <v>43244</v>
      </c>
      <c r="B2337" s="68">
        <f t="shared" si="72"/>
        <v>2018</v>
      </c>
      <c r="C2337" s="68">
        <f t="shared" si="73"/>
        <v>5</v>
      </c>
      <c r="D2337" s="89">
        <v>4.7027999999999999</v>
      </c>
      <c r="E2337" s="90">
        <v>4.7111999999999998</v>
      </c>
      <c r="F2337" s="90">
        <v>4.6994999999999996</v>
      </c>
      <c r="G2337" s="91">
        <v>4.7183000000000002</v>
      </c>
      <c r="H2337" s="89">
        <v>5.5133000000000001</v>
      </c>
      <c r="I2337" s="90">
        <v>5.5232999999999999</v>
      </c>
      <c r="J2337" s="90">
        <v>5.5095000000000001</v>
      </c>
      <c r="K2337" s="91">
        <v>5.5316000000000001</v>
      </c>
    </row>
    <row r="2338" spans="1:11" x14ac:dyDescent="0.25">
      <c r="A2338" s="40">
        <v>43245</v>
      </c>
      <c r="B2338" s="68">
        <f t="shared" si="72"/>
        <v>2018</v>
      </c>
      <c r="C2338" s="68">
        <f t="shared" si="73"/>
        <v>5</v>
      </c>
      <c r="D2338" s="89">
        <v>4.7206999999999999</v>
      </c>
      <c r="E2338" s="90">
        <v>4.7291999999999996</v>
      </c>
      <c r="F2338" s="90">
        <v>4.7173999999999996</v>
      </c>
      <c r="G2338" s="91">
        <v>4.7363</v>
      </c>
      <c r="H2338" s="89">
        <v>5.524</v>
      </c>
      <c r="I2338" s="90">
        <v>5.5339</v>
      </c>
      <c r="J2338" s="90">
        <v>5.5201000000000002</v>
      </c>
      <c r="K2338" s="91">
        <v>5.5422000000000002</v>
      </c>
    </row>
    <row r="2339" spans="1:11" x14ac:dyDescent="0.25">
      <c r="A2339" s="40">
        <v>43245</v>
      </c>
      <c r="B2339" s="68">
        <f t="shared" si="72"/>
        <v>2018</v>
      </c>
      <c r="C2339" s="68">
        <f t="shared" si="73"/>
        <v>5</v>
      </c>
      <c r="D2339" s="89">
        <v>4.7206999999999999</v>
      </c>
      <c r="E2339" s="90">
        <v>4.7291999999999996</v>
      </c>
      <c r="F2339" s="90">
        <v>4.7173999999999996</v>
      </c>
      <c r="G2339" s="91">
        <v>4.7363</v>
      </c>
      <c r="H2339" s="89">
        <v>5.524</v>
      </c>
      <c r="I2339" s="90">
        <v>5.5339</v>
      </c>
      <c r="J2339" s="90">
        <v>5.5201000000000002</v>
      </c>
      <c r="K2339" s="91">
        <v>5.5422000000000002</v>
      </c>
    </row>
    <row r="2340" spans="1:11" x14ac:dyDescent="0.25">
      <c r="A2340" s="40">
        <v>43245</v>
      </c>
      <c r="B2340" s="68">
        <f t="shared" si="72"/>
        <v>2018</v>
      </c>
      <c r="C2340" s="68">
        <f t="shared" si="73"/>
        <v>5</v>
      </c>
      <c r="D2340" s="89">
        <v>4.7206999999999999</v>
      </c>
      <c r="E2340" s="90">
        <v>4.7291999999999996</v>
      </c>
      <c r="F2340" s="90">
        <v>4.7173999999999996</v>
      </c>
      <c r="G2340" s="91">
        <v>4.7363</v>
      </c>
      <c r="H2340" s="89">
        <v>5.524</v>
      </c>
      <c r="I2340" s="90">
        <v>5.5339</v>
      </c>
      <c r="J2340" s="90">
        <v>5.5201000000000002</v>
      </c>
      <c r="K2340" s="91">
        <v>5.5422000000000002</v>
      </c>
    </row>
    <row r="2341" spans="1:11" x14ac:dyDescent="0.25">
      <c r="A2341" s="40">
        <v>43248</v>
      </c>
      <c r="B2341" s="68">
        <f t="shared" si="72"/>
        <v>2018</v>
      </c>
      <c r="C2341" s="68">
        <f t="shared" si="73"/>
        <v>5</v>
      </c>
      <c r="D2341" s="89">
        <v>4.5965999999999996</v>
      </c>
      <c r="E2341" s="90">
        <v>4.6048</v>
      </c>
      <c r="F2341" s="90">
        <v>4.5933999999999999</v>
      </c>
      <c r="G2341" s="91">
        <v>4.6117999999999997</v>
      </c>
      <c r="H2341" s="89">
        <v>5.3665000000000003</v>
      </c>
      <c r="I2341" s="90">
        <v>5.3761000000000001</v>
      </c>
      <c r="J2341" s="90">
        <v>5.3627000000000002</v>
      </c>
      <c r="K2341" s="91">
        <v>5.3841999999999999</v>
      </c>
    </row>
    <row r="2342" spans="1:11" x14ac:dyDescent="0.25">
      <c r="A2342" s="40">
        <v>43249</v>
      </c>
      <c r="B2342" s="68">
        <f t="shared" si="72"/>
        <v>2018</v>
      </c>
      <c r="C2342" s="68">
        <f t="shared" si="73"/>
        <v>5</v>
      </c>
      <c r="D2342" s="89">
        <v>4.5961999999999996</v>
      </c>
      <c r="E2342" s="90">
        <v>4.6044999999999998</v>
      </c>
      <c r="F2342" s="90">
        <v>4.593</v>
      </c>
      <c r="G2342" s="91">
        <v>4.6113999999999997</v>
      </c>
      <c r="H2342" s="89">
        <v>5.3127000000000004</v>
      </c>
      <c r="I2342" s="90">
        <v>5.3221999999999996</v>
      </c>
      <c r="J2342" s="90">
        <v>5.3090000000000002</v>
      </c>
      <c r="K2342" s="91">
        <v>5.3301999999999996</v>
      </c>
    </row>
    <row r="2343" spans="1:11" x14ac:dyDescent="0.25">
      <c r="A2343" s="40">
        <v>43250</v>
      </c>
      <c r="B2343" s="68">
        <f t="shared" si="72"/>
        <v>2018</v>
      </c>
      <c r="C2343" s="68">
        <f t="shared" si="73"/>
        <v>5</v>
      </c>
      <c r="D2343" s="89">
        <v>4.4833999999999996</v>
      </c>
      <c r="E2343" s="90">
        <v>4.4913999999999996</v>
      </c>
      <c r="F2343" s="90">
        <v>4.4802</v>
      </c>
      <c r="G2343" s="91">
        <v>4.4981999999999998</v>
      </c>
      <c r="H2343" s="89">
        <v>5.2064000000000004</v>
      </c>
      <c r="I2343" s="90">
        <v>5.2157999999999998</v>
      </c>
      <c r="J2343" s="90">
        <v>5.2027999999999999</v>
      </c>
      <c r="K2343" s="91">
        <v>5.2236000000000002</v>
      </c>
    </row>
    <row r="2344" spans="1:11" x14ac:dyDescent="0.25">
      <c r="A2344" s="40">
        <v>43251</v>
      </c>
      <c r="B2344" s="68">
        <f t="shared" si="72"/>
        <v>2018</v>
      </c>
      <c r="C2344" s="68">
        <f t="shared" si="73"/>
        <v>5</v>
      </c>
      <c r="D2344" s="89">
        <v>4.4808000000000003</v>
      </c>
      <c r="E2344" s="90">
        <v>4.4889000000000001</v>
      </c>
      <c r="F2344" s="90">
        <v>4.4776999999999996</v>
      </c>
      <c r="G2344" s="91">
        <v>4.4955999999999996</v>
      </c>
      <c r="H2344" s="89">
        <v>5.2431000000000001</v>
      </c>
      <c r="I2344" s="90">
        <v>5.2525000000000004</v>
      </c>
      <c r="J2344" s="90">
        <v>5.2393999999999998</v>
      </c>
      <c r="K2344" s="91">
        <v>5.2603999999999997</v>
      </c>
    </row>
    <row r="2345" spans="1:11" x14ac:dyDescent="0.25">
      <c r="A2345" s="40">
        <v>43252</v>
      </c>
      <c r="B2345" s="68">
        <f t="shared" si="72"/>
        <v>2018</v>
      </c>
      <c r="C2345" s="68">
        <f t="shared" si="73"/>
        <v>6</v>
      </c>
      <c r="D2345" s="89">
        <v>4.5922000000000001</v>
      </c>
      <c r="E2345" s="90">
        <v>4.6005000000000003</v>
      </c>
      <c r="F2345" s="90">
        <v>4.5890000000000004</v>
      </c>
      <c r="G2345" s="91">
        <v>4.6074000000000002</v>
      </c>
      <c r="H2345" s="89">
        <v>5.3685999999999998</v>
      </c>
      <c r="I2345" s="90">
        <v>5.3781999999999996</v>
      </c>
      <c r="J2345" s="90">
        <v>5.3647999999999998</v>
      </c>
      <c r="K2345" s="91">
        <v>5.3863000000000003</v>
      </c>
    </row>
    <row r="2346" spans="1:11" x14ac:dyDescent="0.25">
      <c r="A2346" s="40">
        <v>43252</v>
      </c>
      <c r="B2346" s="68">
        <f t="shared" si="72"/>
        <v>2018</v>
      </c>
      <c r="C2346" s="68">
        <f t="shared" si="73"/>
        <v>6</v>
      </c>
      <c r="D2346" s="89">
        <v>4.5922000000000001</v>
      </c>
      <c r="E2346" s="90">
        <v>4.6005000000000003</v>
      </c>
      <c r="F2346" s="90">
        <v>4.5890000000000004</v>
      </c>
      <c r="G2346" s="91">
        <v>4.6074000000000002</v>
      </c>
      <c r="H2346" s="89">
        <v>5.3685999999999998</v>
      </c>
      <c r="I2346" s="90">
        <v>5.3781999999999996</v>
      </c>
      <c r="J2346" s="90">
        <v>5.3647999999999998</v>
      </c>
      <c r="K2346" s="91">
        <v>5.3863000000000003</v>
      </c>
    </row>
    <row r="2347" spans="1:11" x14ac:dyDescent="0.25">
      <c r="A2347" s="40">
        <v>43252</v>
      </c>
      <c r="B2347" s="68">
        <f t="shared" si="72"/>
        <v>2018</v>
      </c>
      <c r="C2347" s="68">
        <f t="shared" si="73"/>
        <v>6</v>
      </c>
      <c r="D2347" s="89">
        <v>4.5922000000000001</v>
      </c>
      <c r="E2347" s="90">
        <v>4.6005000000000003</v>
      </c>
      <c r="F2347" s="90">
        <v>4.5890000000000004</v>
      </c>
      <c r="G2347" s="91">
        <v>4.6074000000000002</v>
      </c>
      <c r="H2347" s="89">
        <v>5.3685999999999998</v>
      </c>
      <c r="I2347" s="90">
        <v>5.3781999999999996</v>
      </c>
      <c r="J2347" s="90">
        <v>5.3647999999999998</v>
      </c>
      <c r="K2347" s="91">
        <v>5.3863000000000003</v>
      </c>
    </row>
    <row r="2348" spans="1:11" x14ac:dyDescent="0.25">
      <c r="A2348" s="40">
        <v>43255</v>
      </c>
      <c r="B2348" s="68">
        <f t="shared" si="72"/>
        <v>2018</v>
      </c>
      <c r="C2348" s="68">
        <f t="shared" si="73"/>
        <v>6</v>
      </c>
      <c r="D2348" s="89">
        <v>4.6284000000000001</v>
      </c>
      <c r="E2348" s="90">
        <v>4.6367000000000003</v>
      </c>
      <c r="F2348" s="90">
        <v>4.6250999999999998</v>
      </c>
      <c r="G2348" s="91">
        <v>4.6436999999999999</v>
      </c>
      <c r="H2348" s="89">
        <v>5.4214000000000002</v>
      </c>
      <c r="I2348" s="90">
        <v>5.4311999999999996</v>
      </c>
      <c r="J2348" s="90">
        <v>5.4176000000000002</v>
      </c>
      <c r="K2348" s="91">
        <v>5.4393000000000002</v>
      </c>
    </row>
    <row r="2349" spans="1:11" x14ac:dyDescent="0.25">
      <c r="A2349" s="40">
        <v>43256</v>
      </c>
      <c r="B2349" s="68">
        <f t="shared" si="72"/>
        <v>2018</v>
      </c>
      <c r="C2349" s="68">
        <f t="shared" si="73"/>
        <v>6</v>
      </c>
      <c r="D2349" s="89">
        <v>4.6073000000000004</v>
      </c>
      <c r="E2349" s="90">
        <v>4.6155999999999997</v>
      </c>
      <c r="F2349" s="90">
        <v>4.6040999999999999</v>
      </c>
      <c r="G2349" s="91">
        <v>4.6224999999999996</v>
      </c>
      <c r="H2349" s="89">
        <v>5.3880999999999997</v>
      </c>
      <c r="I2349" s="90">
        <v>5.3978000000000002</v>
      </c>
      <c r="J2349" s="90">
        <v>5.3844000000000003</v>
      </c>
      <c r="K2349" s="91">
        <v>5.4058999999999999</v>
      </c>
    </row>
    <row r="2350" spans="1:11" x14ac:dyDescent="0.25">
      <c r="A2350" s="40">
        <v>43257</v>
      </c>
      <c r="B2350" s="68">
        <f t="shared" si="72"/>
        <v>2018</v>
      </c>
      <c r="C2350" s="68">
        <f t="shared" si="73"/>
        <v>6</v>
      </c>
      <c r="D2350" s="89">
        <v>4.6094999999999997</v>
      </c>
      <c r="E2350" s="90">
        <v>4.6177999999999999</v>
      </c>
      <c r="F2350" s="90">
        <v>4.6062000000000003</v>
      </c>
      <c r="G2350" s="91">
        <v>4.6246999999999998</v>
      </c>
      <c r="H2350" s="89">
        <v>5.4189999999999996</v>
      </c>
      <c r="I2350" s="90">
        <v>5.4287000000000001</v>
      </c>
      <c r="J2350" s="90">
        <v>5.4151999999999996</v>
      </c>
      <c r="K2350" s="91">
        <v>5.4368999999999996</v>
      </c>
    </row>
    <row r="2351" spans="1:11" x14ac:dyDescent="0.25">
      <c r="A2351" s="40">
        <v>43258</v>
      </c>
      <c r="B2351" s="68">
        <f t="shared" si="72"/>
        <v>2018</v>
      </c>
      <c r="C2351" s="68">
        <f t="shared" si="73"/>
        <v>6</v>
      </c>
      <c r="D2351" s="89">
        <v>4.5488999999999997</v>
      </c>
      <c r="E2351" s="90">
        <v>4.5571000000000002</v>
      </c>
      <c r="F2351" s="90">
        <v>4.5457000000000001</v>
      </c>
      <c r="G2351" s="91">
        <v>4.5640000000000001</v>
      </c>
      <c r="H2351" s="89">
        <v>5.3780000000000001</v>
      </c>
      <c r="I2351" s="90">
        <v>5.3876999999999997</v>
      </c>
      <c r="J2351" s="90">
        <v>5.3742000000000001</v>
      </c>
      <c r="K2351" s="91">
        <v>5.3956999999999997</v>
      </c>
    </row>
    <row r="2352" spans="1:11" x14ac:dyDescent="0.25">
      <c r="A2352" s="40">
        <v>43259</v>
      </c>
      <c r="B2352" s="68">
        <f t="shared" si="72"/>
        <v>2018</v>
      </c>
      <c r="C2352" s="68">
        <f t="shared" si="73"/>
        <v>6</v>
      </c>
      <c r="D2352" s="89">
        <v>4.5023999999999997</v>
      </c>
      <c r="E2352" s="90">
        <v>4.5105000000000004</v>
      </c>
      <c r="F2352" s="90">
        <v>4.4992000000000001</v>
      </c>
      <c r="G2352" s="91">
        <v>4.5172999999999996</v>
      </c>
      <c r="H2352" s="89">
        <v>5.2956000000000003</v>
      </c>
      <c r="I2352" s="90">
        <v>5.3052000000000001</v>
      </c>
      <c r="J2352" s="90">
        <v>5.2919</v>
      </c>
      <c r="K2352" s="91">
        <v>5.3131000000000004</v>
      </c>
    </row>
    <row r="2353" spans="1:11" x14ac:dyDescent="0.25">
      <c r="A2353" s="40">
        <v>43259</v>
      </c>
      <c r="B2353" s="68">
        <f t="shared" si="72"/>
        <v>2018</v>
      </c>
      <c r="C2353" s="68">
        <f t="shared" si="73"/>
        <v>6</v>
      </c>
      <c r="D2353" s="89">
        <v>4.5023999999999997</v>
      </c>
      <c r="E2353" s="90">
        <v>4.5105000000000004</v>
      </c>
      <c r="F2353" s="90">
        <v>4.4992000000000001</v>
      </c>
      <c r="G2353" s="91">
        <v>4.5172999999999996</v>
      </c>
      <c r="H2353" s="89">
        <v>5.2956000000000003</v>
      </c>
      <c r="I2353" s="90">
        <v>5.3052000000000001</v>
      </c>
      <c r="J2353" s="90">
        <v>5.2919</v>
      </c>
      <c r="K2353" s="91">
        <v>5.3131000000000004</v>
      </c>
    </row>
    <row r="2354" spans="1:11" x14ac:dyDescent="0.25">
      <c r="A2354" s="40">
        <v>43259</v>
      </c>
      <c r="B2354" s="68">
        <f t="shared" si="72"/>
        <v>2018</v>
      </c>
      <c r="C2354" s="68">
        <f t="shared" si="73"/>
        <v>6</v>
      </c>
      <c r="D2354" s="89">
        <v>4.5023999999999997</v>
      </c>
      <c r="E2354" s="90">
        <v>4.5105000000000004</v>
      </c>
      <c r="F2354" s="90">
        <v>4.4992000000000001</v>
      </c>
      <c r="G2354" s="91">
        <v>4.5172999999999996</v>
      </c>
      <c r="H2354" s="89">
        <v>5.2956000000000003</v>
      </c>
      <c r="I2354" s="90">
        <v>5.3052000000000001</v>
      </c>
      <c r="J2354" s="90">
        <v>5.2919</v>
      </c>
      <c r="K2354" s="91">
        <v>5.3131000000000004</v>
      </c>
    </row>
    <row r="2355" spans="1:11" x14ac:dyDescent="0.25">
      <c r="A2355" s="40">
        <v>43262</v>
      </c>
      <c r="B2355" s="68">
        <f t="shared" si="72"/>
        <v>2018</v>
      </c>
      <c r="C2355" s="68">
        <f t="shared" si="73"/>
        <v>6</v>
      </c>
      <c r="D2355" s="89">
        <v>4.5136000000000003</v>
      </c>
      <c r="E2355" s="90">
        <v>4.5217000000000001</v>
      </c>
      <c r="F2355" s="90">
        <v>4.5105000000000004</v>
      </c>
      <c r="G2355" s="91">
        <v>4.5285000000000002</v>
      </c>
      <c r="H2355" s="89">
        <v>5.3223000000000003</v>
      </c>
      <c r="I2355" s="90">
        <v>5.3319000000000001</v>
      </c>
      <c r="J2355" s="90">
        <v>5.3186</v>
      </c>
      <c r="K2355" s="91">
        <v>5.3399000000000001</v>
      </c>
    </row>
    <row r="2356" spans="1:11" x14ac:dyDescent="0.25">
      <c r="A2356" s="40">
        <v>43263</v>
      </c>
      <c r="B2356" s="68">
        <f t="shared" si="72"/>
        <v>2018</v>
      </c>
      <c r="C2356" s="68">
        <f t="shared" si="73"/>
        <v>6</v>
      </c>
      <c r="D2356" s="89">
        <v>4.5491000000000001</v>
      </c>
      <c r="E2356" s="90">
        <v>4.5572999999999997</v>
      </c>
      <c r="F2356" s="90">
        <v>4.5458999999999996</v>
      </c>
      <c r="G2356" s="91">
        <v>4.5641999999999996</v>
      </c>
      <c r="H2356" s="89">
        <v>5.3625999999999996</v>
      </c>
      <c r="I2356" s="90">
        <v>5.3723000000000001</v>
      </c>
      <c r="J2356" s="90">
        <v>5.3589000000000002</v>
      </c>
      <c r="K2356" s="91">
        <v>5.3803000000000001</v>
      </c>
    </row>
    <row r="2357" spans="1:11" x14ac:dyDescent="0.25">
      <c r="A2357" s="40">
        <v>43264</v>
      </c>
      <c r="B2357" s="68">
        <f t="shared" si="72"/>
        <v>2018</v>
      </c>
      <c r="C2357" s="68">
        <f t="shared" si="73"/>
        <v>6</v>
      </c>
      <c r="D2357" s="89">
        <v>4.6483999999999996</v>
      </c>
      <c r="E2357" s="90">
        <v>4.6567999999999996</v>
      </c>
      <c r="F2357" s="90">
        <v>4.6451000000000002</v>
      </c>
      <c r="G2357" s="91">
        <v>4.6637000000000004</v>
      </c>
      <c r="H2357" s="89">
        <v>5.4621000000000004</v>
      </c>
      <c r="I2357" s="90">
        <v>5.4720000000000004</v>
      </c>
      <c r="J2357" s="90">
        <v>5.4583000000000004</v>
      </c>
      <c r="K2357" s="91">
        <v>5.4802</v>
      </c>
    </row>
    <row r="2358" spans="1:11" x14ac:dyDescent="0.25">
      <c r="A2358" s="40">
        <v>43264</v>
      </c>
      <c r="B2358" s="68">
        <f t="shared" si="72"/>
        <v>2018</v>
      </c>
      <c r="C2358" s="68">
        <f t="shared" si="73"/>
        <v>6</v>
      </c>
      <c r="D2358" s="89">
        <v>4.6483999999999996</v>
      </c>
      <c r="E2358" s="90">
        <v>4.6567999999999996</v>
      </c>
      <c r="F2358" s="90">
        <v>4.6451000000000002</v>
      </c>
      <c r="G2358" s="91">
        <v>4.6637000000000004</v>
      </c>
      <c r="H2358" s="89">
        <v>5.4621000000000004</v>
      </c>
      <c r="I2358" s="90">
        <v>5.4720000000000004</v>
      </c>
      <c r="J2358" s="90">
        <v>5.4583000000000004</v>
      </c>
      <c r="K2358" s="91">
        <v>5.4802</v>
      </c>
    </row>
    <row r="2359" spans="1:11" x14ac:dyDescent="0.25">
      <c r="A2359" s="40">
        <v>43264</v>
      </c>
      <c r="B2359" s="68">
        <f t="shared" si="72"/>
        <v>2018</v>
      </c>
      <c r="C2359" s="68">
        <f t="shared" si="73"/>
        <v>6</v>
      </c>
      <c r="D2359" s="89">
        <v>4.6483999999999996</v>
      </c>
      <c r="E2359" s="90">
        <v>4.6567999999999996</v>
      </c>
      <c r="F2359" s="90">
        <v>4.6451000000000002</v>
      </c>
      <c r="G2359" s="91">
        <v>4.6637000000000004</v>
      </c>
      <c r="H2359" s="89">
        <v>5.4621000000000004</v>
      </c>
      <c r="I2359" s="90">
        <v>5.4720000000000004</v>
      </c>
      <c r="J2359" s="90">
        <v>5.4583000000000004</v>
      </c>
      <c r="K2359" s="91">
        <v>5.4802</v>
      </c>
    </row>
    <row r="2360" spans="1:11" x14ac:dyDescent="0.25">
      <c r="A2360" s="40">
        <v>43264</v>
      </c>
      <c r="B2360" s="68">
        <f t="shared" si="72"/>
        <v>2018</v>
      </c>
      <c r="C2360" s="68">
        <f t="shared" si="73"/>
        <v>6</v>
      </c>
      <c r="D2360" s="89">
        <v>4.6483999999999996</v>
      </c>
      <c r="E2360" s="90">
        <v>4.6567999999999996</v>
      </c>
      <c r="F2360" s="90">
        <v>4.6451000000000002</v>
      </c>
      <c r="G2360" s="91">
        <v>4.6637000000000004</v>
      </c>
      <c r="H2360" s="89">
        <v>5.4621000000000004</v>
      </c>
      <c r="I2360" s="90">
        <v>5.4720000000000004</v>
      </c>
      <c r="J2360" s="90">
        <v>5.4583000000000004</v>
      </c>
      <c r="K2360" s="91">
        <v>5.4802</v>
      </c>
    </row>
    <row r="2361" spans="1:11" x14ac:dyDescent="0.25">
      <c r="A2361" s="40">
        <v>43264</v>
      </c>
      <c r="B2361" s="68">
        <f t="shared" si="72"/>
        <v>2018</v>
      </c>
      <c r="C2361" s="68">
        <f t="shared" si="73"/>
        <v>6</v>
      </c>
      <c r="D2361" s="89">
        <v>4.6483999999999996</v>
      </c>
      <c r="E2361" s="90">
        <v>4.6567999999999996</v>
      </c>
      <c r="F2361" s="90">
        <v>4.6451000000000002</v>
      </c>
      <c r="G2361" s="91">
        <v>4.6637000000000004</v>
      </c>
      <c r="H2361" s="89">
        <v>5.4621000000000004</v>
      </c>
      <c r="I2361" s="90">
        <v>5.4720000000000004</v>
      </c>
      <c r="J2361" s="90">
        <v>5.4583000000000004</v>
      </c>
      <c r="K2361" s="91">
        <v>5.4802</v>
      </c>
    </row>
    <row r="2362" spans="1:11" x14ac:dyDescent="0.25">
      <c r="A2362" s="40">
        <v>43269</v>
      </c>
      <c r="B2362" s="68">
        <f t="shared" si="72"/>
        <v>2018</v>
      </c>
      <c r="C2362" s="68">
        <f t="shared" si="73"/>
        <v>6</v>
      </c>
      <c r="D2362" s="89">
        <v>4.7150999999999996</v>
      </c>
      <c r="E2362" s="90">
        <v>4.7236000000000002</v>
      </c>
      <c r="F2362" s="90">
        <v>4.7118000000000002</v>
      </c>
      <c r="G2362" s="91">
        <v>4.7306999999999997</v>
      </c>
      <c r="H2362" s="89">
        <v>5.4667000000000003</v>
      </c>
      <c r="I2362" s="90">
        <v>5.4764999999999997</v>
      </c>
      <c r="J2362" s="90">
        <v>5.4629000000000003</v>
      </c>
      <c r="K2362" s="91">
        <v>5.4847999999999999</v>
      </c>
    </row>
    <row r="2363" spans="1:11" x14ac:dyDescent="0.25">
      <c r="A2363" s="40">
        <v>43270</v>
      </c>
      <c r="B2363" s="68">
        <f t="shared" si="72"/>
        <v>2018</v>
      </c>
      <c r="C2363" s="68">
        <f t="shared" si="73"/>
        <v>6</v>
      </c>
      <c r="D2363" s="89">
        <v>4.7545000000000002</v>
      </c>
      <c r="E2363" s="90">
        <v>4.7629999999999999</v>
      </c>
      <c r="F2363" s="90">
        <v>4.7511000000000001</v>
      </c>
      <c r="G2363" s="91">
        <v>4.7702</v>
      </c>
      <c r="H2363" s="89">
        <v>5.4969000000000001</v>
      </c>
      <c r="I2363" s="90">
        <v>5.5068000000000001</v>
      </c>
      <c r="J2363" s="90">
        <v>5.4930000000000003</v>
      </c>
      <c r="K2363" s="91">
        <v>5.5149999999999997</v>
      </c>
    </row>
    <row r="2364" spans="1:11" x14ac:dyDescent="0.25">
      <c r="A2364" s="40">
        <v>43271</v>
      </c>
      <c r="B2364" s="68">
        <f t="shared" si="72"/>
        <v>2018</v>
      </c>
      <c r="C2364" s="68">
        <f t="shared" si="73"/>
        <v>6</v>
      </c>
      <c r="D2364" s="89">
        <v>4.7488000000000001</v>
      </c>
      <c r="E2364" s="90">
        <v>4.7572999999999999</v>
      </c>
      <c r="F2364" s="90">
        <v>4.7454000000000001</v>
      </c>
      <c r="G2364" s="91">
        <v>4.7644000000000002</v>
      </c>
      <c r="H2364" s="89">
        <v>5.4928999999999997</v>
      </c>
      <c r="I2364" s="90">
        <v>5.5027999999999997</v>
      </c>
      <c r="J2364" s="90">
        <v>5.4890999999999996</v>
      </c>
      <c r="K2364" s="91">
        <v>5.5110999999999999</v>
      </c>
    </row>
    <row r="2365" spans="1:11" x14ac:dyDescent="0.25">
      <c r="A2365" s="40">
        <v>43272</v>
      </c>
      <c r="B2365" s="68">
        <f t="shared" si="72"/>
        <v>2018</v>
      </c>
      <c r="C2365" s="68">
        <f t="shared" si="73"/>
        <v>6</v>
      </c>
      <c r="D2365" s="89">
        <v>4.7523999999999997</v>
      </c>
      <c r="E2365" s="90">
        <v>4.7609000000000004</v>
      </c>
      <c r="F2365" s="90">
        <v>4.7489999999999997</v>
      </c>
      <c r="G2365" s="91">
        <v>4.7680999999999996</v>
      </c>
      <c r="H2365" s="89">
        <v>5.4832999999999998</v>
      </c>
      <c r="I2365" s="90">
        <v>5.4931999999999999</v>
      </c>
      <c r="J2365" s="90">
        <v>5.4794999999999998</v>
      </c>
      <c r="K2365" s="91">
        <v>5.5014000000000003</v>
      </c>
    </row>
    <row r="2366" spans="1:11" x14ac:dyDescent="0.25">
      <c r="A2366" s="40">
        <v>43273</v>
      </c>
      <c r="B2366" s="68">
        <f t="shared" si="72"/>
        <v>2018</v>
      </c>
      <c r="C2366" s="68">
        <f t="shared" si="73"/>
        <v>6</v>
      </c>
      <c r="D2366" s="89">
        <v>4.7077</v>
      </c>
      <c r="E2366" s="90">
        <v>4.7161999999999997</v>
      </c>
      <c r="F2366" s="90">
        <v>4.7043999999999997</v>
      </c>
      <c r="G2366" s="91">
        <v>4.7233000000000001</v>
      </c>
      <c r="H2366" s="89">
        <v>5.4847999999999999</v>
      </c>
      <c r="I2366" s="90">
        <v>5.4946000000000002</v>
      </c>
      <c r="J2366" s="90">
        <v>5.4809000000000001</v>
      </c>
      <c r="K2366" s="91">
        <v>5.5029000000000003</v>
      </c>
    </row>
    <row r="2367" spans="1:11" x14ac:dyDescent="0.25">
      <c r="A2367" s="40">
        <v>43273</v>
      </c>
      <c r="B2367" s="68">
        <f t="shared" si="72"/>
        <v>2018</v>
      </c>
      <c r="C2367" s="68">
        <f t="shared" si="73"/>
        <v>6</v>
      </c>
      <c r="D2367" s="89">
        <v>4.7077</v>
      </c>
      <c r="E2367" s="90">
        <v>4.7161999999999997</v>
      </c>
      <c r="F2367" s="90">
        <v>4.7043999999999997</v>
      </c>
      <c r="G2367" s="91">
        <v>4.7233000000000001</v>
      </c>
      <c r="H2367" s="89">
        <v>5.4847999999999999</v>
      </c>
      <c r="I2367" s="90">
        <v>5.4946000000000002</v>
      </c>
      <c r="J2367" s="90">
        <v>5.4809000000000001</v>
      </c>
      <c r="K2367" s="91">
        <v>5.5029000000000003</v>
      </c>
    </row>
    <row r="2368" spans="1:11" x14ac:dyDescent="0.25">
      <c r="A2368" s="40">
        <v>43273</v>
      </c>
      <c r="B2368" s="68">
        <f t="shared" si="72"/>
        <v>2018</v>
      </c>
      <c r="C2368" s="68">
        <f t="shared" si="73"/>
        <v>6</v>
      </c>
      <c r="D2368" s="89">
        <v>4.7077</v>
      </c>
      <c r="E2368" s="90">
        <v>4.7161999999999997</v>
      </c>
      <c r="F2368" s="90">
        <v>4.7043999999999997</v>
      </c>
      <c r="G2368" s="91">
        <v>4.7233000000000001</v>
      </c>
      <c r="H2368" s="89">
        <v>5.4847999999999999</v>
      </c>
      <c r="I2368" s="90">
        <v>5.4946000000000002</v>
      </c>
      <c r="J2368" s="90">
        <v>5.4809000000000001</v>
      </c>
      <c r="K2368" s="91">
        <v>5.5029000000000003</v>
      </c>
    </row>
    <row r="2369" spans="1:11" x14ac:dyDescent="0.25">
      <c r="A2369" s="40">
        <v>43276</v>
      </c>
      <c r="B2369" s="68">
        <f t="shared" si="72"/>
        <v>2018</v>
      </c>
      <c r="C2369" s="68">
        <f t="shared" si="73"/>
        <v>6</v>
      </c>
      <c r="D2369" s="89">
        <v>4.6397000000000004</v>
      </c>
      <c r="E2369" s="90">
        <v>4.6479999999999997</v>
      </c>
      <c r="F2369" s="90">
        <v>4.6364000000000001</v>
      </c>
      <c r="G2369" s="91">
        <v>4.6550000000000002</v>
      </c>
      <c r="H2369" s="89">
        <v>5.4070999999999998</v>
      </c>
      <c r="I2369" s="90">
        <v>5.4169</v>
      </c>
      <c r="J2369" s="90">
        <v>5.4032999999999998</v>
      </c>
      <c r="K2369" s="91">
        <v>5.4249999999999998</v>
      </c>
    </row>
    <row r="2370" spans="1:11" x14ac:dyDescent="0.25">
      <c r="A2370" s="40">
        <v>43277</v>
      </c>
      <c r="B2370" s="68">
        <f t="shared" si="72"/>
        <v>2018</v>
      </c>
      <c r="C2370" s="68">
        <f t="shared" si="73"/>
        <v>6</v>
      </c>
      <c r="D2370" s="89">
        <v>4.6740000000000004</v>
      </c>
      <c r="E2370" s="90">
        <v>4.6824000000000003</v>
      </c>
      <c r="F2370" s="90">
        <v>4.6707999999999998</v>
      </c>
      <c r="G2370" s="91">
        <v>4.6894999999999998</v>
      </c>
      <c r="H2370" s="89">
        <v>5.4576000000000002</v>
      </c>
      <c r="I2370" s="90">
        <v>5.4673999999999996</v>
      </c>
      <c r="J2370" s="90">
        <v>5.4538000000000002</v>
      </c>
      <c r="K2370" s="91">
        <v>5.4756</v>
      </c>
    </row>
    <row r="2371" spans="1:11" x14ac:dyDescent="0.25">
      <c r="A2371" s="40">
        <v>43278</v>
      </c>
      <c r="B2371" s="68">
        <f t="shared" si="72"/>
        <v>2018</v>
      </c>
      <c r="C2371" s="68">
        <f t="shared" si="73"/>
        <v>6</v>
      </c>
      <c r="D2371" s="89">
        <v>4.6349</v>
      </c>
      <c r="E2371" s="90">
        <v>4.6433</v>
      </c>
      <c r="F2371" s="90">
        <v>4.6317000000000004</v>
      </c>
      <c r="G2371" s="91">
        <v>4.6501999999999999</v>
      </c>
      <c r="H2371" s="89">
        <v>5.3959999999999999</v>
      </c>
      <c r="I2371" s="90">
        <v>5.4058000000000002</v>
      </c>
      <c r="J2371" s="90">
        <v>5.3922999999999996</v>
      </c>
      <c r="K2371" s="91">
        <v>5.4138999999999999</v>
      </c>
    </row>
    <row r="2372" spans="1:11" x14ac:dyDescent="0.25">
      <c r="A2372" s="40">
        <v>43279</v>
      </c>
      <c r="B2372" s="68">
        <f t="shared" ref="B2372:B2435" si="74">YEAR(A2372)</f>
        <v>2018</v>
      </c>
      <c r="C2372" s="68">
        <f t="shared" ref="C2372:C2435" si="75">MONTH(A2372)</f>
        <v>6</v>
      </c>
      <c r="D2372" s="89">
        <v>4.6082999999999998</v>
      </c>
      <c r="E2372" s="90">
        <v>4.6166</v>
      </c>
      <c r="F2372" s="90">
        <v>4.6051000000000002</v>
      </c>
      <c r="G2372" s="91">
        <v>4.6234999999999999</v>
      </c>
      <c r="H2372" s="89">
        <v>5.3310000000000004</v>
      </c>
      <c r="I2372" s="90">
        <v>5.3406000000000002</v>
      </c>
      <c r="J2372" s="90">
        <v>5.3272000000000004</v>
      </c>
      <c r="K2372" s="91">
        <v>5.3486000000000002</v>
      </c>
    </row>
    <row r="2373" spans="1:11" x14ac:dyDescent="0.25">
      <c r="A2373" s="40">
        <v>43280</v>
      </c>
      <c r="B2373" s="68">
        <f t="shared" si="74"/>
        <v>2018</v>
      </c>
      <c r="C2373" s="68">
        <f t="shared" si="75"/>
        <v>6</v>
      </c>
      <c r="D2373" s="89">
        <v>4.5606999999999998</v>
      </c>
      <c r="E2373" s="90">
        <v>4.569</v>
      </c>
      <c r="F2373" s="90">
        <v>4.5575000000000001</v>
      </c>
      <c r="G2373" s="91">
        <v>4.5758000000000001</v>
      </c>
      <c r="H2373" s="89">
        <v>5.3091999999999997</v>
      </c>
      <c r="I2373" s="90">
        <v>5.3188000000000004</v>
      </c>
      <c r="J2373" s="90">
        <v>5.3055000000000003</v>
      </c>
      <c r="K2373" s="91">
        <v>5.3268000000000004</v>
      </c>
    </row>
    <row r="2374" spans="1:11" x14ac:dyDescent="0.25">
      <c r="A2374" s="40">
        <v>43280</v>
      </c>
      <c r="B2374" s="68">
        <f t="shared" si="74"/>
        <v>2018</v>
      </c>
      <c r="C2374" s="68">
        <f t="shared" si="75"/>
        <v>6</v>
      </c>
      <c r="D2374" s="89">
        <v>4.5606999999999998</v>
      </c>
      <c r="E2374" s="90">
        <v>4.569</v>
      </c>
      <c r="F2374" s="90">
        <v>4.5575000000000001</v>
      </c>
      <c r="G2374" s="91">
        <v>4.5758000000000001</v>
      </c>
      <c r="H2374" s="89">
        <v>5.3091999999999997</v>
      </c>
      <c r="I2374" s="90">
        <v>5.3188000000000004</v>
      </c>
      <c r="J2374" s="90">
        <v>5.3055000000000003</v>
      </c>
      <c r="K2374" s="91">
        <v>5.3268000000000004</v>
      </c>
    </row>
    <row r="2375" spans="1:11" x14ac:dyDescent="0.25">
      <c r="A2375" s="40">
        <v>43280</v>
      </c>
      <c r="B2375" s="68">
        <f t="shared" si="74"/>
        <v>2018</v>
      </c>
      <c r="C2375" s="68">
        <f t="shared" si="75"/>
        <v>6</v>
      </c>
      <c r="D2375" s="89">
        <v>4.5606999999999998</v>
      </c>
      <c r="E2375" s="90">
        <v>4.569</v>
      </c>
      <c r="F2375" s="90">
        <v>4.5575000000000001</v>
      </c>
      <c r="G2375" s="91">
        <v>4.5758000000000001</v>
      </c>
      <c r="H2375" s="89">
        <v>5.3091999999999997</v>
      </c>
      <c r="I2375" s="90">
        <v>5.3188000000000004</v>
      </c>
      <c r="J2375" s="90">
        <v>5.3055000000000003</v>
      </c>
      <c r="K2375" s="91">
        <v>5.3268000000000004</v>
      </c>
    </row>
    <row r="2376" spans="1:11" x14ac:dyDescent="0.25">
      <c r="A2376" s="40">
        <v>43283</v>
      </c>
      <c r="B2376" s="68">
        <f t="shared" si="74"/>
        <v>2018</v>
      </c>
      <c r="C2376" s="68">
        <f t="shared" si="75"/>
        <v>7</v>
      </c>
      <c r="D2376" s="89">
        <v>4.6224999999999996</v>
      </c>
      <c r="E2376" s="90">
        <v>4.6307999999999998</v>
      </c>
      <c r="F2376" s="90">
        <v>4.6192000000000002</v>
      </c>
      <c r="G2376" s="91">
        <v>4.6376999999999997</v>
      </c>
      <c r="H2376" s="89">
        <v>5.3803999999999998</v>
      </c>
      <c r="I2376" s="90">
        <v>5.3901000000000003</v>
      </c>
      <c r="J2376" s="90">
        <v>5.3765999999999998</v>
      </c>
      <c r="K2376" s="91">
        <v>5.3982000000000001</v>
      </c>
    </row>
    <row r="2377" spans="1:11" x14ac:dyDescent="0.25">
      <c r="A2377" s="40">
        <v>43284</v>
      </c>
      <c r="B2377" s="68">
        <f t="shared" si="74"/>
        <v>2018</v>
      </c>
      <c r="C2377" s="68">
        <f t="shared" si="75"/>
        <v>7</v>
      </c>
      <c r="D2377" s="89">
        <v>4.6559999999999997</v>
      </c>
      <c r="E2377" s="90">
        <v>4.6643999999999997</v>
      </c>
      <c r="F2377" s="90">
        <v>4.6528</v>
      </c>
      <c r="G2377" s="91">
        <v>4.6714000000000002</v>
      </c>
      <c r="H2377" s="89">
        <v>5.4273999999999996</v>
      </c>
      <c r="I2377" s="90">
        <v>5.4371999999999998</v>
      </c>
      <c r="J2377" s="90">
        <v>5.4236000000000004</v>
      </c>
      <c r="K2377" s="91">
        <v>5.4452999999999996</v>
      </c>
    </row>
    <row r="2378" spans="1:11" x14ac:dyDescent="0.25">
      <c r="A2378" s="40">
        <v>43285</v>
      </c>
      <c r="B2378" s="68">
        <f t="shared" si="74"/>
        <v>2018</v>
      </c>
      <c r="C2378" s="68">
        <f t="shared" si="75"/>
        <v>7</v>
      </c>
      <c r="D2378" s="89">
        <v>4.6986999999999997</v>
      </c>
      <c r="E2378" s="90">
        <v>4.7070999999999996</v>
      </c>
      <c r="F2378" s="90">
        <v>4.6954000000000002</v>
      </c>
      <c r="G2378" s="91">
        <v>4.7141999999999999</v>
      </c>
      <c r="H2378" s="89">
        <v>5.4730999999999996</v>
      </c>
      <c r="I2378" s="90">
        <v>5.4829999999999997</v>
      </c>
      <c r="J2378" s="90">
        <v>5.4692999999999996</v>
      </c>
      <c r="K2378" s="91">
        <v>5.4912000000000001</v>
      </c>
    </row>
    <row r="2379" spans="1:11" x14ac:dyDescent="0.25">
      <c r="A2379" s="40">
        <v>43286</v>
      </c>
      <c r="B2379" s="68">
        <f t="shared" si="74"/>
        <v>2018</v>
      </c>
      <c r="C2379" s="68">
        <f t="shared" si="75"/>
        <v>7</v>
      </c>
      <c r="D2379" s="89">
        <v>4.6426999999999996</v>
      </c>
      <c r="E2379" s="90">
        <v>4.6509999999999998</v>
      </c>
      <c r="F2379" s="90">
        <v>4.6394000000000002</v>
      </c>
      <c r="G2379" s="91">
        <v>4.6580000000000004</v>
      </c>
      <c r="H2379" s="89">
        <v>5.4287999999999998</v>
      </c>
      <c r="I2379" s="90">
        <v>5.4386000000000001</v>
      </c>
      <c r="J2379" s="90">
        <v>5.4249999999999998</v>
      </c>
      <c r="K2379" s="91">
        <v>5.4467999999999996</v>
      </c>
    </row>
    <row r="2380" spans="1:11" x14ac:dyDescent="0.25">
      <c r="A2380" s="40">
        <v>43287</v>
      </c>
      <c r="B2380" s="68">
        <f t="shared" si="74"/>
        <v>2018</v>
      </c>
      <c r="C2380" s="68">
        <f t="shared" si="75"/>
        <v>7</v>
      </c>
      <c r="D2380" s="89">
        <v>4.6003999999999996</v>
      </c>
      <c r="E2380" s="90">
        <v>4.6086999999999998</v>
      </c>
      <c r="F2380" s="90">
        <v>4.5972</v>
      </c>
      <c r="G2380" s="91">
        <v>4.6155999999999997</v>
      </c>
      <c r="H2380" s="89">
        <v>5.3875999999999999</v>
      </c>
      <c r="I2380" s="90">
        <v>5.3973000000000004</v>
      </c>
      <c r="J2380" s="90">
        <v>5.3837999999999999</v>
      </c>
      <c r="K2380" s="91">
        <v>5.4054000000000002</v>
      </c>
    </row>
    <row r="2381" spans="1:11" x14ac:dyDescent="0.25">
      <c r="A2381" s="40">
        <v>43287</v>
      </c>
      <c r="B2381" s="68">
        <f t="shared" si="74"/>
        <v>2018</v>
      </c>
      <c r="C2381" s="68">
        <f t="shared" si="75"/>
        <v>7</v>
      </c>
      <c r="D2381" s="89">
        <v>4.6003999999999996</v>
      </c>
      <c r="E2381" s="90">
        <v>4.6086999999999998</v>
      </c>
      <c r="F2381" s="90">
        <v>4.5972</v>
      </c>
      <c r="G2381" s="91">
        <v>4.6155999999999997</v>
      </c>
      <c r="H2381" s="89">
        <v>5.3875999999999999</v>
      </c>
      <c r="I2381" s="90">
        <v>5.3973000000000004</v>
      </c>
      <c r="J2381" s="90">
        <v>5.3837999999999999</v>
      </c>
      <c r="K2381" s="91">
        <v>5.4054000000000002</v>
      </c>
    </row>
    <row r="2382" spans="1:11" x14ac:dyDescent="0.25">
      <c r="A2382" s="40">
        <v>43287</v>
      </c>
      <c r="B2382" s="68">
        <f t="shared" si="74"/>
        <v>2018</v>
      </c>
      <c r="C2382" s="68">
        <f t="shared" si="75"/>
        <v>7</v>
      </c>
      <c r="D2382" s="89">
        <v>4.6003999999999996</v>
      </c>
      <c r="E2382" s="90">
        <v>4.6086999999999998</v>
      </c>
      <c r="F2382" s="90">
        <v>4.5972</v>
      </c>
      <c r="G2382" s="91">
        <v>4.6155999999999997</v>
      </c>
      <c r="H2382" s="89">
        <v>5.3875999999999999</v>
      </c>
      <c r="I2382" s="90">
        <v>5.3973000000000004</v>
      </c>
      <c r="J2382" s="90">
        <v>5.3837999999999999</v>
      </c>
      <c r="K2382" s="91">
        <v>5.4054000000000002</v>
      </c>
    </row>
    <row r="2383" spans="1:11" x14ac:dyDescent="0.25">
      <c r="A2383" s="40">
        <v>43290</v>
      </c>
      <c r="B2383" s="68">
        <f t="shared" si="74"/>
        <v>2018</v>
      </c>
      <c r="C2383" s="68">
        <f t="shared" si="75"/>
        <v>7</v>
      </c>
      <c r="D2383" s="89">
        <v>4.5304000000000002</v>
      </c>
      <c r="E2383" s="90">
        <v>4.5385</v>
      </c>
      <c r="F2383" s="90">
        <v>4.5271999999999997</v>
      </c>
      <c r="G2383" s="91">
        <v>4.5453000000000001</v>
      </c>
      <c r="H2383" s="89">
        <v>5.3334000000000001</v>
      </c>
      <c r="I2383" s="90">
        <v>5.343</v>
      </c>
      <c r="J2383" s="90">
        <v>5.3296999999999999</v>
      </c>
      <c r="K2383" s="91">
        <v>5.351</v>
      </c>
    </row>
    <row r="2384" spans="1:11" x14ac:dyDescent="0.25">
      <c r="A2384" s="40">
        <v>43291</v>
      </c>
      <c r="B2384" s="68">
        <f t="shared" si="74"/>
        <v>2018</v>
      </c>
      <c r="C2384" s="68">
        <f t="shared" si="75"/>
        <v>7</v>
      </c>
      <c r="D2384" s="89">
        <v>4.7050000000000001</v>
      </c>
      <c r="E2384" s="90">
        <v>4.7134</v>
      </c>
      <c r="F2384" s="90">
        <v>4.7016999999999998</v>
      </c>
      <c r="G2384" s="91">
        <v>4.7205000000000004</v>
      </c>
      <c r="H2384" s="89">
        <v>5.5167000000000002</v>
      </c>
      <c r="I2384" s="90">
        <v>5.5266999999999999</v>
      </c>
      <c r="J2384" s="90">
        <v>5.5129000000000001</v>
      </c>
      <c r="K2384" s="91">
        <v>5.5349000000000004</v>
      </c>
    </row>
    <row r="2385" spans="1:11" x14ac:dyDescent="0.25">
      <c r="A2385" s="40">
        <v>43292</v>
      </c>
      <c r="B2385" s="68">
        <f t="shared" si="74"/>
        <v>2018</v>
      </c>
      <c r="C2385" s="68">
        <f t="shared" si="75"/>
        <v>7</v>
      </c>
      <c r="D2385" s="89">
        <v>4.7488000000000001</v>
      </c>
      <c r="E2385" s="90">
        <v>4.7573999999999996</v>
      </c>
      <c r="F2385" s="90">
        <v>4.7454999999999998</v>
      </c>
      <c r="G2385" s="91">
        <v>4.7645</v>
      </c>
      <c r="H2385" s="89">
        <v>5.5636000000000001</v>
      </c>
      <c r="I2385" s="90">
        <v>5.5736999999999997</v>
      </c>
      <c r="J2385" s="90">
        <v>5.5597000000000003</v>
      </c>
      <c r="K2385" s="91">
        <v>5.5819999999999999</v>
      </c>
    </row>
    <row r="2386" spans="1:11" x14ac:dyDescent="0.25">
      <c r="A2386" s="40">
        <v>43293</v>
      </c>
      <c r="B2386" s="68">
        <f t="shared" si="74"/>
        <v>2018</v>
      </c>
      <c r="C2386" s="68">
        <f t="shared" si="75"/>
        <v>7</v>
      </c>
      <c r="D2386" s="89">
        <v>4.8175999999999997</v>
      </c>
      <c r="E2386" s="90">
        <v>4.8262999999999998</v>
      </c>
      <c r="F2386" s="90">
        <v>4.8141999999999996</v>
      </c>
      <c r="G2386" s="91">
        <v>4.8334999999999999</v>
      </c>
      <c r="H2386" s="89">
        <v>5.6233000000000004</v>
      </c>
      <c r="I2386" s="90">
        <v>5.6334</v>
      </c>
      <c r="J2386" s="90">
        <v>5.6193999999999997</v>
      </c>
      <c r="K2386" s="91">
        <v>5.6418999999999997</v>
      </c>
    </row>
    <row r="2387" spans="1:11" x14ac:dyDescent="0.25">
      <c r="A2387" s="40">
        <v>43294</v>
      </c>
      <c r="B2387" s="68">
        <f t="shared" si="74"/>
        <v>2018</v>
      </c>
      <c r="C2387" s="68">
        <f t="shared" si="75"/>
        <v>7</v>
      </c>
      <c r="D2387" s="89">
        <v>4.8419999999999996</v>
      </c>
      <c r="E2387" s="90">
        <v>4.8506999999999998</v>
      </c>
      <c r="F2387" s="90">
        <v>4.8385999999999996</v>
      </c>
      <c r="G2387" s="91">
        <v>4.8579999999999997</v>
      </c>
      <c r="H2387" s="89">
        <v>5.6319999999999997</v>
      </c>
      <c r="I2387" s="90">
        <v>5.6421000000000001</v>
      </c>
      <c r="J2387" s="90">
        <v>5.6280999999999999</v>
      </c>
      <c r="K2387" s="91">
        <v>5.6505999999999998</v>
      </c>
    </row>
    <row r="2388" spans="1:11" x14ac:dyDescent="0.25">
      <c r="A2388" s="40">
        <v>43294</v>
      </c>
      <c r="B2388" s="68">
        <f t="shared" si="74"/>
        <v>2018</v>
      </c>
      <c r="C2388" s="68">
        <f t="shared" si="75"/>
        <v>7</v>
      </c>
      <c r="D2388" s="89">
        <v>4.8419999999999996</v>
      </c>
      <c r="E2388" s="90">
        <v>4.8506999999999998</v>
      </c>
      <c r="F2388" s="90">
        <v>4.8385999999999996</v>
      </c>
      <c r="G2388" s="91">
        <v>4.8579999999999997</v>
      </c>
      <c r="H2388" s="89">
        <v>5.6319999999999997</v>
      </c>
      <c r="I2388" s="90">
        <v>5.6421000000000001</v>
      </c>
      <c r="J2388" s="90">
        <v>5.6280999999999999</v>
      </c>
      <c r="K2388" s="91">
        <v>5.6505999999999998</v>
      </c>
    </row>
    <row r="2389" spans="1:11" x14ac:dyDescent="0.25">
      <c r="A2389" s="40">
        <v>43294</v>
      </c>
      <c r="B2389" s="68">
        <f t="shared" si="74"/>
        <v>2018</v>
      </c>
      <c r="C2389" s="68">
        <f t="shared" si="75"/>
        <v>7</v>
      </c>
      <c r="D2389" s="89">
        <v>4.8419999999999996</v>
      </c>
      <c r="E2389" s="90">
        <v>4.8506999999999998</v>
      </c>
      <c r="F2389" s="90">
        <v>4.8385999999999996</v>
      </c>
      <c r="G2389" s="91">
        <v>4.8579999999999997</v>
      </c>
      <c r="H2389" s="89">
        <v>5.6319999999999997</v>
      </c>
      <c r="I2389" s="90">
        <v>5.6421000000000001</v>
      </c>
      <c r="J2389" s="90">
        <v>5.6280999999999999</v>
      </c>
      <c r="K2389" s="91">
        <v>5.6505999999999998</v>
      </c>
    </row>
    <row r="2390" spans="1:11" x14ac:dyDescent="0.25">
      <c r="A2390" s="40">
        <v>43297</v>
      </c>
      <c r="B2390" s="68">
        <f t="shared" si="74"/>
        <v>2018</v>
      </c>
      <c r="C2390" s="68">
        <f t="shared" si="75"/>
        <v>7</v>
      </c>
      <c r="D2390" s="89">
        <v>4.8357000000000001</v>
      </c>
      <c r="E2390" s="90">
        <v>4.8444000000000003</v>
      </c>
      <c r="F2390" s="90">
        <v>4.8323</v>
      </c>
      <c r="G2390" s="91">
        <v>4.8516000000000004</v>
      </c>
      <c r="H2390" s="89">
        <v>5.6599000000000004</v>
      </c>
      <c r="I2390" s="90">
        <v>5.6700999999999997</v>
      </c>
      <c r="J2390" s="90">
        <v>5.6558999999999999</v>
      </c>
      <c r="K2390" s="91">
        <v>5.6786000000000003</v>
      </c>
    </row>
    <row r="2391" spans="1:11" x14ac:dyDescent="0.25">
      <c r="A2391" s="40">
        <v>43298</v>
      </c>
      <c r="B2391" s="68">
        <f t="shared" si="74"/>
        <v>2018</v>
      </c>
      <c r="C2391" s="68">
        <f t="shared" si="75"/>
        <v>7</v>
      </c>
      <c r="D2391" s="89">
        <v>4.8365</v>
      </c>
      <c r="E2391" s="90">
        <v>4.8452000000000002</v>
      </c>
      <c r="F2391" s="90">
        <v>4.8331</v>
      </c>
      <c r="G2391" s="91">
        <v>4.8525</v>
      </c>
      <c r="H2391" s="89">
        <v>5.6714000000000002</v>
      </c>
      <c r="I2391" s="90">
        <v>5.6816000000000004</v>
      </c>
      <c r="J2391" s="90">
        <v>5.6673999999999998</v>
      </c>
      <c r="K2391" s="91">
        <v>5.6901000000000002</v>
      </c>
    </row>
    <row r="2392" spans="1:11" x14ac:dyDescent="0.25">
      <c r="A2392" s="40">
        <v>43299</v>
      </c>
      <c r="B2392" s="68">
        <f t="shared" si="74"/>
        <v>2018</v>
      </c>
      <c r="C2392" s="68">
        <f t="shared" si="75"/>
        <v>7</v>
      </c>
      <c r="D2392" s="89">
        <v>4.7907999999999999</v>
      </c>
      <c r="E2392" s="90">
        <v>4.7994000000000003</v>
      </c>
      <c r="F2392" s="90">
        <v>4.7874999999999996</v>
      </c>
      <c r="G2392" s="91">
        <v>4.8066000000000004</v>
      </c>
      <c r="H2392" s="89">
        <v>5.5679999999999996</v>
      </c>
      <c r="I2392" s="90">
        <v>5.5780000000000003</v>
      </c>
      <c r="J2392" s="90">
        <v>5.5640999999999998</v>
      </c>
      <c r="K2392" s="91">
        <v>5.5864000000000003</v>
      </c>
    </row>
    <row r="2393" spans="1:11" x14ac:dyDescent="0.25">
      <c r="A2393" s="40">
        <v>43300</v>
      </c>
      <c r="B2393" s="68">
        <f t="shared" si="74"/>
        <v>2018</v>
      </c>
      <c r="C2393" s="68">
        <f t="shared" si="75"/>
        <v>7</v>
      </c>
      <c r="D2393" s="89">
        <v>4.8230000000000004</v>
      </c>
      <c r="E2393" s="90">
        <v>4.8316999999999997</v>
      </c>
      <c r="F2393" s="90">
        <v>4.8196000000000003</v>
      </c>
      <c r="G2393" s="91">
        <v>4.8388999999999998</v>
      </c>
      <c r="H2393" s="89">
        <v>5.5986000000000002</v>
      </c>
      <c r="I2393" s="90">
        <v>5.6086999999999998</v>
      </c>
      <c r="J2393" s="90">
        <v>5.5945999999999998</v>
      </c>
      <c r="K2393" s="91">
        <v>5.6170999999999998</v>
      </c>
    </row>
    <row r="2394" spans="1:11" x14ac:dyDescent="0.25">
      <c r="A2394" s="40">
        <v>43301</v>
      </c>
      <c r="B2394" s="68">
        <f t="shared" si="74"/>
        <v>2018</v>
      </c>
      <c r="C2394" s="68">
        <f t="shared" si="75"/>
        <v>7</v>
      </c>
      <c r="D2394" s="89">
        <v>4.8</v>
      </c>
      <c r="E2394" s="90">
        <v>4.8086000000000002</v>
      </c>
      <c r="F2394" s="90">
        <v>4.7965999999999998</v>
      </c>
      <c r="G2394" s="91">
        <v>4.8159000000000001</v>
      </c>
      <c r="H2394" s="89">
        <v>5.5923999999999996</v>
      </c>
      <c r="I2394" s="90">
        <v>5.6025</v>
      </c>
      <c r="J2394" s="90">
        <v>5.5884999999999998</v>
      </c>
      <c r="K2394" s="91">
        <v>5.6109</v>
      </c>
    </row>
    <row r="2395" spans="1:11" x14ac:dyDescent="0.25">
      <c r="A2395" s="40">
        <v>43301</v>
      </c>
      <c r="B2395" s="68">
        <f t="shared" si="74"/>
        <v>2018</v>
      </c>
      <c r="C2395" s="68">
        <f t="shared" si="75"/>
        <v>7</v>
      </c>
      <c r="D2395" s="89">
        <v>4.8</v>
      </c>
      <c r="E2395" s="90">
        <v>4.8086000000000002</v>
      </c>
      <c r="F2395" s="90">
        <v>4.7965999999999998</v>
      </c>
      <c r="G2395" s="91">
        <v>4.8159000000000001</v>
      </c>
      <c r="H2395" s="89">
        <v>5.5923999999999996</v>
      </c>
      <c r="I2395" s="90">
        <v>5.6025</v>
      </c>
      <c r="J2395" s="90">
        <v>5.5884999999999998</v>
      </c>
      <c r="K2395" s="91">
        <v>5.6109</v>
      </c>
    </row>
    <row r="2396" spans="1:11" x14ac:dyDescent="0.25">
      <c r="A2396" s="40">
        <v>43301</v>
      </c>
      <c r="B2396" s="68">
        <f t="shared" si="74"/>
        <v>2018</v>
      </c>
      <c r="C2396" s="68">
        <f t="shared" si="75"/>
        <v>7</v>
      </c>
      <c r="D2396" s="89">
        <v>4.8</v>
      </c>
      <c r="E2396" s="90">
        <v>4.8086000000000002</v>
      </c>
      <c r="F2396" s="90">
        <v>4.7965999999999998</v>
      </c>
      <c r="G2396" s="91">
        <v>4.8159000000000001</v>
      </c>
      <c r="H2396" s="89">
        <v>5.5923999999999996</v>
      </c>
      <c r="I2396" s="90">
        <v>5.6025</v>
      </c>
      <c r="J2396" s="90">
        <v>5.5884999999999998</v>
      </c>
      <c r="K2396" s="91">
        <v>5.6109</v>
      </c>
    </row>
    <row r="2397" spans="1:11" x14ac:dyDescent="0.25">
      <c r="A2397" s="40">
        <v>43304</v>
      </c>
      <c r="B2397" s="68">
        <f t="shared" si="74"/>
        <v>2018</v>
      </c>
      <c r="C2397" s="68">
        <f t="shared" si="75"/>
        <v>7</v>
      </c>
      <c r="D2397" s="89">
        <v>4.7538</v>
      </c>
      <c r="E2397" s="90">
        <v>4.7624000000000004</v>
      </c>
      <c r="F2397" s="90">
        <v>4.7504999999999997</v>
      </c>
      <c r="G2397" s="91">
        <v>4.7694999999999999</v>
      </c>
      <c r="H2397" s="89">
        <v>5.5683999999999996</v>
      </c>
      <c r="I2397" s="90">
        <v>5.5785</v>
      </c>
      <c r="J2397" s="90">
        <v>5.5644999999999998</v>
      </c>
      <c r="K2397" s="91">
        <v>5.5868000000000002</v>
      </c>
    </row>
    <row r="2398" spans="1:11" x14ac:dyDescent="0.25">
      <c r="A2398" s="40">
        <v>43305</v>
      </c>
      <c r="B2398" s="68">
        <f t="shared" si="74"/>
        <v>2018</v>
      </c>
      <c r="C2398" s="68">
        <f t="shared" si="75"/>
        <v>7</v>
      </c>
      <c r="D2398" s="89">
        <v>4.7774999999999999</v>
      </c>
      <c r="E2398" s="90">
        <v>4.7861000000000002</v>
      </c>
      <c r="F2398" s="90">
        <v>4.7742000000000004</v>
      </c>
      <c r="G2398" s="91">
        <v>4.7933000000000003</v>
      </c>
      <c r="H2398" s="89">
        <v>5.5861999999999998</v>
      </c>
      <c r="I2398" s="90">
        <v>5.5963000000000003</v>
      </c>
      <c r="J2398" s="90">
        <v>5.5823</v>
      </c>
      <c r="K2398" s="91">
        <v>5.6047000000000002</v>
      </c>
    </row>
    <row r="2399" spans="1:11" x14ac:dyDescent="0.25">
      <c r="A2399" s="40">
        <v>43306</v>
      </c>
      <c r="B2399" s="68">
        <f t="shared" si="74"/>
        <v>2018</v>
      </c>
      <c r="C2399" s="68">
        <f t="shared" si="75"/>
        <v>7</v>
      </c>
      <c r="D2399" s="89">
        <v>4.8540000000000001</v>
      </c>
      <c r="E2399" s="90">
        <v>4.8628</v>
      </c>
      <c r="F2399" s="90">
        <v>4.8506</v>
      </c>
      <c r="G2399" s="91">
        <v>4.8700999999999999</v>
      </c>
      <c r="H2399" s="89">
        <v>5.6773999999999996</v>
      </c>
      <c r="I2399" s="90">
        <v>5.6875999999999998</v>
      </c>
      <c r="J2399" s="90">
        <v>5.6734</v>
      </c>
      <c r="K2399" s="91">
        <v>5.6962000000000002</v>
      </c>
    </row>
    <row r="2400" spans="1:11" x14ac:dyDescent="0.25">
      <c r="A2400" s="40">
        <v>43307</v>
      </c>
      <c r="B2400" s="68">
        <f t="shared" si="74"/>
        <v>2018</v>
      </c>
      <c r="C2400" s="68">
        <f t="shared" si="75"/>
        <v>7</v>
      </c>
      <c r="D2400" s="89">
        <v>4.8182999999999998</v>
      </c>
      <c r="E2400" s="90">
        <v>4.827</v>
      </c>
      <c r="F2400" s="90">
        <v>4.8148999999999997</v>
      </c>
      <c r="G2400" s="91">
        <v>4.8342000000000001</v>
      </c>
      <c r="H2400" s="89">
        <v>5.6456999999999997</v>
      </c>
      <c r="I2400" s="90">
        <v>5.6558999999999999</v>
      </c>
      <c r="J2400" s="90">
        <v>5.6417999999999999</v>
      </c>
      <c r="K2400" s="91">
        <v>5.6643999999999997</v>
      </c>
    </row>
    <row r="2401" spans="1:11" x14ac:dyDescent="0.25">
      <c r="A2401" s="40">
        <v>43308</v>
      </c>
      <c r="B2401" s="68">
        <f t="shared" si="74"/>
        <v>2018</v>
      </c>
      <c r="C2401" s="68">
        <f t="shared" si="75"/>
        <v>7</v>
      </c>
      <c r="D2401" s="89">
        <v>4.8567999999999998</v>
      </c>
      <c r="E2401" s="90">
        <v>4.8654999999999999</v>
      </c>
      <c r="F2401" s="90">
        <v>4.8533999999999997</v>
      </c>
      <c r="G2401" s="91">
        <v>4.8727999999999998</v>
      </c>
      <c r="H2401" s="89">
        <v>5.6498999999999997</v>
      </c>
      <c r="I2401" s="90">
        <v>5.6600999999999999</v>
      </c>
      <c r="J2401" s="90">
        <v>5.6459999999999999</v>
      </c>
      <c r="K2401" s="91">
        <v>5.6685999999999996</v>
      </c>
    </row>
    <row r="2402" spans="1:11" x14ac:dyDescent="0.25">
      <c r="A2402" s="40">
        <v>43308</v>
      </c>
      <c r="B2402" s="68">
        <f t="shared" si="74"/>
        <v>2018</v>
      </c>
      <c r="C2402" s="68">
        <f t="shared" si="75"/>
        <v>7</v>
      </c>
      <c r="D2402" s="89">
        <v>4.8567999999999998</v>
      </c>
      <c r="E2402" s="90">
        <v>4.8654999999999999</v>
      </c>
      <c r="F2402" s="90">
        <v>4.8533999999999997</v>
      </c>
      <c r="G2402" s="91">
        <v>4.8727999999999998</v>
      </c>
      <c r="H2402" s="89">
        <v>5.6498999999999997</v>
      </c>
      <c r="I2402" s="90">
        <v>5.6600999999999999</v>
      </c>
      <c r="J2402" s="90">
        <v>5.6459999999999999</v>
      </c>
      <c r="K2402" s="91">
        <v>5.6685999999999996</v>
      </c>
    </row>
    <row r="2403" spans="1:11" x14ac:dyDescent="0.25">
      <c r="A2403" s="40">
        <v>43308</v>
      </c>
      <c r="B2403" s="68">
        <f t="shared" si="74"/>
        <v>2018</v>
      </c>
      <c r="C2403" s="68">
        <f t="shared" si="75"/>
        <v>7</v>
      </c>
      <c r="D2403" s="89">
        <v>4.8567999999999998</v>
      </c>
      <c r="E2403" s="90">
        <v>4.8654999999999999</v>
      </c>
      <c r="F2403" s="90">
        <v>4.8533999999999997</v>
      </c>
      <c r="G2403" s="91">
        <v>4.8727999999999998</v>
      </c>
      <c r="H2403" s="89">
        <v>5.6498999999999997</v>
      </c>
      <c r="I2403" s="90">
        <v>5.6600999999999999</v>
      </c>
      <c r="J2403" s="90">
        <v>5.6459999999999999</v>
      </c>
      <c r="K2403" s="91">
        <v>5.6685999999999996</v>
      </c>
    </row>
    <row r="2404" spans="1:11" x14ac:dyDescent="0.25">
      <c r="A2404" s="40">
        <v>43311</v>
      </c>
      <c r="B2404" s="68">
        <f t="shared" si="74"/>
        <v>2018</v>
      </c>
      <c r="C2404" s="68">
        <f t="shared" si="75"/>
        <v>7</v>
      </c>
      <c r="D2404" s="89">
        <v>4.8849999999999998</v>
      </c>
      <c r="E2404" s="90">
        <v>4.8937999999999997</v>
      </c>
      <c r="F2404" s="90">
        <v>4.8815999999999997</v>
      </c>
      <c r="G2404" s="91">
        <v>4.9012000000000002</v>
      </c>
      <c r="H2404" s="89">
        <v>5.7034000000000002</v>
      </c>
      <c r="I2404" s="90">
        <v>5.7137000000000002</v>
      </c>
      <c r="J2404" s="90">
        <v>5.6993999999999998</v>
      </c>
      <c r="K2404" s="91">
        <v>5.7222</v>
      </c>
    </row>
    <row r="2405" spans="1:11" x14ac:dyDescent="0.25">
      <c r="A2405" s="40">
        <v>43312</v>
      </c>
      <c r="B2405" s="68">
        <f t="shared" si="74"/>
        <v>2018</v>
      </c>
      <c r="C2405" s="68">
        <f t="shared" si="75"/>
        <v>7</v>
      </c>
      <c r="D2405" s="89">
        <v>4.8998999999999997</v>
      </c>
      <c r="E2405" s="90">
        <v>4.9086999999999996</v>
      </c>
      <c r="F2405" s="90">
        <v>4.8964999999999996</v>
      </c>
      <c r="G2405" s="91">
        <v>4.9161000000000001</v>
      </c>
      <c r="H2405" s="89">
        <v>5.7455999999999996</v>
      </c>
      <c r="I2405" s="90">
        <v>5.7560000000000002</v>
      </c>
      <c r="J2405" s="90">
        <v>5.7416</v>
      </c>
      <c r="K2405" s="91">
        <v>5.7645999999999997</v>
      </c>
    </row>
    <row r="2406" spans="1:11" x14ac:dyDescent="0.25">
      <c r="A2406" s="40">
        <v>43313</v>
      </c>
      <c r="B2406" s="68">
        <f t="shared" si="74"/>
        <v>2018</v>
      </c>
      <c r="C2406" s="68">
        <f t="shared" si="75"/>
        <v>8</v>
      </c>
      <c r="D2406" s="89">
        <v>4.9222999999999999</v>
      </c>
      <c r="E2406" s="90">
        <v>4.9311999999999996</v>
      </c>
      <c r="F2406" s="90">
        <v>4.9188000000000001</v>
      </c>
      <c r="G2406" s="91">
        <v>4.9386000000000001</v>
      </c>
      <c r="H2406" s="89">
        <v>5.7515000000000001</v>
      </c>
      <c r="I2406" s="90">
        <v>5.7618999999999998</v>
      </c>
      <c r="J2406" s="90">
        <v>5.7474999999999996</v>
      </c>
      <c r="K2406" s="91">
        <v>5.7705000000000002</v>
      </c>
    </row>
    <row r="2407" spans="1:11" x14ac:dyDescent="0.25">
      <c r="A2407" s="40">
        <v>43314</v>
      </c>
      <c r="B2407" s="68">
        <f t="shared" si="74"/>
        <v>2018</v>
      </c>
      <c r="C2407" s="68">
        <f t="shared" si="75"/>
        <v>8</v>
      </c>
      <c r="D2407" s="89">
        <v>5.0503999999999998</v>
      </c>
      <c r="E2407" s="90">
        <v>5.0594999999999999</v>
      </c>
      <c r="F2407" s="90">
        <v>5.0468999999999999</v>
      </c>
      <c r="G2407" s="91">
        <v>5.0670999999999999</v>
      </c>
      <c r="H2407" s="89">
        <v>5.87</v>
      </c>
      <c r="I2407" s="90">
        <v>5.8806000000000003</v>
      </c>
      <c r="J2407" s="90">
        <v>5.8658999999999999</v>
      </c>
      <c r="K2407" s="91">
        <v>5.8894000000000002</v>
      </c>
    </row>
    <row r="2408" spans="1:11" x14ac:dyDescent="0.25">
      <c r="A2408" s="40">
        <v>43315</v>
      </c>
      <c r="B2408" s="68">
        <f t="shared" si="74"/>
        <v>2018</v>
      </c>
      <c r="C2408" s="68">
        <f t="shared" si="75"/>
        <v>8</v>
      </c>
      <c r="D2408" s="89">
        <v>5.0777999999999999</v>
      </c>
      <c r="E2408" s="90">
        <v>5.0869999999999997</v>
      </c>
      <c r="F2408" s="90">
        <v>5.0743</v>
      </c>
      <c r="G2408" s="91">
        <v>5.0945999999999998</v>
      </c>
      <c r="H2408" s="89">
        <v>5.8794000000000004</v>
      </c>
      <c r="I2408" s="90">
        <v>5.89</v>
      </c>
      <c r="J2408" s="90">
        <v>5.8753000000000002</v>
      </c>
      <c r="K2408" s="91">
        <v>5.8989000000000003</v>
      </c>
    </row>
    <row r="2409" spans="1:11" x14ac:dyDescent="0.25">
      <c r="A2409" s="40">
        <v>43315</v>
      </c>
      <c r="B2409" s="68">
        <f t="shared" si="74"/>
        <v>2018</v>
      </c>
      <c r="C2409" s="68">
        <f t="shared" si="75"/>
        <v>8</v>
      </c>
      <c r="D2409" s="89">
        <v>5.0777999999999999</v>
      </c>
      <c r="E2409" s="90">
        <v>5.0869999999999997</v>
      </c>
      <c r="F2409" s="90">
        <v>5.0743</v>
      </c>
      <c r="G2409" s="91">
        <v>5.0945999999999998</v>
      </c>
      <c r="H2409" s="89">
        <v>5.8794000000000004</v>
      </c>
      <c r="I2409" s="90">
        <v>5.89</v>
      </c>
      <c r="J2409" s="90">
        <v>5.8753000000000002</v>
      </c>
      <c r="K2409" s="91">
        <v>5.8989000000000003</v>
      </c>
    </row>
    <row r="2410" spans="1:11" x14ac:dyDescent="0.25">
      <c r="A2410" s="40">
        <v>43315</v>
      </c>
      <c r="B2410" s="68">
        <f t="shared" si="74"/>
        <v>2018</v>
      </c>
      <c r="C2410" s="68">
        <f t="shared" si="75"/>
        <v>8</v>
      </c>
      <c r="D2410" s="89">
        <v>5.0777999999999999</v>
      </c>
      <c r="E2410" s="90">
        <v>5.0869999999999997</v>
      </c>
      <c r="F2410" s="90">
        <v>5.0743</v>
      </c>
      <c r="G2410" s="91">
        <v>5.0945999999999998</v>
      </c>
      <c r="H2410" s="89">
        <v>5.8794000000000004</v>
      </c>
      <c r="I2410" s="90">
        <v>5.89</v>
      </c>
      <c r="J2410" s="90">
        <v>5.8753000000000002</v>
      </c>
      <c r="K2410" s="91">
        <v>5.8989000000000003</v>
      </c>
    </row>
    <row r="2411" spans="1:11" x14ac:dyDescent="0.25">
      <c r="A2411" s="40">
        <v>43318</v>
      </c>
      <c r="B2411" s="68">
        <f t="shared" si="74"/>
        <v>2018</v>
      </c>
      <c r="C2411" s="68">
        <f t="shared" si="75"/>
        <v>8</v>
      </c>
      <c r="D2411" s="89">
        <v>5.1463999999999999</v>
      </c>
      <c r="E2411" s="90">
        <v>5.1557000000000004</v>
      </c>
      <c r="F2411" s="90">
        <v>5.1428000000000003</v>
      </c>
      <c r="G2411" s="91">
        <v>5.1634000000000002</v>
      </c>
      <c r="H2411" s="89">
        <v>5.9462000000000002</v>
      </c>
      <c r="I2411" s="90">
        <v>5.9569999999999999</v>
      </c>
      <c r="J2411" s="90">
        <v>5.9420999999999999</v>
      </c>
      <c r="K2411" s="91">
        <v>5.9659000000000004</v>
      </c>
    </row>
    <row r="2412" spans="1:11" x14ac:dyDescent="0.25">
      <c r="A2412" s="40">
        <v>43319</v>
      </c>
      <c r="B2412" s="68">
        <f t="shared" si="74"/>
        <v>2018</v>
      </c>
      <c r="C2412" s="68">
        <f t="shared" si="75"/>
        <v>8</v>
      </c>
      <c r="D2412" s="89">
        <v>5.2633999999999999</v>
      </c>
      <c r="E2412" s="90">
        <v>5.2728999999999999</v>
      </c>
      <c r="F2412" s="90">
        <v>5.2596999999999996</v>
      </c>
      <c r="G2412" s="91">
        <v>5.2808000000000002</v>
      </c>
      <c r="H2412" s="89">
        <v>6.0998999999999999</v>
      </c>
      <c r="I2412" s="90">
        <v>6.1109</v>
      </c>
      <c r="J2412" s="90">
        <v>6.0956000000000001</v>
      </c>
      <c r="K2412" s="91">
        <v>6.1200999999999999</v>
      </c>
    </row>
    <row r="2413" spans="1:11" x14ac:dyDescent="0.25">
      <c r="A2413" s="40">
        <v>43320</v>
      </c>
      <c r="B2413" s="68">
        <f t="shared" si="74"/>
        <v>2018</v>
      </c>
      <c r="C2413" s="68">
        <f t="shared" si="75"/>
        <v>8</v>
      </c>
      <c r="D2413" s="89">
        <v>5.2812999999999999</v>
      </c>
      <c r="E2413" s="90">
        <v>5.2907999999999999</v>
      </c>
      <c r="F2413" s="90">
        <v>5.2775999999999996</v>
      </c>
      <c r="G2413" s="91">
        <v>5.2987000000000002</v>
      </c>
      <c r="H2413" s="89">
        <v>6.1252000000000004</v>
      </c>
      <c r="I2413" s="90">
        <v>6.1361999999999997</v>
      </c>
      <c r="J2413" s="90">
        <v>6.1208999999999998</v>
      </c>
      <c r="K2413" s="91">
        <v>6.1454000000000004</v>
      </c>
    </row>
    <row r="2414" spans="1:11" x14ac:dyDescent="0.25">
      <c r="A2414" s="40">
        <v>43321</v>
      </c>
      <c r="B2414" s="68">
        <f t="shared" si="74"/>
        <v>2018</v>
      </c>
      <c r="C2414" s="68">
        <f t="shared" si="75"/>
        <v>8</v>
      </c>
      <c r="D2414" s="89">
        <v>5.3987999999999996</v>
      </c>
      <c r="E2414" s="90">
        <v>5.4085000000000001</v>
      </c>
      <c r="F2414" s="90">
        <v>5.3949999999999996</v>
      </c>
      <c r="G2414" s="91">
        <v>5.4166999999999996</v>
      </c>
      <c r="H2414" s="89">
        <v>6.2587999999999999</v>
      </c>
      <c r="I2414" s="90">
        <v>6.27</v>
      </c>
      <c r="J2414" s="90">
        <v>6.2544000000000004</v>
      </c>
      <c r="K2414" s="91">
        <v>6.2793999999999999</v>
      </c>
    </row>
    <row r="2415" spans="1:11" x14ac:dyDescent="0.25">
      <c r="A2415" s="40">
        <v>43322</v>
      </c>
      <c r="B2415" s="68">
        <f t="shared" si="74"/>
        <v>2018</v>
      </c>
      <c r="C2415" s="68">
        <f t="shared" si="75"/>
        <v>8</v>
      </c>
      <c r="D2415" s="89">
        <v>5.9389000000000003</v>
      </c>
      <c r="E2415" s="90">
        <v>5.9496000000000002</v>
      </c>
      <c r="F2415" s="90">
        <v>5.9348000000000001</v>
      </c>
      <c r="G2415" s="91">
        <v>5.9585999999999997</v>
      </c>
      <c r="H2415" s="89">
        <v>6.8080999999999996</v>
      </c>
      <c r="I2415" s="90">
        <v>6.8204000000000002</v>
      </c>
      <c r="J2415" s="90">
        <v>6.8033000000000001</v>
      </c>
      <c r="K2415" s="91">
        <v>6.8305999999999996</v>
      </c>
    </row>
    <row r="2416" spans="1:11" x14ac:dyDescent="0.25">
      <c r="A2416" s="40">
        <v>43322</v>
      </c>
      <c r="B2416" s="68">
        <f t="shared" si="74"/>
        <v>2018</v>
      </c>
      <c r="C2416" s="68">
        <f t="shared" si="75"/>
        <v>8</v>
      </c>
      <c r="D2416" s="89">
        <v>5.9389000000000003</v>
      </c>
      <c r="E2416" s="90">
        <v>5.9496000000000002</v>
      </c>
      <c r="F2416" s="90">
        <v>5.9348000000000001</v>
      </c>
      <c r="G2416" s="91">
        <v>5.9585999999999997</v>
      </c>
      <c r="H2416" s="89">
        <v>6.8080999999999996</v>
      </c>
      <c r="I2416" s="90">
        <v>6.8204000000000002</v>
      </c>
      <c r="J2416" s="90">
        <v>6.8033000000000001</v>
      </c>
      <c r="K2416" s="91">
        <v>6.8305999999999996</v>
      </c>
    </row>
    <row r="2417" spans="1:11" x14ac:dyDescent="0.25">
      <c r="A2417" s="40">
        <v>43322</v>
      </c>
      <c r="B2417" s="68">
        <f t="shared" si="74"/>
        <v>2018</v>
      </c>
      <c r="C2417" s="68">
        <f t="shared" si="75"/>
        <v>8</v>
      </c>
      <c r="D2417" s="89">
        <v>5.9389000000000003</v>
      </c>
      <c r="E2417" s="90">
        <v>5.9496000000000002</v>
      </c>
      <c r="F2417" s="90">
        <v>5.9348000000000001</v>
      </c>
      <c r="G2417" s="91">
        <v>5.9585999999999997</v>
      </c>
      <c r="H2417" s="89">
        <v>6.8080999999999996</v>
      </c>
      <c r="I2417" s="90">
        <v>6.8204000000000002</v>
      </c>
      <c r="J2417" s="90">
        <v>6.8033000000000001</v>
      </c>
      <c r="K2417" s="91">
        <v>6.8305999999999996</v>
      </c>
    </row>
    <row r="2418" spans="1:11" x14ac:dyDescent="0.25">
      <c r="A2418" s="40">
        <v>43325</v>
      </c>
      <c r="B2418" s="68">
        <f t="shared" si="74"/>
        <v>2018</v>
      </c>
      <c r="C2418" s="68">
        <f t="shared" si="75"/>
        <v>8</v>
      </c>
      <c r="D2418" s="89">
        <v>6.8798000000000004</v>
      </c>
      <c r="E2418" s="90">
        <v>6.8921999999999999</v>
      </c>
      <c r="F2418" s="90">
        <v>6.875</v>
      </c>
      <c r="G2418" s="91">
        <v>6.9024999999999999</v>
      </c>
      <c r="H2418" s="89">
        <v>7.8327</v>
      </c>
      <c r="I2418" s="90">
        <v>7.8468</v>
      </c>
      <c r="J2418" s="90">
        <v>7.8272000000000004</v>
      </c>
      <c r="K2418" s="91">
        <v>7.8585000000000003</v>
      </c>
    </row>
    <row r="2419" spans="1:11" x14ac:dyDescent="0.25">
      <c r="A2419" s="40">
        <v>43326</v>
      </c>
      <c r="B2419" s="68">
        <f t="shared" si="74"/>
        <v>2018</v>
      </c>
      <c r="C2419" s="68">
        <f t="shared" si="75"/>
        <v>8</v>
      </c>
      <c r="D2419" s="89">
        <v>6.5465</v>
      </c>
      <c r="E2419" s="90">
        <v>6.5583</v>
      </c>
      <c r="F2419" s="90">
        <v>6.5419</v>
      </c>
      <c r="G2419" s="91">
        <v>6.5681000000000003</v>
      </c>
      <c r="H2419" s="89">
        <v>7.4687000000000001</v>
      </c>
      <c r="I2419" s="90">
        <v>7.4821999999999997</v>
      </c>
      <c r="J2419" s="90">
        <v>7.4634999999999998</v>
      </c>
      <c r="K2419" s="91">
        <v>7.4934000000000003</v>
      </c>
    </row>
    <row r="2420" spans="1:11" x14ac:dyDescent="0.25">
      <c r="A2420" s="40">
        <v>43327</v>
      </c>
      <c r="B2420" s="68">
        <f t="shared" si="74"/>
        <v>2018</v>
      </c>
      <c r="C2420" s="68">
        <f t="shared" si="75"/>
        <v>8</v>
      </c>
      <c r="D2420" s="89">
        <v>6.1360000000000001</v>
      </c>
      <c r="E2420" s="90">
        <v>6.1471</v>
      </c>
      <c r="F2420" s="90">
        <v>6.1317000000000004</v>
      </c>
      <c r="G2420" s="91">
        <v>6.1562999999999999</v>
      </c>
      <c r="H2420" s="89">
        <v>6.9500999999999999</v>
      </c>
      <c r="I2420" s="90">
        <v>6.9626000000000001</v>
      </c>
      <c r="J2420" s="90">
        <v>6.9451999999999998</v>
      </c>
      <c r="K2420" s="91">
        <v>6.9730999999999996</v>
      </c>
    </row>
    <row r="2421" spans="1:11" x14ac:dyDescent="0.25">
      <c r="A2421" s="40">
        <v>43328</v>
      </c>
      <c r="B2421" s="68">
        <f t="shared" si="74"/>
        <v>2018</v>
      </c>
      <c r="C2421" s="68">
        <f t="shared" si="75"/>
        <v>8</v>
      </c>
      <c r="D2421" s="89">
        <v>5.7981999999999996</v>
      </c>
      <c r="E2421" s="90">
        <v>5.8087</v>
      </c>
      <c r="F2421" s="90">
        <v>5.7942</v>
      </c>
      <c r="G2421" s="91">
        <v>5.8174000000000001</v>
      </c>
      <c r="H2421" s="89">
        <v>6.5934999999999997</v>
      </c>
      <c r="I2421" s="90">
        <v>6.6054000000000004</v>
      </c>
      <c r="J2421" s="90">
        <v>6.5888999999999998</v>
      </c>
      <c r="K2421" s="91">
        <v>6.6153000000000004</v>
      </c>
    </row>
    <row r="2422" spans="1:11" x14ac:dyDescent="0.25">
      <c r="A2422" s="40">
        <v>43329</v>
      </c>
      <c r="B2422" s="68">
        <f t="shared" si="74"/>
        <v>2018</v>
      </c>
      <c r="C2422" s="68">
        <f t="shared" si="75"/>
        <v>8</v>
      </c>
      <c r="D2422" s="89">
        <v>5.9943999999999997</v>
      </c>
      <c r="E2422" s="90">
        <v>6.0052000000000003</v>
      </c>
      <c r="F2422" s="90">
        <v>5.9901999999999997</v>
      </c>
      <c r="G2422" s="91">
        <v>6.0141999999999998</v>
      </c>
      <c r="H2422" s="89">
        <v>6.8266999999999998</v>
      </c>
      <c r="I2422" s="90">
        <v>6.8390000000000004</v>
      </c>
      <c r="J2422" s="90">
        <v>6.8219000000000003</v>
      </c>
      <c r="K2422" s="91">
        <v>6.8493000000000004</v>
      </c>
    </row>
    <row r="2423" spans="1:11" x14ac:dyDescent="0.25">
      <c r="A2423" s="40">
        <v>43329</v>
      </c>
      <c r="B2423" s="68">
        <f t="shared" si="74"/>
        <v>2018</v>
      </c>
      <c r="C2423" s="68">
        <f t="shared" si="75"/>
        <v>8</v>
      </c>
      <c r="D2423" s="89">
        <v>5.9943999999999997</v>
      </c>
      <c r="E2423" s="90">
        <v>6.0052000000000003</v>
      </c>
      <c r="F2423" s="90">
        <v>5.9901999999999997</v>
      </c>
      <c r="G2423" s="91">
        <v>6.0141999999999998</v>
      </c>
      <c r="H2423" s="89">
        <v>6.8266999999999998</v>
      </c>
      <c r="I2423" s="90">
        <v>6.8390000000000004</v>
      </c>
      <c r="J2423" s="90">
        <v>6.8219000000000003</v>
      </c>
      <c r="K2423" s="91">
        <v>6.8493000000000004</v>
      </c>
    </row>
    <row r="2424" spans="1:11" x14ac:dyDescent="0.25">
      <c r="A2424" s="40">
        <v>43329</v>
      </c>
      <c r="B2424" s="68">
        <f t="shared" si="74"/>
        <v>2018</v>
      </c>
      <c r="C2424" s="68">
        <f t="shared" si="75"/>
        <v>8</v>
      </c>
      <c r="D2424" s="89">
        <v>5.9943999999999997</v>
      </c>
      <c r="E2424" s="90">
        <v>6.0052000000000003</v>
      </c>
      <c r="F2424" s="90">
        <v>5.9901999999999997</v>
      </c>
      <c r="G2424" s="91">
        <v>6.0141999999999998</v>
      </c>
      <c r="H2424" s="89">
        <v>6.8266999999999998</v>
      </c>
      <c r="I2424" s="90">
        <v>6.8390000000000004</v>
      </c>
      <c r="J2424" s="90">
        <v>6.8219000000000003</v>
      </c>
      <c r="K2424" s="91">
        <v>6.8493000000000004</v>
      </c>
    </row>
    <row r="2425" spans="1:11" x14ac:dyDescent="0.25">
      <c r="A2425" s="40">
        <v>43329</v>
      </c>
      <c r="B2425" s="68">
        <f t="shared" si="74"/>
        <v>2018</v>
      </c>
      <c r="C2425" s="68">
        <f t="shared" si="75"/>
        <v>8</v>
      </c>
      <c r="D2425" s="89">
        <v>5.9943999999999997</v>
      </c>
      <c r="E2425" s="90">
        <v>6.0052000000000003</v>
      </c>
      <c r="F2425" s="90">
        <v>5.9901999999999997</v>
      </c>
      <c r="G2425" s="91">
        <v>6.0141999999999998</v>
      </c>
      <c r="H2425" s="89">
        <v>6.8266999999999998</v>
      </c>
      <c r="I2425" s="90">
        <v>6.8390000000000004</v>
      </c>
      <c r="J2425" s="90">
        <v>6.8219000000000003</v>
      </c>
      <c r="K2425" s="91">
        <v>6.8493000000000004</v>
      </c>
    </row>
    <row r="2426" spans="1:11" x14ac:dyDescent="0.25">
      <c r="A2426" s="40">
        <v>43329</v>
      </c>
      <c r="B2426" s="68">
        <f t="shared" si="74"/>
        <v>2018</v>
      </c>
      <c r="C2426" s="68">
        <f t="shared" si="75"/>
        <v>8</v>
      </c>
      <c r="D2426" s="89">
        <v>5.9943999999999997</v>
      </c>
      <c r="E2426" s="90">
        <v>6.0052000000000003</v>
      </c>
      <c r="F2426" s="90">
        <v>5.9901999999999997</v>
      </c>
      <c r="G2426" s="91">
        <v>6.0141999999999998</v>
      </c>
      <c r="H2426" s="89">
        <v>6.8266999999999998</v>
      </c>
      <c r="I2426" s="90">
        <v>6.8390000000000004</v>
      </c>
      <c r="J2426" s="90">
        <v>6.8219000000000003</v>
      </c>
      <c r="K2426" s="91">
        <v>6.8493000000000004</v>
      </c>
    </row>
    <row r="2427" spans="1:11" x14ac:dyDescent="0.25">
      <c r="A2427" s="40">
        <v>43329</v>
      </c>
      <c r="B2427" s="68">
        <f t="shared" si="74"/>
        <v>2018</v>
      </c>
      <c r="C2427" s="68">
        <f t="shared" si="75"/>
        <v>8</v>
      </c>
      <c r="D2427" s="89">
        <v>5.9943999999999997</v>
      </c>
      <c r="E2427" s="90">
        <v>6.0052000000000003</v>
      </c>
      <c r="F2427" s="90">
        <v>5.9901999999999997</v>
      </c>
      <c r="G2427" s="91">
        <v>6.0141999999999998</v>
      </c>
      <c r="H2427" s="89">
        <v>6.8266999999999998</v>
      </c>
      <c r="I2427" s="90">
        <v>6.8390000000000004</v>
      </c>
      <c r="J2427" s="90">
        <v>6.8219000000000003</v>
      </c>
      <c r="K2427" s="91">
        <v>6.8493000000000004</v>
      </c>
    </row>
    <row r="2428" spans="1:11" x14ac:dyDescent="0.25">
      <c r="A2428" s="40">
        <v>43329</v>
      </c>
      <c r="B2428" s="68">
        <f t="shared" si="74"/>
        <v>2018</v>
      </c>
      <c r="C2428" s="68">
        <f t="shared" si="75"/>
        <v>8</v>
      </c>
      <c r="D2428" s="89">
        <v>5.9943999999999997</v>
      </c>
      <c r="E2428" s="90">
        <v>6.0052000000000003</v>
      </c>
      <c r="F2428" s="90">
        <v>5.9901999999999997</v>
      </c>
      <c r="G2428" s="91">
        <v>6.0141999999999998</v>
      </c>
      <c r="H2428" s="89">
        <v>6.8266999999999998</v>
      </c>
      <c r="I2428" s="90">
        <v>6.8390000000000004</v>
      </c>
      <c r="J2428" s="90">
        <v>6.8219000000000003</v>
      </c>
      <c r="K2428" s="91">
        <v>6.8493000000000004</v>
      </c>
    </row>
    <row r="2429" spans="1:11" x14ac:dyDescent="0.25">
      <c r="A2429" s="40">
        <v>43329</v>
      </c>
      <c r="B2429" s="68">
        <f t="shared" si="74"/>
        <v>2018</v>
      </c>
      <c r="C2429" s="68">
        <f t="shared" si="75"/>
        <v>8</v>
      </c>
      <c r="D2429" s="89">
        <v>5.9943999999999997</v>
      </c>
      <c r="E2429" s="90">
        <v>6.0052000000000003</v>
      </c>
      <c r="F2429" s="90">
        <v>5.9901999999999997</v>
      </c>
      <c r="G2429" s="91">
        <v>6.0141999999999998</v>
      </c>
      <c r="H2429" s="89">
        <v>6.8266999999999998</v>
      </c>
      <c r="I2429" s="90">
        <v>6.8390000000000004</v>
      </c>
      <c r="J2429" s="90">
        <v>6.8219000000000003</v>
      </c>
      <c r="K2429" s="91">
        <v>6.8493000000000004</v>
      </c>
    </row>
    <row r="2430" spans="1:11" x14ac:dyDescent="0.25">
      <c r="A2430" s="40">
        <v>43329</v>
      </c>
      <c r="B2430" s="68">
        <f t="shared" si="74"/>
        <v>2018</v>
      </c>
      <c r="C2430" s="68">
        <f t="shared" si="75"/>
        <v>8</v>
      </c>
      <c r="D2430" s="89">
        <v>5.9943999999999997</v>
      </c>
      <c r="E2430" s="90">
        <v>6.0052000000000003</v>
      </c>
      <c r="F2430" s="90">
        <v>5.9901999999999997</v>
      </c>
      <c r="G2430" s="91">
        <v>6.0141999999999998</v>
      </c>
      <c r="H2430" s="89">
        <v>6.8266999999999998</v>
      </c>
      <c r="I2430" s="90">
        <v>6.8390000000000004</v>
      </c>
      <c r="J2430" s="90">
        <v>6.8219000000000003</v>
      </c>
      <c r="K2430" s="91">
        <v>6.8493000000000004</v>
      </c>
    </row>
    <row r="2431" spans="1:11" x14ac:dyDescent="0.25">
      <c r="A2431" s="40">
        <v>43329</v>
      </c>
      <c r="B2431" s="68">
        <f t="shared" si="74"/>
        <v>2018</v>
      </c>
      <c r="C2431" s="68">
        <f t="shared" si="75"/>
        <v>8</v>
      </c>
      <c r="D2431" s="89">
        <v>5.9943999999999997</v>
      </c>
      <c r="E2431" s="90">
        <v>6.0052000000000003</v>
      </c>
      <c r="F2431" s="90">
        <v>5.9901999999999997</v>
      </c>
      <c r="G2431" s="91">
        <v>6.0141999999999998</v>
      </c>
      <c r="H2431" s="89">
        <v>6.8266999999999998</v>
      </c>
      <c r="I2431" s="90">
        <v>6.8390000000000004</v>
      </c>
      <c r="J2431" s="90">
        <v>6.8219000000000003</v>
      </c>
      <c r="K2431" s="91">
        <v>6.8493000000000004</v>
      </c>
    </row>
    <row r="2432" spans="1:11" x14ac:dyDescent="0.25">
      <c r="A2432" s="40">
        <v>43339</v>
      </c>
      <c r="B2432" s="68">
        <f t="shared" si="74"/>
        <v>2018</v>
      </c>
      <c r="C2432" s="68">
        <f t="shared" si="75"/>
        <v>8</v>
      </c>
      <c r="D2432" s="89">
        <v>6.1901000000000002</v>
      </c>
      <c r="E2432" s="90">
        <v>6.2012</v>
      </c>
      <c r="F2432" s="90">
        <v>6.1856999999999998</v>
      </c>
      <c r="G2432" s="91">
        <v>6.2104999999999997</v>
      </c>
      <c r="H2432" s="89">
        <v>7.1875</v>
      </c>
      <c r="I2432" s="90">
        <v>7.2004000000000001</v>
      </c>
      <c r="J2432" s="90">
        <v>7.1825000000000001</v>
      </c>
      <c r="K2432" s="91">
        <v>7.2111999999999998</v>
      </c>
    </row>
    <row r="2433" spans="1:11" x14ac:dyDescent="0.25">
      <c r="A2433" s="40">
        <v>43340</v>
      </c>
      <c r="B2433" s="68">
        <f t="shared" si="74"/>
        <v>2018</v>
      </c>
      <c r="C2433" s="68">
        <f t="shared" si="75"/>
        <v>8</v>
      </c>
      <c r="D2433" s="89">
        <v>6.2186000000000003</v>
      </c>
      <c r="E2433" s="90">
        <v>6.2298</v>
      </c>
      <c r="F2433" s="90">
        <v>6.2141999999999999</v>
      </c>
      <c r="G2433" s="91">
        <v>6.2390999999999996</v>
      </c>
      <c r="H2433" s="89">
        <v>7.2744</v>
      </c>
      <c r="I2433" s="90">
        <v>7.2874999999999996</v>
      </c>
      <c r="J2433" s="90">
        <v>7.2693000000000003</v>
      </c>
      <c r="K2433" s="91">
        <v>7.2984</v>
      </c>
    </row>
    <row r="2434" spans="1:11" x14ac:dyDescent="0.25">
      <c r="A2434" s="40">
        <v>43341</v>
      </c>
      <c r="B2434" s="68">
        <f t="shared" si="74"/>
        <v>2018</v>
      </c>
      <c r="C2434" s="68">
        <f t="shared" si="75"/>
        <v>8</v>
      </c>
      <c r="D2434" s="89">
        <v>6.4062999999999999</v>
      </c>
      <c r="E2434" s="90">
        <v>6.4177999999999997</v>
      </c>
      <c r="F2434" s="90">
        <v>6.4017999999999997</v>
      </c>
      <c r="G2434" s="91">
        <v>6.4273999999999996</v>
      </c>
      <c r="H2434" s="89">
        <v>7.4734999999999996</v>
      </c>
      <c r="I2434" s="90">
        <v>7.4869000000000003</v>
      </c>
      <c r="J2434" s="90">
        <v>7.4682000000000004</v>
      </c>
      <c r="K2434" s="91">
        <v>7.4981999999999998</v>
      </c>
    </row>
    <row r="2435" spans="1:11" x14ac:dyDescent="0.25">
      <c r="A2435" s="40">
        <v>43341</v>
      </c>
      <c r="B2435" s="68">
        <f t="shared" si="74"/>
        <v>2018</v>
      </c>
      <c r="C2435" s="68">
        <f t="shared" si="75"/>
        <v>8</v>
      </c>
      <c r="D2435" s="89">
        <v>6.4062999999999999</v>
      </c>
      <c r="E2435" s="90">
        <v>6.4177999999999997</v>
      </c>
      <c r="F2435" s="90">
        <v>6.4017999999999997</v>
      </c>
      <c r="G2435" s="91">
        <v>6.4273999999999996</v>
      </c>
      <c r="H2435" s="89">
        <v>7.4734999999999996</v>
      </c>
      <c r="I2435" s="90">
        <v>7.4869000000000003</v>
      </c>
      <c r="J2435" s="90">
        <v>7.4682000000000004</v>
      </c>
      <c r="K2435" s="91">
        <v>7.4981999999999998</v>
      </c>
    </row>
    <row r="2436" spans="1:11" x14ac:dyDescent="0.25">
      <c r="A2436" s="40">
        <v>43343</v>
      </c>
      <c r="B2436" s="68">
        <f t="shared" ref="B2436:B2499" si="76">YEAR(A2436)</f>
        <v>2018</v>
      </c>
      <c r="C2436" s="68">
        <f t="shared" ref="C2436:C2499" si="77">MONTH(A2436)</f>
        <v>8</v>
      </c>
      <c r="D2436" s="89">
        <v>6.5498000000000003</v>
      </c>
      <c r="E2436" s="90">
        <v>6.5616000000000003</v>
      </c>
      <c r="F2436" s="90">
        <v>6.5452000000000004</v>
      </c>
      <c r="G2436" s="91">
        <v>6.5713999999999997</v>
      </c>
      <c r="H2436" s="89">
        <v>7.6428000000000003</v>
      </c>
      <c r="I2436" s="90">
        <v>7.6566000000000001</v>
      </c>
      <c r="J2436" s="90">
        <v>7.6375000000000002</v>
      </c>
      <c r="K2436" s="91">
        <v>7.6680999999999999</v>
      </c>
    </row>
    <row r="2437" spans="1:11" x14ac:dyDescent="0.25">
      <c r="A2437" s="40">
        <v>43343</v>
      </c>
      <c r="B2437" s="68">
        <f t="shared" si="76"/>
        <v>2018</v>
      </c>
      <c r="C2437" s="68">
        <f t="shared" si="77"/>
        <v>8</v>
      </c>
      <c r="D2437" s="89">
        <v>6.5498000000000003</v>
      </c>
      <c r="E2437" s="90">
        <v>6.5616000000000003</v>
      </c>
      <c r="F2437" s="90">
        <v>6.5452000000000004</v>
      </c>
      <c r="G2437" s="91">
        <v>6.5713999999999997</v>
      </c>
      <c r="H2437" s="89">
        <v>7.6428000000000003</v>
      </c>
      <c r="I2437" s="90">
        <v>7.6566000000000001</v>
      </c>
      <c r="J2437" s="90">
        <v>7.6375000000000002</v>
      </c>
      <c r="K2437" s="91">
        <v>7.6680999999999999</v>
      </c>
    </row>
    <row r="2438" spans="1:11" x14ac:dyDescent="0.25">
      <c r="A2438" s="40">
        <v>43343</v>
      </c>
      <c r="B2438" s="68">
        <f t="shared" si="76"/>
        <v>2018</v>
      </c>
      <c r="C2438" s="68">
        <f t="shared" si="77"/>
        <v>8</v>
      </c>
      <c r="D2438" s="89">
        <v>6.5498000000000003</v>
      </c>
      <c r="E2438" s="90">
        <v>6.5616000000000003</v>
      </c>
      <c r="F2438" s="90">
        <v>6.5452000000000004</v>
      </c>
      <c r="G2438" s="91">
        <v>6.5713999999999997</v>
      </c>
      <c r="H2438" s="89">
        <v>7.6428000000000003</v>
      </c>
      <c r="I2438" s="90">
        <v>7.6566000000000001</v>
      </c>
      <c r="J2438" s="90">
        <v>7.6375000000000002</v>
      </c>
      <c r="K2438" s="91">
        <v>7.6680999999999999</v>
      </c>
    </row>
    <row r="2439" spans="1:11" x14ac:dyDescent="0.25">
      <c r="A2439" s="40">
        <v>43346</v>
      </c>
      <c r="B2439" s="68">
        <f t="shared" si="76"/>
        <v>2018</v>
      </c>
      <c r="C2439" s="68">
        <f t="shared" si="77"/>
        <v>9</v>
      </c>
      <c r="D2439" s="89">
        <v>6.6212999999999997</v>
      </c>
      <c r="E2439" s="90">
        <v>6.6333000000000002</v>
      </c>
      <c r="F2439" s="90">
        <v>6.6166999999999998</v>
      </c>
      <c r="G2439" s="91">
        <v>6.6432000000000002</v>
      </c>
      <c r="H2439" s="89">
        <v>7.6867999999999999</v>
      </c>
      <c r="I2439" s="90">
        <v>7.7007000000000003</v>
      </c>
      <c r="J2439" s="90">
        <v>7.6814</v>
      </c>
      <c r="K2439" s="91">
        <v>7.7122000000000002</v>
      </c>
    </row>
    <row r="2440" spans="1:11" x14ac:dyDescent="0.25">
      <c r="A2440" s="40">
        <v>43347</v>
      </c>
      <c r="B2440" s="68">
        <f t="shared" si="76"/>
        <v>2018</v>
      </c>
      <c r="C2440" s="68">
        <f t="shared" si="77"/>
        <v>9</v>
      </c>
      <c r="D2440" s="89">
        <v>6.6797000000000004</v>
      </c>
      <c r="E2440" s="90">
        <v>6.6917999999999997</v>
      </c>
      <c r="F2440" s="90">
        <v>6.6749999999999998</v>
      </c>
      <c r="G2440" s="91">
        <v>6.7018000000000004</v>
      </c>
      <c r="H2440" s="89">
        <v>7.7252000000000001</v>
      </c>
      <c r="I2440" s="90">
        <v>7.7390999999999996</v>
      </c>
      <c r="J2440" s="90">
        <v>7.7198000000000002</v>
      </c>
      <c r="K2440" s="91">
        <v>7.7507000000000001</v>
      </c>
    </row>
    <row r="2441" spans="1:11" x14ac:dyDescent="0.25">
      <c r="A2441" s="40">
        <v>43348</v>
      </c>
      <c r="B2441" s="68">
        <f t="shared" si="76"/>
        <v>2018</v>
      </c>
      <c r="C2441" s="68">
        <f t="shared" si="77"/>
        <v>9</v>
      </c>
      <c r="D2441" s="89">
        <v>6.6824000000000003</v>
      </c>
      <c r="E2441" s="90">
        <v>6.6943999999999999</v>
      </c>
      <c r="F2441" s="90">
        <v>6.6776999999999997</v>
      </c>
      <c r="G2441" s="91">
        <v>6.7045000000000003</v>
      </c>
      <c r="H2441" s="89">
        <v>7.7336</v>
      </c>
      <c r="I2441" s="90">
        <v>7.7474999999999996</v>
      </c>
      <c r="J2441" s="90">
        <v>7.7282000000000002</v>
      </c>
      <c r="K2441" s="91">
        <v>7.7591000000000001</v>
      </c>
    </row>
    <row r="2442" spans="1:11" x14ac:dyDescent="0.25">
      <c r="A2442" s="40">
        <v>43349</v>
      </c>
      <c r="B2442" s="68">
        <f t="shared" si="76"/>
        <v>2018</v>
      </c>
      <c r="C2442" s="68">
        <f t="shared" si="77"/>
        <v>9</v>
      </c>
      <c r="D2442" s="89">
        <v>6.5862999999999996</v>
      </c>
      <c r="E2442" s="90">
        <v>6.5980999999999996</v>
      </c>
      <c r="F2442" s="90">
        <v>6.5816999999999997</v>
      </c>
      <c r="G2442" s="91">
        <v>6.6079999999999997</v>
      </c>
      <c r="H2442" s="89">
        <v>7.6573000000000002</v>
      </c>
      <c r="I2442" s="90">
        <v>7.6711</v>
      </c>
      <c r="J2442" s="90">
        <v>7.6520000000000001</v>
      </c>
      <c r="K2442" s="91">
        <v>7.6825999999999999</v>
      </c>
    </row>
    <row r="2443" spans="1:11" x14ac:dyDescent="0.25">
      <c r="A2443" s="40">
        <v>43350</v>
      </c>
      <c r="B2443" s="68">
        <f t="shared" si="76"/>
        <v>2018</v>
      </c>
      <c r="C2443" s="68">
        <f t="shared" si="77"/>
        <v>9</v>
      </c>
      <c r="D2443" s="89">
        <v>6.4690000000000003</v>
      </c>
      <c r="E2443" s="90">
        <v>6.4806999999999997</v>
      </c>
      <c r="F2443" s="90">
        <v>6.4645000000000001</v>
      </c>
      <c r="G2443" s="91">
        <v>6.4904000000000002</v>
      </c>
      <c r="H2443" s="89">
        <v>7.5259</v>
      </c>
      <c r="I2443" s="90">
        <v>7.5395000000000003</v>
      </c>
      <c r="J2443" s="90">
        <v>7.5206999999999997</v>
      </c>
      <c r="K2443" s="91">
        <v>7.5507999999999997</v>
      </c>
    </row>
    <row r="2444" spans="1:11" x14ac:dyDescent="0.25">
      <c r="A2444" s="40">
        <v>43350</v>
      </c>
      <c r="B2444" s="68">
        <f t="shared" si="76"/>
        <v>2018</v>
      </c>
      <c r="C2444" s="68">
        <f t="shared" si="77"/>
        <v>9</v>
      </c>
      <c r="D2444" s="89">
        <v>6.4690000000000003</v>
      </c>
      <c r="E2444" s="90">
        <v>6.4806999999999997</v>
      </c>
      <c r="F2444" s="90">
        <v>6.4645000000000001</v>
      </c>
      <c r="G2444" s="91">
        <v>6.4904000000000002</v>
      </c>
      <c r="H2444" s="89">
        <v>7.5259</v>
      </c>
      <c r="I2444" s="90">
        <v>7.5395000000000003</v>
      </c>
      <c r="J2444" s="90">
        <v>7.5206999999999997</v>
      </c>
      <c r="K2444" s="91">
        <v>7.5507999999999997</v>
      </c>
    </row>
    <row r="2445" spans="1:11" x14ac:dyDescent="0.25">
      <c r="A2445" s="40">
        <v>43350</v>
      </c>
      <c r="B2445" s="68">
        <f t="shared" si="76"/>
        <v>2018</v>
      </c>
      <c r="C2445" s="68">
        <f t="shared" si="77"/>
        <v>9</v>
      </c>
      <c r="D2445" s="89">
        <v>6.4690000000000003</v>
      </c>
      <c r="E2445" s="90">
        <v>6.4806999999999997</v>
      </c>
      <c r="F2445" s="90">
        <v>6.4645000000000001</v>
      </c>
      <c r="G2445" s="91">
        <v>6.4904000000000002</v>
      </c>
      <c r="H2445" s="89">
        <v>7.5259</v>
      </c>
      <c r="I2445" s="90">
        <v>7.5395000000000003</v>
      </c>
      <c r="J2445" s="90">
        <v>7.5206999999999997</v>
      </c>
      <c r="K2445" s="91">
        <v>7.5507999999999997</v>
      </c>
    </row>
    <row r="2446" spans="1:11" x14ac:dyDescent="0.25">
      <c r="A2446" s="40">
        <v>43353</v>
      </c>
      <c r="B2446" s="68">
        <f t="shared" si="76"/>
        <v>2018</v>
      </c>
      <c r="C2446" s="68">
        <f t="shared" si="77"/>
        <v>9</v>
      </c>
      <c r="D2446" s="89">
        <v>6.4532999999999996</v>
      </c>
      <c r="E2446" s="90">
        <v>6.4649000000000001</v>
      </c>
      <c r="F2446" s="90">
        <v>6.4488000000000003</v>
      </c>
      <c r="G2446" s="91">
        <v>6.4745999999999997</v>
      </c>
      <c r="H2446" s="89">
        <v>7.4634999999999998</v>
      </c>
      <c r="I2446" s="90">
        <v>7.4770000000000003</v>
      </c>
      <c r="J2446" s="90">
        <v>7.4583000000000004</v>
      </c>
      <c r="K2446" s="91">
        <v>7.4882</v>
      </c>
    </row>
    <row r="2447" spans="1:11" x14ac:dyDescent="0.25">
      <c r="A2447" s="40">
        <v>43354</v>
      </c>
      <c r="B2447" s="68">
        <f t="shared" si="76"/>
        <v>2018</v>
      </c>
      <c r="C2447" s="68">
        <f t="shared" si="77"/>
        <v>9</v>
      </c>
      <c r="D2447" s="89">
        <v>6.4538000000000002</v>
      </c>
      <c r="E2447" s="90">
        <v>6.4653999999999998</v>
      </c>
      <c r="F2447" s="90">
        <v>6.4492000000000003</v>
      </c>
      <c r="G2447" s="91">
        <v>6.4751000000000003</v>
      </c>
      <c r="H2447" s="89">
        <v>7.4898999999999996</v>
      </c>
      <c r="I2447" s="90">
        <v>7.5034000000000001</v>
      </c>
      <c r="J2447" s="90">
        <v>7.4847000000000001</v>
      </c>
      <c r="K2447" s="91">
        <v>7.5147000000000004</v>
      </c>
    </row>
    <row r="2448" spans="1:11" x14ac:dyDescent="0.25">
      <c r="A2448" s="40">
        <v>43355</v>
      </c>
      <c r="B2448" s="68">
        <f t="shared" si="76"/>
        <v>2018</v>
      </c>
      <c r="C2448" s="68">
        <f t="shared" si="77"/>
        <v>9</v>
      </c>
      <c r="D2448" s="89">
        <v>6.3944999999999999</v>
      </c>
      <c r="E2448" s="90">
        <v>6.4059999999999997</v>
      </c>
      <c r="F2448" s="90">
        <v>6.3901000000000003</v>
      </c>
      <c r="G2448" s="91">
        <v>6.4157000000000002</v>
      </c>
      <c r="H2448" s="89">
        <v>7.4085000000000001</v>
      </c>
      <c r="I2448" s="90">
        <v>7.4218999999999999</v>
      </c>
      <c r="J2448" s="90">
        <v>7.4034000000000004</v>
      </c>
      <c r="K2448" s="91">
        <v>7.4329999999999998</v>
      </c>
    </row>
    <row r="2449" spans="1:11" x14ac:dyDescent="0.25">
      <c r="A2449" s="40">
        <v>43356</v>
      </c>
      <c r="B2449" s="68">
        <f t="shared" si="76"/>
        <v>2018</v>
      </c>
      <c r="C2449" s="68">
        <f t="shared" si="77"/>
        <v>9</v>
      </c>
      <c r="D2449" s="89">
        <v>6.3566000000000003</v>
      </c>
      <c r="E2449" s="90">
        <v>6.3681000000000001</v>
      </c>
      <c r="F2449" s="90">
        <v>6.3521999999999998</v>
      </c>
      <c r="G2449" s="91">
        <v>6.3776000000000002</v>
      </c>
      <c r="H2449" s="89">
        <v>7.3855000000000004</v>
      </c>
      <c r="I2449" s="90">
        <v>7.3987999999999996</v>
      </c>
      <c r="J2449" s="90">
        <v>7.3803000000000001</v>
      </c>
      <c r="K2449" s="91">
        <v>7.4099000000000004</v>
      </c>
    </row>
    <row r="2450" spans="1:11" x14ac:dyDescent="0.25">
      <c r="A2450" s="40">
        <v>43357</v>
      </c>
      <c r="B2450" s="68">
        <f t="shared" si="76"/>
        <v>2018</v>
      </c>
      <c r="C2450" s="68">
        <f t="shared" si="77"/>
        <v>9</v>
      </c>
      <c r="D2450" s="89">
        <v>6.0659000000000001</v>
      </c>
      <c r="E2450" s="90">
        <v>6.0768000000000004</v>
      </c>
      <c r="F2450" s="90">
        <v>6.0616000000000003</v>
      </c>
      <c r="G2450" s="91">
        <v>6.0858999999999996</v>
      </c>
      <c r="H2450" s="89">
        <v>7.0987999999999998</v>
      </c>
      <c r="I2450" s="90">
        <v>7.1116000000000001</v>
      </c>
      <c r="J2450" s="90">
        <v>7.0938999999999997</v>
      </c>
      <c r="K2450" s="91">
        <v>7.1223000000000001</v>
      </c>
    </row>
    <row r="2451" spans="1:11" x14ac:dyDescent="0.25">
      <c r="A2451" s="40">
        <v>43357</v>
      </c>
      <c r="B2451" s="68">
        <f t="shared" si="76"/>
        <v>2018</v>
      </c>
      <c r="C2451" s="68">
        <f t="shared" si="77"/>
        <v>9</v>
      </c>
      <c r="D2451" s="89">
        <v>6.0659000000000001</v>
      </c>
      <c r="E2451" s="90">
        <v>6.0768000000000004</v>
      </c>
      <c r="F2451" s="90">
        <v>6.0616000000000003</v>
      </c>
      <c r="G2451" s="91">
        <v>6.0858999999999996</v>
      </c>
      <c r="H2451" s="89">
        <v>7.0987999999999998</v>
      </c>
      <c r="I2451" s="90">
        <v>7.1116000000000001</v>
      </c>
      <c r="J2451" s="90">
        <v>7.0938999999999997</v>
      </c>
      <c r="K2451" s="91">
        <v>7.1223000000000001</v>
      </c>
    </row>
    <row r="2452" spans="1:11" x14ac:dyDescent="0.25">
      <c r="A2452" s="40">
        <v>43357</v>
      </c>
      <c r="B2452" s="68">
        <f t="shared" si="76"/>
        <v>2018</v>
      </c>
      <c r="C2452" s="68">
        <f t="shared" si="77"/>
        <v>9</v>
      </c>
      <c r="D2452" s="89">
        <v>6.0659000000000001</v>
      </c>
      <c r="E2452" s="90">
        <v>6.0768000000000004</v>
      </c>
      <c r="F2452" s="90">
        <v>6.0616000000000003</v>
      </c>
      <c r="G2452" s="91">
        <v>6.0858999999999996</v>
      </c>
      <c r="H2452" s="89">
        <v>7.0987999999999998</v>
      </c>
      <c r="I2452" s="90">
        <v>7.1116000000000001</v>
      </c>
      <c r="J2452" s="90">
        <v>7.0938999999999997</v>
      </c>
      <c r="K2452" s="91">
        <v>7.1223000000000001</v>
      </c>
    </row>
    <row r="2453" spans="1:11" x14ac:dyDescent="0.25">
      <c r="A2453" s="40">
        <v>43360</v>
      </c>
      <c r="B2453" s="68">
        <f t="shared" si="76"/>
        <v>2018</v>
      </c>
      <c r="C2453" s="68">
        <f t="shared" si="77"/>
        <v>9</v>
      </c>
      <c r="D2453" s="89">
        <v>6.2607999999999997</v>
      </c>
      <c r="E2453" s="90">
        <v>6.2720000000000002</v>
      </c>
      <c r="F2453" s="90">
        <v>6.2564000000000002</v>
      </c>
      <c r="G2453" s="91">
        <v>6.2813999999999997</v>
      </c>
      <c r="H2453" s="89">
        <v>7.2946</v>
      </c>
      <c r="I2453" s="90">
        <v>7.3076999999999996</v>
      </c>
      <c r="J2453" s="90">
        <v>7.2895000000000003</v>
      </c>
      <c r="K2453" s="91">
        <v>7.3186999999999998</v>
      </c>
    </row>
    <row r="2454" spans="1:11" x14ac:dyDescent="0.25">
      <c r="A2454" s="40">
        <v>43361</v>
      </c>
      <c r="B2454" s="68">
        <f t="shared" si="76"/>
        <v>2018</v>
      </c>
      <c r="C2454" s="68">
        <f t="shared" si="77"/>
        <v>9</v>
      </c>
      <c r="D2454" s="89">
        <v>6.3635000000000002</v>
      </c>
      <c r="E2454" s="90">
        <v>6.375</v>
      </c>
      <c r="F2454" s="90">
        <v>6.3590999999999998</v>
      </c>
      <c r="G2454" s="91">
        <v>6.3845000000000001</v>
      </c>
      <c r="H2454" s="89">
        <v>7.4386999999999999</v>
      </c>
      <c r="I2454" s="90">
        <v>7.4520999999999997</v>
      </c>
      <c r="J2454" s="90">
        <v>7.4335000000000004</v>
      </c>
      <c r="K2454" s="91">
        <v>7.4633000000000003</v>
      </c>
    </row>
    <row r="2455" spans="1:11" x14ac:dyDescent="0.25">
      <c r="A2455" s="40">
        <v>43362</v>
      </c>
      <c r="B2455" s="68">
        <f t="shared" si="76"/>
        <v>2018</v>
      </c>
      <c r="C2455" s="68">
        <f t="shared" si="77"/>
        <v>9</v>
      </c>
      <c r="D2455" s="89">
        <v>6.3094999999999999</v>
      </c>
      <c r="E2455" s="90">
        <v>6.3208000000000002</v>
      </c>
      <c r="F2455" s="90">
        <v>6.3049999999999997</v>
      </c>
      <c r="G2455" s="91">
        <v>6.3303000000000003</v>
      </c>
      <c r="H2455" s="89">
        <v>7.3765999999999998</v>
      </c>
      <c r="I2455" s="90">
        <v>7.3898999999999999</v>
      </c>
      <c r="J2455" s="90">
        <v>7.3714000000000004</v>
      </c>
      <c r="K2455" s="91">
        <v>7.4009999999999998</v>
      </c>
    </row>
    <row r="2456" spans="1:11" x14ac:dyDescent="0.25">
      <c r="A2456" s="40">
        <v>43363</v>
      </c>
      <c r="B2456" s="68">
        <f t="shared" si="76"/>
        <v>2018</v>
      </c>
      <c r="C2456" s="68">
        <f t="shared" si="77"/>
        <v>9</v>
      </c>
      <c r="D2456" s="89">
        <v>6.2717999999999998</v>
      </c>
      <c r="E2456" s="90">
        <v>6.2831000000000001</v>
      </c>
      <c r="F2456" s="90">
        <v>6.2674000000000003</v>
      </c>
      <c r="G2456" s="91">
        <v>6.2925000000000004</v>
      </c>
      <c r="H2456" s="89">
        <v>7.3437000000000001</v>
      </c>
      <c r="I2456" s="90">
        <v>7.3570000000000002</v>
      </c>
      <c r="J2456" s="90">
        <v>7.3385999999999996</v>
      </c>
      <c r="K2456" s="91">
        <v>7.3680000000000003</v>
      </c>
    </row>
    <row r="2457" spans="1:11" x14ac:dyDescent="0.25">
      <c r="A2457" s="40">
        <v>43364</v>
      </c>
      <c r="B2457" s="68">
        <f t="shared" si="76"/>
        <v>2018</v>
      </c>
      <c r="C2457" s="68">
        <f t="shared" si="77"/>
        <v>9</v>
      </c>
      <c r="D2457" s="89">
        <v>6.2671000000000001</v>
      </c>
      <c r="E2457" s="90">
        <v>6.2784000000000004</v>
      </c>
      <c r="F2457" s="90">
        <v>6.2626999999999997</v>
      </c>
      <c r="G2457" s="91">
        <v>6.2877999999999998</v>
      </c>
      <c r="H2457" s="89">
        <v>7.3794000000000004</v>
      </c>
      <c r="I2457" s="90">
        <v>7.3926999999999996</v>
      </c>
      <c r="J2457" s="90">
        <v>7.3742000000000001</v>
      </c>
      <c r="K2457" s="91">
        <v>7.4038000000000004</v>
      </c>
    </row>
    <row r="2458" spans="1:11" x14ac:dyDescent="0.25">
      <c r="A2458" s="40">
        <v>43364</v>
      </c>
      <c r="B2458" s="68">
        <f t="shared" si="76"/>
        <v>2018</v>
      </c>
      <c r="C2458" s="68">
        <f t="shared" si="77"/>
        <v>9</v>
      </c>
      <c r="D2458" s="89">
        <v>6.2671000000000001</v>
      </c>
      <c r="E2458" s="90">
        <v>6.2784000000000004</v>
      </c>
      <c r="F2458" s="90">
        <v>6.2626999999999997</v>
      </c>
      <c r="G2458" s="91">
        <v>6.2877999999999998</v>
      </c>
      <c r="H2458" s="89">
        <v>7.3794000000000004</v>
      </c>
      <c r="I2458" s="90">
        <v>7.3926999999999996</v>
      </c>
      <c r="J2458" s="90">
        <v>7.3742000000000001</v>
      </c>
      <c r="K2458" s="91">
        <v>7.4038000000000004</v>
      </c>
    </row>
    <row r="2459" spans="1:11" x14ac:dyDescent="0.25">
      <c r="A2459" s="40">
        <v>43364</v>
      </c>
      <c r="B2459" s="68">
        <f t="shared" si="76"/>
        <v>2018</v>
      </c>
      <c r="C2459" s="68">
        <f t="shared" si="77"/>
        <v>9</v>
      </c>
      <c r="D2459" s="89">
        <v>6.2671000000000001</v>
      </c>
      <c r="E2459" s="90">
        <v>6.2784000000000004</v>
      </c>
      <c r="F2459" s="90">
        <v>6.2626999999999997</v>
      </c>
      <c r="G2459" s="91">
        <v>6.2877999999999998</v>
      </c>
      <c r="H2459" s="89">
        <v>7.3794000000000004</v>
      </c>
      <c r="I2459" s="90">
        <v>7.3926999999999996</v>
      </c>
      <c r="J2459" s="90">
        <v>7.3742000000000001</v>
      </c>
      <c r="K2459" s="91">
        <v>7.4038000000000004</v>
      </c>
    </row>
    <row r="2460" spans="1:11" x14ac:dyDescent="0.25">
      <c r="A2460" s="40">
        <v>43367</v>
      </c>
      <c r="B2460" s="68">
        <f t="shared" si="76"/>
        <v>2018</v>
      </c>
      <c r="C2460" s="68">
        <f t="shared" si="77"/>
        <v>9</v>
      </c>
      <c r="D2460" s="89">
        <v>6.2286999999999999</v>
      </c>
      <c r="E2460" s="90">
        <v>6.2398999999999996</v>
      </c>
      <c r="F2460" s="90">
        <v>6.2244000000000002</v>
      </c>
      <c r="G2460" s="91">
        <v>6.2492999999999999</v>
      </c>
      <c r="H2460" s="89">
        <v>7.3234000000000004</v>
      </c>
      <c r="I2460" s="90">
        <v>7.3365999999999998</v>
      </c>
      <c r="J2460" s="90">
        <v>7.3182</v>
      </c>
      <c r="K2460" s="91">
        <v>7.3475999999999999</v>
      </c>
    </row>
    <row r="2461" spans="1:11" x14ac:dyDescent="0.25">
      <c r="A2461" s="40">
        <v>43368</v>
      </c>
      <c r="B2461" s="68">
        <f t="shared" si="76"/>
        <v>2018</v>
      </c>
      <c r="C2461" s="68">
        <f t="shared" si="77"/>
        <v>9</v>
      </c>
      <c r="D2461" s="89">
        <v>6.1239999999999997</v>
      </c>
      <c r="E2461" s="90">
        <v>6.1349999999999998</v>
      </c>
      <c r="F2461" s="90">
        <v>6.1196999999999999</v>
      </c>
      <c r="G2461" s="91">
        <v>6.1441999999999997</v>
      </c>
      <c r="H2461" s="89">
        <v>7.2057000000000002</v>
      </c>
      <c r="I2461" s="90">
        <v>7.2187000000000001</v>
      </c>
      <c r="J2461" s="90">
        <v>7.2007000000000003</v>
      </c>
      <c r="K2461" s="91">
        <v>7.2294999999999998</v>
      </c>
    </row>
    <row r="2462" spans="1:11" x14ac:dyDescent="0.25">
      <c r="A2462" s="40">
        <v>43369</v>
      </c>
      <c r="B2462" s="68">
        <f t="shared" si="76"/>
        <v>2018</v>
      </c>
      <c r="C2462" s="68">
        <f t="shared" si="77"/>
        <v>9</v>
      </c>
      <c r="D2462" s="89">
        <v>6.1242000000000001</v>
      </c>
      <c r="E2462" s="90">
        <v>6.1353</v>
      </c>
      <c r="F2462" s="90">
        <v>6.12</v>
      </c>
      <c r="G2462" s="91">
        <v>6.1444999999999999</v>
      </c>
      <c r="H2462" s="89">
        <v>7.2007000000000003</v>
      </c>
      <c r="I2462" s="90">
        <v>7.2135999999999996</v>
      </c>
      <c r="J2462" s="90">
        <v>7.1955999999999998</v>
      </c>
      <c r="K2462" s="91">
        <v>7.2244999999999999</v>
      </c>
    </row>
    <row r="2463" spans="1:11" x14ac:dyDescent="0.25">
      <c r="A2463" s="40">
        <v>43370</v>
      </c>
      <c r="B2463" s="68">
        <f t="shared" si="76"/>
        <v>2018</v>
      </c>
      <c r="C2463" s="68">
        <f t="shared" si="77"/>
        <v>9</v>
      </c>
      <c r="D2463" s="89">
        <v>6.0751999999999997</v>
      </c>
      <c r="E2463" s="90">
        <v>6.0861999999999998</v>
      </c>
      <c r="F2463" s="90">
        <v>6.0709999999999997</v>
      </c>
      <c r="G2463" s="91">
        <v>6.0952999999999999</v>
      </c>
      <c r="H2463" s="89">
        <v>7.1130000000000004</v>
      </c>
      <c r="I2463" s="90">
        <v>7.1257999999999999</v>
      </c>
      <c r="J2463" s="90">
        <v>7.1079999999999997</v>
      </c>
      <c r="K2463" s="91">
        <v>7.1364999999999998</v>
      </c>
    </row>
    <row r="2464" spans="1:11" x14ac:dyDescent="0.25">
      <c r="A2464" s="40">
        <v>43371</v>
      </c>
      <c r="B2464" s="68">
        <f t="shared" si="76"/>
        <v>2018</v>
      </c>
      <c r="C2464" s="68">
        <f t="shared" si="77"/>
        <v>9</v>
      </c>
      <c r="D2464" s="89">
        <v>5.9901999999999997</v>
      </c>
      <c r="E2464" s="90">
        <v>6.0010000000000003</v>
      </c>
      <c r="F2464" s="90">
        <v>5.9859999999999998</v>
      </c>
      <c r="G2464" s="91">
        <v>6.01</v>
      </c>
      <c r="H2464" s="89">
        <v>6.9504999999999999</v>
      </c>
      <c r="I2464" s="90">
        <v>6.9630999999999998</v>
      </c>
      <c r="J2464" s="90">
        <v>6.9457000000000004</v>
      </c>
      <c r="K2464" s="91">
        <v>6.9734999999999996</v>
      </c>
    </row>
    <row r="2465" spans="1:11" x14ac:dyDescent="0.25">
      <c r="A2465" s="40">
        <v>43371</v>
      </c>
      <c r="B2465" s="68">
        <f t="shared" si="76"/>
        <v>2018</v>
      </c>
      <c r="C2465" s="68">
        <f t="shared" si="77"/>
        <v>9</v>
      </c>
      <c r="D2465" s="89">
        <v>5.9901999999999997</v>
      </c>
      <c r="E2465" s="90">
        <v>6.0010000000000003</v>
      </c>
      <c r="F2465" s="90">
        <v>5.9859999999999998</v>
      </c>
      <c r="G2465" s="91">
        <v>6.01</v>
      </c>
      <c r="H2465" s="89">
        <v>6.9504999999999999</v>
      </c>
      <c r="I2465" s="90">
        <v>6.9630999999999998</v>
      </c>
      <c r="J2465" s="90">
        <v>6.9457000000000004</v>
      </c>
      <c r="K2465" s="91">
        <v>6.9734999999999996</v>
      </c>
    </row>
    <row r="2466" spans="1:11" x14ac:dyDescent="0.25">
      <c r="A2466" s="40">
        <v>43371</v>
      </c>
      <c r="B2466" s="68">
        <f t="shared" si="76"/>
        <v>2018</v>
      </c>
      <c r="C2466" s="68">
        <f t="shared" si="77"/>
        <v>9</v>
      </c>
      <c r="D2466" s="89">
        <v>5.9901999999999997</v>
      </c>
      <c r="E2466" s="90">
        <v>6.0010000000000003</v>
      </c>
      <c r="F2466" s="90">
        <v>5.9859999999999998</v>
      </c>
      <c r="G2466" s="91">
        <v>6.01</v>
      </c>
      <c r="H2466" s="89">
        <v>6.9504999999999999</v>
      </c>
      <c r="I2466" s="90">
        <v>6.9630999999999998</v>
      </c>
      <c r="J2466" s="90">
        <v>6.9457000000000004</v>
      </c>
      <c r="K2466" s="91">
        <v>6.9734999999999996</v>
      </c>
    </row>
    <row r="2467" spans="1:11" x14ac:dyDescent="0.25">
      <c r="A2467" s="40">
        <v>43374</v>
      </c>
      <c r="B2467" s="68">
        <f t="shared" si="76"/>
        <v>2018</v>
      </c>
      <c r="C2467" s="68">
        <f t="shared" si="77"/>
        <v>10</v>
      </c>
      <c r="D2467" s="89">
        <v>5.9659000000000004</v>
      </c>
      <c r="E2467" s="90">
        <v>5.9767000000000001</v>
      </c>
      <c r="F2467" s="90">
        <v>5.9617000000000004</v>
      </c>
      <c r="G2467" s="91">
        <v>5.9855999999999998</v>
      </c>
      <c r="H2467" s="89">
        <v>6.9212999999999996</v>
      </c>
      <c r="I2467" s="90">
        <v>6.9337</v>
      </c>
      <c r="J2467" s="90">
        <v>6.9164000000000003</v>
      </c>
      <c r="K2467" s="91">
        <v>6.9440999999999997</v>
      </c>
    </row>
    <row r="2468" spans="1:11" x14ac:dyDescent="0.25">
      <c r="A2468" s="40">
        <v>43375</v>
      </c>
      <c r="B2468" s="68">
        <f t="shared" si="76"/>
        <v>2018</v>
      </c>
      <c r="C2468" s="68">
        <f t="shared" si="77"/>
        <v>10</v>
      </c>
      <c r="D2468" s="89">
        <v>6.0082000000000004</v>
      </c>
      <c r="E2468" s="90">
        <v>6.0190000000000001</v>
      </c>
      <c r="F2468" s="90">
        <v>6.0039999999999996</v>
      </c>
      <c r="G2468" s="91">
        <v>6.0281000000000002</v>
      </c>
      <c r="H2468" s="89">
        <v>6.9255000000000004</v>
      </c>
      <c r="I2468" s="90">
        <v>6.9379999999999997</v>
      </c>
      <c r="J2468" s="90">
        <v>6.9206000000000003</v>
      </c>
      <c r="K2468" s="91">
        <v>6.9484000000000004</v>
      </c>
    </row>
    <row r="2469" spans="1:11" x14ac:dyDescent="0.25">
      <c r="A2469" s="40">
        <v>43376</v>
      </c>
      <c r="B2469" s="68">
        <f t="shared" si="76"/>
        <v>2018</v>
      </c>
      <c r="C2469" s="68">
        <f t="shared" si="77"/>
        <v>10</v>
      </c>
      <c r="D2469" s="89">
        <v>6.0289000000000001</v>
      </c>
      <c r="E2469" s="90">
        <v>6.0396999999999998</v>
      </c>
      <c r="F2469" s="90">
        <v>6.0247000000000002</v>
      </c>
      <c r="G2469" s="91">
        <v>6.0488</v>
      </c>
      <c r="H2469" s="89">
        <v>6.9741</v>
      </c>
      <c r="I2469" s="90">
        <v>6.9866000000000001</v>
      </c>
      <c r="J2469" s="90">
        <v>6.9691999999999998</v>
      </c>
      <c r="K2469" s="91">
        <v>6.9970999999999997</v>
      </c>
    </row>
    <row r="2470" spans="1:11" x14ac:dyDescent="0.25">
      <c r="A2470" s="40">
        <v>43377</v>
      </c>
      <c r="B2470" s="68">
        <f t="shared" si="76"/>
        <v>2018</v>
      </c>
      <c r="C2470" s="68">
        <f t="shared" si="77"/>
        <v>10</v>
      </c>
      <c r="D2470" s="89">
        <v>6.1243999999999996</v>
      </c>
      <c r="E2470" s="90">
        <v>6.1353999999999997</v>
      </c>
      <c r="F2470" s="90">
        <v>6.1200999999999999</v>
      </c>
      <c r="G2470" s="91">
        <v>6.1447000000000003</v>
      </c>
      <c r="H2470" s="89">
        <v>7.0388000000000002</v>
      </c>
      <c r="I2470" s="90">
        <v>7.0514999999999999</v>
      </c>
      <c r="J2470" s="90">
        <v>7.0339</v>
      </c>
      <c r="K2470" s="91">
        <v>7.0620000000000003</v>
      </c>
    </row>
    <row r="2471" spans="1:11" x14ac:dyDescent="0.25">
      <c r="A2471" s="40">
        <v>43378</v>
      </c>
      <c r="B2471" s="68">
        <f t="shared" si="76"/>
        <v>2018</v>
      </c>
      <c r="C2471" s="68">
        <f t="shared" si="77"/>
        <v>10</v>
      </c>
      <c r="D2471" s="89">
        <v>6.1543000000000001</v>
      </c>
      <c r="E2471" s="90">
        <v>6.1654</v>
      </c>
      <c r="F2471" s="90">
        <v>6.15</v>
      </c>
      <c r="G2471" s="91">
        <v>6.1746999999999996</v>
      </c>
      <c r="H2471" s="89">
        <v>7.0785999999999998</v>
      </c>
      <c r="I2471" s="90">
        <v>7.0913000000000004</v>
      </c>
      <c r="J2471" s="90">
        <v>7.0735999999999999</v>
      </c>
      <c r="K2471" s="91">
        <v>7.1020000000000003</v>
      </c>
    </row>
    <row r="2472" spans="1:11" x14ac:dyDescent="0.25">
      <c r="A2472" s="40">
        <v>43378</v>
      </c>
      <c r="B2472" s="68">
        <f t="shared" si="76"/>
        <v>2018</v>
      </c>
      <c r="C2472" s="68">
        <f t="shared" si="77"/>
        <v>10</v>
      </c>
      <c r="D2472" s="89">
        <v>6.1543000000000001</v>
      </c>
      <c r="E2472" s="90">
        <v>6.1654</v>
      </c>
      <c r="F2472" s="90">
        <v>6.15</v>
      </c>
      <c r="G2472" s="91">
        <v>6.1746999999999996</v>
      </c>
      <c r="H2472" s="89">
        <v>7.0785999999999998</v>
      </c>
      <c r="I2472" s="90">
        <v>7.0913000000000004</v>
      </c>
      <c r="J2472" s="90">
        <v>7.0735999999999999</v>
      </c>
      <c r="K2472" s="91">
        <v>7.1020000000000003</v>
      </c>
    </row>
    <row r="2473" spans="1:11" x14ac:dyDescent="0.25">
      <c r="A2473" s="40">
        <v>43378</v>
      </c>
      <c r="B2473" s="68">
        <f t="shared" si="76"/>
        <v>2018</v>
      </c>
      <c r="C2473" s="68">
        <f t="shared" si="77"/>
        <v>10</v>
      </c>
      <c r="D2473" s="89">
        <v>6.1543000000000001</v>
      </c>
      <c r="E2473" s="90">
        <v>6.1654</v>
      </c>
      <c r="F2473" s="90">
        <v>6.15</v>
      </c>
      <c r="G2473" s="91">
        <v>6.1746999999999996</v>
      </c>
      <c r="H2473" s="89">
        <v>7.0785999999999998</v>
      </c>
      <c r="I2473" s="90">
        <v>7.0913000000000004</v>
      </c>
      <c r="J2473" s="90">
        <v>7.0735999999999999</v>
      </c>
      <c r="K2473" s="91">
        <v>7.1020000000000003</v>
      </c>
    </row>
    <row r="2474" spans="1:11" x14ac:dyDescent="0.25">
      <c r="A2474" s="40">
        <v>43381</v>
      </c>
      <c r="B2474" s="68">
        <f t="shared" si="76"/>
        <v>2018</v>
      </c>
      <c r="C2474" s="68">
        <f t="shared" si="77"/>
        <v>10</v>
      </c>
      <c r="D2474" s="89">
        <v>6.1516000000000002</v>
      </c>
      <c r="E2474" s="90">
        <v>6.1626000000000003</v>
      </c>
      <c r="F2474" s="90">
        <v>6.1473000000000004</v>
      </c>
      <c r="G2474" s="91">
        <v>6.1718999999999999</v>
      </c>
      <c r="H2474" s="89">
        <v>7.0624000000000002</v>
      </c>
      <c r="I2474" s="90">
        <v>7.0750999999999999</v>
      </c>
      <c r="J2474" s="90">
        <v>7.0575000000000001</v>
      </c>
      <c r="K2474" s="91">
        <v>7.0857000000000001</v>
      </c>
    </row>
    <row r="2475" spans="1:11" x14ac:dyDescent="0.25">
      <c r="A2475" s="40">
        <v>43382</v>
      </c>
      <c r="B2475" s="68">
        <f t="shared" si="76"/>
        <v>2018</v>
      </c>
      <c r="C2475" s="68">
        <f t="shared" si="77"/>
        <v>10</v>
      </c>
      <c r="D2475" s="89">
        <v>6.1155999999999997</v>
      </c>
      <c r="E2475" s="90">
        <v>6.1265999999999998</v>
      </c>
      <c r="F2475" s="90">
        <v>6.1113</v>
      </c>
      <c r="G2475" s="91">
        <v>6.1357999999999997</v>
      </c>
      <c r="H2475" s="89">
        <v>7.0087999999999999</v>
      </c>
      <c r="I2475" s="90">
        <v>7.0214999999999996</v>
      </c>
      <c r="J2475" s="90">
        <v>7.0038999999999998</v>
      </c>
      <c r="K2475" s="91">
        <v>7.032</v>
      </c>
    </row>
    <row r="2476" spans="1:11" x14ac:dyDescent="0.25">
      <c r="A2476" s="40">
        <v>43383</v>
      </c>
      <c r="B2476" s="68">
        <f t="shared" si="76"/>
        <v>2018</v>
      </c>
      <c r="C2476" s="68">
        <f t="shared" si="77"/>
        <v>10</v>
      </c>
      <c r="D2476" s="89">
        <v>6.0884999999999998</v>
      </c>
      <c r="E2476" s="90">
        <v>6.0994999999999999</v>
      </c>
      <c r="F2476" s="90">
        <v>6.0842999999999998</v>
      </c>
      <c r="G2476" s="91">
        <v>6.1086</v>
      </c>
      <c r="H2476" s="89">
        <v>6.9993999999999996</v>
      </c>
      <c r="I2476" s="90">
        <v>7.0119999999999996</v>
      </c>
      <c r="J2476" s="90">
        <v>6.9945000000000004</v>
      </c>
      <c r="K2476" s="91">
        <v>7.0225</v>
      </c>
    </row>
    <row r="2477" spans="1:11" x14ac:dyDescent="0.25">
      <c r="A2477" s="40">
        <v>43384</v>
      </c>
      <c r="B2477" s="68">
        <f t="shared" si="76"/>
        <v>2018</v>
      </c>
      <c r="C2477" s="68">
        <f t="shared" si="77"/>
        <v>10</v>
      </c>
      <c r="D2477" s="89">
        <v>5.9832999999999998</v>
      </c>
      <c r="E2477" s="90">
        <v>5.9941000000000004</v>
      </c>
      <c r="F2477" s="90">
        <v>5.9790999999999999</v>
      </c>
      <c r="G2477" s="91">
        <v>6.0030999999999999</v>
      </c>
      <c r="H2477" s="89">
        <v>6.9146999999999998</v>
      </c>
      <c r="I2477" s="90">
        <v>6.9272</v>
      </c>
      <c r="J2477" s="90">
        <v>6.9099000000000004</v>
      </c>
      <c r="K2477" s="91">
        <v>6.9375999999999998</v>
      </c>
    </row>
    <row r="2478" spans="1:11" x14ac:dyDescent="0.25">
      <c r="A2478" s="40">
        <v>43385</v>
      </c>
      <c r="B2478" s="68">
        <f t="shared" si="76"/>
        <v>2018</v>
      </c>
      <c r="C2478" s="68">
        <f t="shared" si="77"/>
        <v>10</v>
      </c>
      <c r="D2478" s="89">
        <v>5.9042000000000003</v>
      </c>
      <c r="E2478" s="90">
        <v>5.9149000000000003</v>
      </c>
      <c r="F2478" s="90">
        <v>5.9001000000000001</v>
      </c>
      <c r="G2478" s="91">
        <v>5.9237000000000002</v>
      </c>
      <c r="H2478" s="89">
        <v>6.8403999999999998</v>
      </c>
      <c r="I2478" s="90">
        <v>6.8526999999999996</v>
      </c>
      <c r="J2478" s="90">
        <v>6.8356000000000003</v>
      </c>
      <c r="K2478" s="91">
        <v>6.8630000000000004</v>
      </c>
    </row>
    <row r="2479" spans="1:11" x14ac:dyDescent="0.25">
      <c r="A2479" s="40">
        <v>43385</v>
      </c>
      <c r="B2479" s="68">
        <f t="shared" si="76"/>
        <v>2018</v>
      </c>
      <c r="C2479" s="68">
        <f t="shared" si="77"/>
        <v>10</v>
      </c>
      <c r="D2479" s="89">
        <v>5.9042000000000003</v>
      </c>
      <c r="E2479" s="90">
        <v>5.9149000000000003</v>
      </c>
      <c r="F2479" s="90">
        <v>5.9001000000000001</v>
      </c>
      <c r="G2479" s="91">
        <v>5.9237000000000002</v>
      </c>
      <c r="H2479" s="89">
        <v>6.8403999999999998</v>
      </c>
      <c r="I2479" s="90">
        <v>6.8526999999999996</v>
      </c>
      <c r="J2479" s="90">
        <v>6.8356000000000003</v>
      </c>
      <c r="K2479" s="91">
        <v>6.8630000000000004</v>
      </c>
    </row>
    <row r="2480" spans="1:11" x14ac:dyDescent="0.25">
      <c r="A2480" s="40">
        <v>43385</v>
      </c>
      <c r="B2480" s="68">
        <f t="shared" si="76"/>
        <v>2018</v>
      </c>
      <c r="C2480" s="68">
        <f t="shared" si="77"/>
        <v>10</v>
      </c>
      <c r="D2480" s="89">
        <v>5.9042000000000003</v>
      </c>
      <c r="E2480" s="90">
        <v>5.9149000000000003</v>
      </c>
      <c r="F2480" s="90">
        <v>5.9001000000000001</v>
      </c>
      <c r="G2480" s="91">
        <v>5.9237000000000002</v>
      </c>
      <c r="H2480" s="89">
        <v>6.8403999999999998</v>
      </c>
      <c r="I2480" s="90">
        <v>6.8526999999999996</v>
      </c>
      <c r="J2480" s="90">
        <v>6.8356000000000003</v>
      </c>
      <c r="K2480" s="91">
        <v>6.8630000000000004</v>
      </c>
    </row>
    <row r="2481" spans="1:11" x14ac:dyDescent="0.25">
      <c r="A2481" s="40">
        <v>43388</v>
      </c>
      <c r="B2481" s="68">
        <f t="shared" si="76"/>
        <v>2018</v>
      </c>
      <c r="C2481" s="68">
        <f t="shared" si="77"/>
        <v>10</v>
      </c>
      <c r="D2481" s="89">
        <v>5.8113000000000001</v>
      </c>
      <c r="E2481" s="90">
        <v>5.8217999999999996</v>
      </c>
      <c r="F2481" s="90">
        <v>5.8071999999999999</v>
      </c>
      <c r="G2481" s="91">
        <v>5.8304999999999998</v>
      </c>
      <c r="H2481" s="89">
        <v>6.7287999999999997</v>
      </c>
      <c r="I2481" s="90">
        <v>6.7408999999999999</v>
      </c>
      <c r="J2481" s="90">
        <v>6.7241</v>
      </c>
      <c r="K2481" s="91">
        <v>6.7510000000000003</v>
      </c>
    </row>
    <row r="2482" spans="1:11" x14ac:dyDescent="0.25">
      <c r="A2482" s="40">
        <v>43389</v>
      </c>
      <c r="B2482" s="68">
        <f t="shared" si="76"/>
        <v>2018</v>
      </c>
      <c r="C2482" s="68">
        <f t="shared" si="77"/>
        <v>10</v>
      </c>
      <c r="D2482" s="89">
        <v>5.7793999999999999</v>
      </c>
      <c r="E2482" s="90">
        <v>5.7897999999999996</v>
      </c>
      <c r="F2482" s="90">
        <v>5.7754000000000003</v>
      </c>
      <c r="G2482" s="91">
        <v>5.7984999999999998</v>
      </c>
      <c r="H2482" s="89">
        <v>6.6943000000000001</v>
      </c>
      <c r="I2482" s="90">
        <v>6.7064000000000004</v>
      </c>
      <c r="J2482" s="90">
        <v>6.6896000000000004</v>
      </c>
      <c r="K2482" s="91">
        <v>6.7164000000000001</v>
      </c>
    </row>
    <row r="2483" spans="1:11" x14ac:dyDescent="0.25">
      <c r="A2483" s="40">
        <v>43390</v>
      </c>
      <c r="B2483" s="68">
        <f t="shared" si="76"/>
        <v>2018</v>
      </c>
      <c r="C2483" s="68">
        <f t="shared" si="77"/>
        <v>10</v>
      </c>
      <c r="D2483" s="89">
        <v>5.6825000000000001</v>
      </c>
      <c r="E2483" s="90">
        <v>5.6928000000000001</v>
      </c>
      <c r="F2483" s="90">
        <v>5.6786000000000003</v>
      </c>
      <c r="G2483" s="91">
        <v>5.7012999999999998</v>
      </c>
      <c r="H2483" s="89">
        <v>6.5678000000000001</v>
      </c>
      <c r="I2483" s="90">
        <v>6.5796999999999999</v>
      </c>
      <c r="J2483" s="90">
        <v>6.5632000000000001</v>
      </c>
      <c r="K2483" s="91">
        <v>6.5895000000000001</v>
      </c>
    </row>
    <row r="2484" spans="1:11" x14ac:dyDescent="0.25">
      <c r="A2484" s="40">
        <v>43391</v>
      </c>
      <c r="B2484" s="68">
        <f t="shared" si="76"/>
        <v>2018</v>
      </c>
      <c r="C2484" s="68">
        <f t="shared" si="77"/>
        <v>10</v>
      </c>
      <c r="D2484" s="89">
        <v>5.5498000000000003</v>
      </c>
      <c r="E2484" s="90">
        <v>5.5598000000000001</v>
      </c>
      <c r="F2484" s="90">
        <v>5.5458999999999996</v>
      </c>
      <c r="G2484" s="91">
        <v>5.5682</v>
      </c>
      <c r="H2484" s="89">
        <v>6.39</v>
      </c>
      <c r="I2484" s="90">
        <v>6.4015000000000004</v>
      </c>
      <c r="J2484" s="90">
        <v>6.3855000000000004</v>
      </c>
      <c r="K2484" s="91">
        <v>6.4111000000000002</v>
      </c>
    </row>
    <row r="2485" spans="1:11" x14ac:dyDescent="0.25">
      <c r="A2485" s="40">
        <v>43392</v>
      </c>
      <c r="B2485" s="68">
        <f t="shared" si="76"/>
        <v>2018</v>
      </c>
      <c r="C2485" s="68">
        <f t="shared" si="77"/>
        <v>10</v>
      </c>
      <c r="D2485" s="89">
        <v>5.6134000000000004</v>
      </c>
      <c r="E2485" s="90">
        <v>5.6234999999999999</v>
      </c>
      <c r="F2485" s="90">
        <v>5.6094999999999997</v>
      </c>
      <c r="G2485" s="91">
        <v>5.6319999999999997</v>
      </c>
      <c r="H2485" s="89">
        <v>6.4316000000000004</v>
      </c>
      <c r="I2485" s="90">
        <v>6.4432</v>
      </c>
      <c r="J2485" s="90">
        <v>6.4271000000000003</v>
      </c>
      <c r="K2485" s="91">
        <v>6.4527999999999999</v>
      </c>
    </row>
    <row r="2486" spans="1:11" x14ac:dyDescent="0.25">
      <c r="A2486" s="40">
        <v>43392</v>
      </c>
      <c r="B2486" s="68">
        <f t="shared" si="76"/>
        <v>2018</v>
      </c>
      <c r="C2486" s="68">
        <f t="shared" si="77"/>
        <v>10</v>
      </c>
      <c r="D2486" s="89">
        <v>5.6134000000000004</v>
      </c>
      <c r="E2486" s="90">
        <v>5.6234999999999999</v>
      </c>
      <c r="F2486" s="90">
        <v>5.6094999999999997</v>
      </c>
      <c r="G2486" s="91">
        <v>5.6319999999999997</v>
      </c>
      <c r="H2486" s="89">
        <v>6.4316000000000004</v>
      </c>
      <c r="I2486" s="90">
        <v>6.4432</v>
      </c>
      <c r="J2486" s="90">
        <v>6.4271000000000003</v>
      </c>
      <c r="K2486" s="91">
        <v>6.4527999999999999</v>
      </c>
    </row>
    <row r="2487" spans="1:11" x14ac:dyDescent="0.25">
      <c r="A2487" s="40">
        <v>43392</v>
      </c>
      <c r="B2487" s="68">
        <f t="shared" si="76"/>
        <v>2018</v>
      </c>
      <c r="C2487" s="68">
        <f t="shared" si="77"/>
        <v>10</v>
      </c>
      <c r="D2487" s="89">
        <v>5.6134000000000004</v>
      </c>
      <c r="E2487" s="90">
        <v>5.6234999999999999</v>
      </c>
      <c r="F2487" s="90">
        <v>5.6094999999999997</v>
      </c>
      <c r="G2487" s="91">
        <v>5.6319999999999997</v>
      </c>
      <c r="H2487" s="89">
        <v>6.4316000000000004</v>
      </c>
      <c r="I2487" s="90">
        <v>6.4432</v>
      </c>
      <c r="J2487" s="90">
        <v>6.4271000000000003</v>
      </c>
      <c r="K2487" s="91">
        <v>6.4527999999999999</v>
      </c>
    </row>
    <row r="2488" spans="1:11" x14ac:dyDescent="0.25">
      <c r="A2488" s="40">
        <v>43395</v>
      </c>
      <c r="B2488" s="68">
        <f t="shared" si="76"/>
        <v>2018</v>
      </c>
      <c r="C2488" s="68">
        <f t="shared" si="77"/>
        <v>10</v>
      </c>
      <c r="D2488" s="89">
        <v>5.6481000000000003</v>
      </c>
      <c r="E2488" s="90">
        <v>5.6581999999999999</v>
      </c>
      <c r="F2488" s="90">
        <v>5.6440999999999999</v>
      </c>
      <c r="G2488" s="91">
        <v>5.6666999999999996</v>
      </c>
      <c r="H2488" s="89">
        <v>6.5038999999999998</v>
      </c>
      <c r="I2488" s="90">
        <v>6.5156000000000001</v>
      </c>
      <c r="J2488" s="90">
        <v>6.4992999999999999</v>
      </c>
      <c r="K2488" s="91">
        <v>6.5254000000000003</v>
      </c>
    </row>
    <row r="2489" spans="1:11" x14ac:dyDescent="0.25">
      <c r="A2489" s="40">
        <v>43396</v>
      </c>
      <c r="B2489" s="68">
        <f t="shared" si="76"/>
        <v>2018</v>
      </c>
      <c r="C2489" s="68">
        <f t="shared" si="77"/>
        <v>10</v>
      </c>
      <c r="D2489" s="89">
        <v>5.7709999999999999</v>
      </c>
      <c r="E2489" s="90">
        <v>5.7813999999999997</v>
      </c>
      <c r="F2489" s="90">
        <v>5.7668999999999997</v>
      </c>
      <c r="G2489" s="91">
        <v>5.79</v>
      </c>
      <c r="H2489" s="89">
        <v>6.6205999999999996</v>
      </c>
      <c r="I2489" s="90">
        <v>6.6326000000000001</v>
      </c>
      <c r="J2489" s="90">
        <v>6.6159999999999997</v>
      </c>
      <c r="K2489" s="91">
        <v>6.6425000000000001</v>
      </c>
    </row>
    <row r="2490" spans="1:11" x14ac:dyDescent="0.25">
      <c r="A2490" s="40">
        <v>43397</v>
      </c>
      <c r="B2490" s="68">
        <f t="shared" si="76"/>
        <v>2018</v>
      </c>
      <c r="C2490" s="68">
        <f t="shared" si="77"/>
        <v>10</v>
      </c>
      <c r="D2490" s="89">
        <v>5.7169999999999996</v>
      </c>
      <c r="E2490" s="90">
        <v>5.7272999999999996</v>
      </c>
      <c r="F2490" s="90">
        <v>5.7130000000000001</v>
      </c>
      <c r="G2490" s="91">
        <v>5.7359</v>
      </c>
      <c r="H2490" s="89">
        <v>6.5294999999999996</v>
      </c>
      <c r="I2490" s="90">
        <v>6.5411999999999999</v>
      </c>
      <c r="J2490" s="90">
        <v>6.5248999999999997</v>
      </c>
      <c r="K2490" s="91">
        <v>6.5510000000000002</v>
      </c>
    </row>
    <row r="2491" spans="1:11" x14ac:dyDescent="0.25">
      <c r="A2491" s="40">
        <v>43398</v>
      </c>
      <c r="B2491" s="68">
        <f t="shared" si="76"/>
        <v>2018</v>
      </c>
      <c r="C2491" s="68">
        <f t="shared" si="77"/>
        <v>10</v>
      </c>
      <c r="D2491" s="89">
        <v>5.6797000000000004</v>
      </c>
      <c r="E2491" s="90">
        <v>5.6898999999999997</v>
      </c>
      <c r="F2491" s="90">
        <v>5.6757</v>
      </c>
      <c r="G2491" s="91">
        <v>5.6984000000000004</v>
      </c>
      <c r="H2491" s="89">
        <v>6.4794999999999998</v>
      </c>
      <c r="I2491" s="90">
        <v>6.4912000000000001</v>
      </c>
      <c r="J2491" s="90">
        <v>6.4749999999999996</v>
      </c>
      <c r="K2491" s="91">
        <v>6.5008999999999997</v>
      </c>
    </row>
    <row r="2492" spans="1:11" x14ac:dyDescent="0.25">
      <c r="A2492" s="40">
        <v>43399</v>
      </c>
      <c r="B2492" s="68">
        <f t="shared" si="76"/>
        <v>2018</v>
      </c>
      <c r="C2492" s="68">
        <f t="shared" si="77"/>
        <v>10</v>
      </c>
      <c r="D2492" s="89">
        <v>5.6185999999999998</v>
      </c>
      <c r="E2492" s="90">
        <v>5.6287000000000003</v>
      </c>
      <c r="F2492" s="90">
        <v>5.6147</v>
      </c>
      <c r="G2492" s="91">
        <v>5.6372</v>
      </c>
      <c r="H2492" s="89">
        <v>6.3834999999999997</v>
      </c>
      <c r="I2492" s="90">
        <v>6.3949999999999996</v>
      </c>
      <c r="J2492" s="90">
        <v>6.3789999999999996</v>
      </c>
      <c r="K2492" s="91">
        <v>6.4046000000000003</v>
      </c>
    </row>
    <row r="2493" spans="1:11" x14ac:dyDescent="0.25">
      <c r="A2493" s="40">
        <v>43399</v>
      </c>
      <c r="B2493" s="68">
        <f t="shared" si="76"/>
        <v>2018</v>
      </c>
      <c r="C2493" s="68">
        <f t="shared" si="77"/>
        <v>10</v>
      </c>
      <c r="D2493" s="89">
        <v>5.6185999999999998</v>
      </c>
      <c r="E2493" s="90">
        <v>5.6287000000000003</v>
      </c>
      <c r="F2493" s="90">
        <v>5.6147</v>
      </c>
      <c r="G2493" s="91">
        <v>5.6372</v>
      </c>
      <c r="H2493" s="89">
        <v>6.3834999999999997</v>
      </c>
      <c r="I2493" s="90">
        <v>6.3949999999999996</v>
      </c>
      <c r="J2493" s="90">
        <v>6.3789999999999996</v>
      </c>
      <c r="K2493" s="91">
        <v>6.4046000000000003</v>
      </c>
    </row>
    <row r="2494" spans="1:11" x14ac:dyDescent="0.25">
      <c r="A2494" s="40">
        <v>43399</v>
      </c>
      <c r="B2494" s="68">
        <f t="shared" si="76"/>
        <v>2018</v>
      </c>
      <c r="C2494" s="68">
        <f t="shared" si="77"/>
        <v>10</v>
      </c>
      <c r="D2494" s="89">
        <v>5.6185999999999998</v>
      </c>
      <c r="E2494" s="90">
        <v>5.6287000000000003</v>
      </c>
      <c r="F2494" s="90">
        <v>5.6147</v>
      </c>
      <c r="G2494" s="91">
        <v>5.6372</v>
      </c>
      <c r="H2494" s="89">
        <v>6.3834999999999997</v>
      </c>
      <c r="I2494" s="90">
        <v>6.3949999999999996</v>
      </c>
      <c r="J2494" s="90">
        <v>6.3789999999999996</v>
      </c>
      <c r="K2494" s="91">
        <v>6.4046000000000003</v>
      </c>
    </row>
    <row r="2495" spans="1:11" x14ac:dyDescent="0.25">
      <c r="A2495" s="40">
        <v>43399</v>
      </c>
      <c r="B2495" s="68">
        <f t="shared" si="76"/>
        <v>2018</v>
      </c>
      <c r="C2495" s="68">
        <f t="shared" si="77"/>
        <v>10</v>
      </c>
      <c r="D2495" s="89">
        <v>5.6185999999999998</v>
      </c>
      <c r="E2495" s="90">
        <v>5.6287000000000003</v>
      </c>
      <c r="F2495" s="90">
        <v>5.6147</v>
      </c>
      <c r="G2495" s="91">
        <v>5.6372</v>
      </c>
      <c r="H2495" s="89">
        <v>6.3834999999999997</v>
      </c>
      <c r="I2495" s="90">
        <v>6.3949999999999996</v>
      </c>
      <c r="J2495" s="90">
        <v>6.3789999999999996</v>
      </c>
      <c r="K2495" s="91">
        <v>6.4046000000000003</v>
      </c>
    </row>
    <row r="2496" spans="1:11" x14ac:dyDescent="0.25">
      <c r="A2496" s="40">
        <v>43403</v>
      </c>
      <c r="B2496" s="68">
        <f t="shared" si="76"/>
        <v>2018</v>
      </c>
      <c r="C2496" s="68">
        <f t="shared" si="77"/>
        <v>10</v>
      </c>
      <c r="D2496" s="89">
        <v>5.5202999999999998</v>
      </c>
      <c r="E2496" s="90">
        <v>5.5303000000000004</v>
      </c>
      <c r="F2496" s="90">
        <v>5.5164</v>
      </c>
      <c r="G2496" s="91">
        <v>5.5385</v>
      </c>
      <c r="H2496" s="89">
        <v>6.2733999999999996</v>
      </c>
      <c r="I2496" s="90">
        <v>6.2847</v>
      </c>
      <c r="J2496" s="90">
        <v>6.2690000000000001</v>
      </c>
      <c r="K2496" s="91">
        <v>6.2941000000000003</v>
      </c>
    </row>
    <row r="2497" spans="1:11" x14ac:dyDescent="0.25">
      <c r="A2497" s="40">
        <v>43404</v>
      </c>
      <c r="B2497" s="68">
        <f t="shared" si="76"/>
        <v>2018</v>
      </c>
      <c r="C2497" s="68">
        <f t="shared" si="77"/>
        <v>10</v>
      </c>
      <c r="D2497" s="89">
        <v>5.4981</v>
      </c>
      <c r="E2497" s="90">
        <v>5.508</v>
      </c>
      <c r="F2497" s="90">
        <v>5.4943</v>
      </c>
      <c r="G2497" s="91">
        <v>5.5163000000000002</v>
      </c>
      <c r="H2497" s="89">
        <v>6.2373000000000003</v>
      </c>
      <c r="I2497" s="90">
        <v>6.2485999999999997</v>
      </c>
      <c r="J2497" s="90">
        <v>6.2329999999999997</v>
      </c>
      <c r="K2497" s="91">
        <v>6.2579000000000002</v>
      </c>
    </row>
    <row r="2498" spans="1:11" x14ac:dyDescent="0.25">
      <c r="A2498" s="40">
        <v>43405</v>
      </c>
      <c r="B2498" s="68">
        <f t="shared" si="76"/>
        <v>2018</v>
      </c>
      <c r="C2498" s="68">
        <f t="shared" si="77"/>
        <v>11</v>
      </c>
      <c r="D2498" s="89">
        <v>5.5704000000000002</v>
      </c>
      <c r="E2498" s="90">
        <v>5.5804</v>
      </c>
      <c r="F2498" s="90">
        <v>5.5664999999999996</v>
      </c>
      <c r="G2498" s="91">
        <v>5.5888</v>
      </c>
      <c r="H2498" s="89">
        <v>6.3350999999999997</v>
      </c>
      <c r="I2498" s="90">
        <v>6.3464999999999998</v>
      </c>
      <c r="J2498" s="90">
        <v>6.3307000000000002</v>
      </c>
      <c r="K2498" s="91">
        <v>6.3560999999999996</v>
      </c>
    </row>
    <row r="2499" spans="1:11" x14ac:dyDescent="0.25">
      <c r="A2499" s="40">
        <v>43406</v>
      </c>
      <c r="B2499" s="68">
        <f t="shared" si="76"/>
        <v>2018</v>
      </c>
      <c r="C2499" s="68">
        <f t="shared" si="77"/>
        <v>11</v>
      </c>
      <c r="D2499" s="89">
        <v>5.4612999999999996</v>
      </c>
      <c r="E2499" s="90">
        <v>5.4711999999999996</v>
      </c>
      <c r="F2499" s="90">
        <v>5.4574999999999996</v>
      </c>
      <c r="G2499" s="91">
        <v>5.4794</v>
      </c>
      <c r="H2499" s="89">
        <v>6.2460000000000004</v>
      </c>
      <c r="I2499" s="90">
        <v>6.2572000000000001</v>
      </c>
      <c r="J2499" s="90">
        <v>6.2416</v>
      </c>
      <c r="K2499" s="91">
        <v>6.2666000000000004</v>
      </c>
    </row>
    <row r="2500" spans="1:11" x14ac:dyDescent="0.25">
      <c r="A2500" s="40">
        <v>43406</v>
      </c>
      <c r="B2500" s="68">
        <f t="shared" ref="B2500:B2563" si="78">YEAR(A2500)</f>
        <v>2018</v>
      </c>
      <c r="C2500" s="68">
        <f t="shared" ref="C2500:C2563" si="79">MONTH(A2500)</f>
        <v>11</v>
      </c>
      <c r="D2500" s="89">
        <v>5.4612999999999996</v>
      </c>
      <c r="E2500" s="90">
        <v>5.4711999999999996</v>
      </c>
      <c r="F2500" s="90">
        <v>5.4574999999999996</v>
      </c>
      <c r="G2500" s="91">
        <v>5.4794</v>
      </c>
      <c r="H2500" s="89">
        <v>6.2460000000000004</v>
      </c>
      <c r="I2500" s="90">
        <v>6.2572000000000001</v>
      </c>
      <c r="J2500" s="90">
        <v>6.2416</v>
      </c>
      <c r="K2500" s="91">
        <v>6.2666000000000004</v>
      </c>
    </row>
    <row r="2501" spans="1:11" x14ac:dyDescent="0.25">
      <c r="A2501" s="40">
        <v>43406</v>
      </c>
      <c r="B2501" s="68">
        <f t="shared" si="78"/>
        <v>2018</v>
      </c>
      <c r="C2501" s="68">
        <f t="shared" si="79"/>
        <v>11</v>
      </c>
      <c r="D2501" s="89">
        <v>5.4612999999999996</v>
      </c>
      <c r="E2501" s="90">
        <v>5.4711999999999996</v>
      </c>
      <c r="F2501" s="90">
        <v>5.4574999999999996</v>
      </c>
      <c r="G2501" s="91">
        <v>5.4794</v>
      </c>
      <c r="H2501" s="89">
        <v>6.2460000000000004</v>
      </c>
      <c r="I2501" s="90">
        <v>6.2572000000000001</v>
      </c>
      <c r="J2501" s="90">
        <v>6.2416</v>
      </c>
      <c r="K2501" s="91">
        <v>6.2666000000000004</v>
      </c>
    </row>
    <row r="2502" spans="1:11" x14ac:dyDescent="0.25">
      <c r="A2502" s="40">
        <v>43409</v>
      </c>
      <c r="B2502" s="68">
        <f t="shared" si="78"/>
        <v>2018</v>
      </c>
      <c r="C2502" s="68">
        <f t="shared" si="79"/>
        <v>11</v>
      </c>
      <c r="D2502" s="89">
        <v>5.4470000000000001</v>
      </c>
      <c r="E2502" s="90">
        <v>5.4569000000000001</v>
      </c>
      <c r="F2502" s="90">
        <v>5.4432</v>
      </c>
      <c r="G2502" s="91">
        <v>5.4649999999999999</v>
      </c>
      <c r="H2502" s="89">
        <v>6.1996000000000002</v>
      </c>
      <c r="I2502" s="90">
        <v>6.2107999999999999</v>
      </c>
      <c r="J2502" s="90">
        <v>6.1952999999999996</v>
      </c>
      <c r="K2502" s="91">
        <v>6.2201000000000004</v>
      </c>
    </row>
    <row r="2503" spans="1:11" x14ac:dyDescent="0.25">
      <c r="A2503" s="40">
        <v>43410</v>
      </c>
      <c r="B2503" s="68">
        <f t="shared" si="78"/>
        <v>2018</v>
      </c>
      <c r="C2503" s="68">
        <f t="shared" si="79"/>
        <v>11</v>
      </c>
      <c r="D2503" s="89">
        <v>5.3418000000000001</v>
      </c>
      <c r="E2503" s="90">
        <v>5.3513999999999999</v>
      </c>
      <c r="F2503" s="90">
        <v>5.3380999999999998</v>
      </c>
      <c r="G2503" s="91">
        <v>5.3594999999999997</v>
      </c>
      <c r="H2503" s="89">
        <v>6.0953999999999997</v>
      </c>
      <c r="I2503" s="90">
        <v>6.1063999999999998</v>
      </c>
      <c r="J2503" s="90">
        <v>6.0911</v>
      </c>
      <c r="K2503" s="91">
        <v>6.1155999999999997</v>
      </c>
    </row>
    <row r="2504" spans="1:11" x14ac:dyDescent="0.25">
      <c r="A2504" s="40">
        <v>43411</v>
      </c>
      <c r="B2504" s="68">
        <f t="shared" si="78"/>
        <v>2018</v>
      </c>
      <c r="C2504" s="68">
        <f t="shared" si="79"/>
        <v>11</v>
      </c>
      <c r="D2504" s="89">
        <v>5.3574999999999999</v>
      </c>
      <c r="E2504" s="90">
        <v>5.3672000000000004</v>
      </c>
      <c r="F2504" s="90">
        <v>5.3537999999999997</v>
      </c>
      <c r="G2504" s="91">
        <v>5.3752000000000004</v>
      </c>
      <c r="H2504" s="89">
        <v>6.1463000000000001</v>
      </c>
      <c r="I2504" s="90">
        <v>6.1573000000000002</v>
      </c>
      <c r="J2504" s="90">
        <v>6.1420000000000003</v>
      </c>
      <c r="K2504" s="91">
        <v>6.1665999999999999</v>
      </c>
    </row>
    <row r="2505" spans="1:11" x14ac:dyDescent="0.25">
      <c r="A2505" s="40">
        <v>43412</v>
      </c>
      <c r="B2505" s="68">
        <f t="shared" si="78"/>
        <v>2018</v>
      </c>
      <c r="C2505" s="68">
        <f t="shared" si="79"/>
        <v>11</v>
      </c>
      <c r="D2505" s="89">
        <v>5.4095000000000004</v>
      </c>
      <c r="E2505" s="90">
        <v>5.4192999999999998</v>
      </c>
      <c r="F2505" s="90">
        <v>5.4057000000000004</v>
      </c>
      <c r="G2505" s="91">
        <v>5.4273999999999996</v>
      </c>
      <c r="H2505" s="89">
        <v>6.1806000000000001</v>
      </c>
      <c r="I2505" s="90">
        <v>6.1917</v>
      </c>
      <c r="J2505" s="90">
        <v>6.1761999999999997</v>
      </c>
      <c r="K2505" s="91">
        <v>6.2009999999999996</v>
      </c>
    </row>
    <row r="2506" spans="1:11" x14ac:dyDescent="0.25">
      <c r="A2506" s="40">
        <v>43413</v>
      </c>
      <c r="B2506" s="68">
        <f t="shared" si="78"/>
        <v>2018</v>
      </c>
      <c r="C2506" s="68">
        <f t="shared" si="79"/>
        <v>11</v>
      </c>
      <c r="D2506" s="89">
        <v>5.4819000000000004</v>
      </c>
      <c r="E2506" s="90">
        <v>5.4917999999999996</v>
      </c>
      <c r="F2506" s="90">
        <v>5.4781000000000004</v>
      </c>
      <c r="G2506" s="91">
        <v>5.5</v>
      </c>
      <c r="H2506" s="89">
        <v>6.2173999999999996</v>
      </c>
      <c r="I2506" s="90">
        <v>6.2286000000000001</v>
      </c>
      <c r="J2506" s="90">
        <v>6.2130000000000001</v>
      </c>
      <c r="K2506" s="91">
        <v>6.2378999999999998</v>
      </c>
    </row>
    <row r="2507" spans="1:11" x14ac:dyDescent="0.25">
      <c r="A2507" s="40">
        <v>43413</v>
      </c>
      <c r="B2507" s="68">
        <f t="shared" si="78"/>
        <v>2018</v>
      </c>
      <c r="C2507" s="68">
        <f t="shared" si="79"/>
        <v>11</v>
      </c>
      <c r="D2507" s="89">
        <v>5.4819000000000004</v>
      </c>
      <c r="E2507" s="90">
        <v>5.4917999999999996</v>
      </c>
      <c r="F2507" s="90">
        <v>5.4781000000000004</v>
      </c>
      <c r="G2507" s="91">
        <v>5.5</v>
      </c>
      <c r="H2507" s="89">
        <v>6.2173999999999996</v>
      </c>
      <c r="I2507" s="90">
        <v>6.2286000000000001</v>
      </c>
      <c r="J2507" s="90">
        <v>6.2130000000000001</v>
      </c>
      <c r="K2507" s="91">
        <v>6.2378999999999998</v>
      </c>
    </row>
    <row r="2508" spans="1:11" x14ac:dyDescent="0.25">
      <c r="A2508" s="40">
        <v>43413</v>
      </c>
      <c r="B2508" s="68">
        <f t="shared" si="78"/>
        <v>2018</v>
      </c>
      <c r="C2508" s="68">
        <f t="shared" si="79"/>
        <v>11</v>
      </c>
      <c r="D2508" s="89">
        <v>5.4819000000000004</v>
      </c>
      <c r="E2508" s="90">
        <v>5.4917999999999996</v>
      </c>
      <c r="F2508" s="90">
        <v>5.4781000000000004</v>
      </c>
      <c r="G2508" s="91">
        <v>5.5</v>
      </c>
      <c r="H2508" s="89">
        <v>6.2173999999999996</v>
      </c>
      <c r="I2508" s="90">
        <v>6.2286000000000001</v>
      </c>
      <c r="J2508" s="90">
        <v>6.2130000000000001</v>
      </c>
      <c r="K2508" s="91">
        <v>6.2378999999999998</v>
      </c>
    </row>
    <row r="2509" spans="1:11" x14ac:dyDescent="0.25">
      <c r="A2509" s="40">
        <v>43416</v>
      </c>
      <c r="B2509" s="68">
        <f t="shared" si="78"/>
        <v>2018</v>
      </c>
      <c r="C2509" s="68">
        <f t="shared" si="79"/>
        <v>11</v>
      </c>
      <c r="D2509" s="89">
        <v>5.4763999999999999</v>
      </c>
      <c r="E2509" s="90">
        <v>5.4862000000000002</v>
      </c>
      <c r="F2509" s="90">
        <v>5.4725000000000001</v>
      </c>
      <c r="G2509" s="91">
        <v>5.4945000000000004</v>
      </c>
      <c r="H2509" s="89">
        <v>6.1672000000000002</v>
      </c>
      <c r="I2509" s="90">
        <v>6.1783000000000001</v>
      </c>
      <c r="J2509" s="90">
        <v>6.1628999999999996</v>
      </c>
      <c r="K2509" s="91">
        <v>6.1875999999999998</v>
      </c>
    </row>
    <row r="2510" spans="1:11" x14ac:dyDescent="0.25">
      <c r="A2510" s="40">
        <v>43417</v>
      </c>
      <c r="B2510" s="68">
        <f t="shared" si="78"/>
        <v>2018</v>
      </c>
      <c r="C2510" s="68">
        <f t="shared" si="79"/>
        <v>11</v>
      </c>
      <c r="D2510" s="89">
        <v>5.4770000000000003</v>
      </c>
      <c r="E2510" s="90">
        <v>5.4867999999999997</v>
      </c>
      <c r="F2510" s="90">
        <v>5.4730999999999996</v>
      </c>
      <c r="G2510" s="91">
        <v>5.4950999999999999</v>
      </c>
      <c r="H2510" s="89">
        <v>6.1574999999999998</v>
      </c>
      <c r="I2510" s="90">
        <v>6.1685999999999996</v>
      </c>
      <c r="J2510" s="90">
        <v>6.1532</v>
      </c>
      <c r="K2510" s="91">
        <v>6.1778000000000004</v>
      </c>
    </row>
    <row r="2511" spans="1:11" x14ac:dyDescent="0.25">
      <c r="A2511" s="40">
        <v>43418</v>
      </c>
      <c r="B2511" s="68">
        <f t="shared" si="78"/>
        <v>2018</v>
      </c>
      <c r="C2511" s="68">
        <f t="shared" si="79"/>
        <v>11</v>
      </c>
      <c r="D2511" s="89">
        <v>5.4625000000000004</v>
      </c>
      <c r="E2511" s="90">
        <v>5.4724000000000004</v>
      </c>
      <c r="F2511" s="90">
        <v>5.4587000000000003</v>
      </c>
      <c r="G2511" s="91">
        <v>5.4805999999999999</v>
      </c>
      <c r="H2511" s="89">
        <v>6.1622000000000003</v>
      </c>
      <c r="I2511" s="90">
        <v>6.1733000000000002</v>
      </c>
      <c r="J2511" s="90">
        <v>6.1578999999999997</v>
      </c>
      <c r="K2511" s="91">
        <v>6.1825999999999999</v>
      </c>
    </row>
    <row r="2512" spans="1:11" x14ac:dyDescent="0.25">
      <c r="A2512" s="40">
        <v>43419</v>
      </c>
      <c r="B2512" s="68">
        <f t="shared" si="78"/>
        <v>2018</v>
      </c>
      <c r="C2512" s="68">
        <f t="shared" si="79"/>
        <v>11</v>
      </c>
      <c r="D2512" s="89">
        <v>5.4177</v>
      </c>
      <c r="E2512" s="90">
        <v>5.4275000000000002</v>
      </c>
      <c r="F2512" s="90">
        <v>5.4139999999999997</v>
      </c>
      <c r="G2512" s="91">
        <v>5.4356999999999998</v>
      </c>
      <c r="H2512" s="89">
        <v>6.1310000000000002</v>
      </c>
      <c r="I2512" s="90">
        <v>6.1420000000000003</v>
      </c>
      <c r="J2512" s="90">
        <v>6.1266999999999996</v>
      </c>
      <c r="K2512" s="91">
        <v>6.1513</v>
      </c>
    </row>
    <row r="2513" spans="1:11" x14ac:dyDescent="0.25">
      <c r="A2513" s="40">
        <v>43420</v>
      </c>
      <c r="B2513" s="68">
        <f t="shared" si="78"/>
        <v>2018</v>
      </c>
      <c r="C2513" s="68">
        <f t="shared" si="79"/>
        <v>11</v>
      </c>
      <c r="D2513" s="89">
        <v>5.3411999999999997</v>
      </c>
      <c r="E2513" s="90">
        <v>5.3507999999999996</v>
      </c>
      <c r="F2513" s="90">
        <v>5.3375000000000004</v>
      </c>
      <c r="G2513" s="91">
        <v>5.3589000000000002</v>
      </c>
      <c r="H2513" s="89">
        <v>6.0564999999999998</v>
      </c>
      <c r="I2513" s="90">
        <v>6.0674000000000001</v>
      </c>
      <c r="J2513" s="90">
        <v>6.0522999999999998</v>
      </c>
      <c r="K2513" s="91">
        <v>6.0765000000000002</v>
      </c>
    </row>
    <row r="2514" spans="1:11" x14ac:dyDescent="0.25">
      <c r="A2514" s="40">
        <v>43420</v>
      </c>
      <c r="B2514" s="68">
        <f t="shared" si="78"/>
        <v>2018</v>
      </c>
      <c r="C2514" s="68">
        <f t="shared" si="79"/>
        <v>11</v>
      </c>
      <c r="D2514" s="89">
        <v>5.3411999999999997</v>
      </c>
      <c r="E2514" s="90">
        <v>5.3507999999999996</v>
      </c>
      <c r="F2514" s="90">
        <v>5.3375000000000004</v>
      </c>
      <c r="G2514" s="91">
        <v>5.3589000000000002</v>
      </c>
      <c r="H2514" s="89">
        <v>6.0564999999999998</v>
      </c>
      <c r="I2514" s="90">
        <v>6.0674000000000001</v>
      </c>
      <c r="J2514" s="90">
        <v>6.0522999999999998</v>
      </c>
      <c r="K2514" s="91">
        <v>6.0765000000000002</v>
      </c>
    </row>
    <row r="2515" spans="1:11" x14ac:dyDescent="0.25">
      <c r="A2515" s="40">
        <v>43420</v>
      </c>
      <c r="B2515" s="68">
        <f t="shared" si="78"/>
        <v>2018</v>
      </c>
      <c r="C2515" s="68">
        <f t="shared" si="79"/>
        <v>11</v>
      </c>
      <c r="D2515" s="89">
        <v>5.3411999999999997</v>
      </c>
      <c r="E2515" s="90">
        <v>5.3507999999999996</v>
      </c>
      <c r="F2515" s="90">
        <v>5.3375000000000004</v>
      </c>
      <c r="G2515" s="91">
        <v>5.3589000000000002</v>
      </c>
      <c r="H2515" s="89">
        <v>6.0564999999999998</v>
      </c>
      <c r="I2515" s="90">
        <v>6.0674000000000001</v>
      </c>
      <c r="J2515" s="90">
        <v>6.0522999999999998</v>
      </c>
      <c r="K2515" s="91">
        <v>6.0765000000000002</v>
      </c>
    </row>
    <row r="2516" spans="1:11" x14ac:dyDescent="0.25">
      <c r="A2516" s="40">
        <v>43423</v>
      </c>
      <c r="B2516" s="68">
        <f t="shared" si="78"/>
        <v>2018</v>
      </c>
      <c r="C2516" s="68">
        <f t="shared" si="79"/>
        <v>11</v>
      </c>
      <c r="D2516" s="89">
        <v>5.3231000000000002</v>
      </c>
      <c r="E2516" s="90">
        <v>5.3327</v>
      </c>
      <c r="F2516" s="90">
        <v>5.3193999999999999</v>
      </c>
      <c r="G2516" s="91">
        <v>5.3407</v>
      </c>
      <c r="H2516" s="89">
        <v>6.0774999999999997</v>
      </c>
      <c r="I2516" s="90">
        <v>6.0884</v>
      </c>
      <c r="J2516" s="90">
        <v>6.0731999999999999</v>
      </c>
      <c r="K2516" s="91">
        <v>6.0975000000000001</v>
      </c>
    </row>
    <row r="2517" spans="1:11" x14ac:dyDescent="0.25">
      <c r="A2517" s="40">
        <v>43424</v>
      </c>
      <c r="B2517" s="68">
        <f t="shared" si="78"/>
        <v>2018</v>
      </c>
      <c r="C2517" s="68">
        <f t="shared" si="79"/>
        <v>11</v>
      </c>
      <c r="D2517" s="89">
        <v>5.3272000000000004</v>
      </c>
      <c r="E2517" s="90">
        <v>5.3368000000000002</v>
      </c>
      <c r="F2517" s="90">
        <v>5.3235000000000001</v>
      </c>
      <c r="G2517" s="91">
        <v>5.3448000000000002</v>
      </c>
      <c r="H2517" s="89">
        <v>6.0934999999999997</v>
      </c>
      <c r="I2517" s="90">
        <v>6.1044999999999998</v>
      </c>
      <c r="J2517" s="90">
        <v>6.0891999999999999</v>
      </c>
      <c r="K2517" s="91">
        <v>6.1135999999999999</v>
      </c>
    </row>
    <row r="2518" spans="1:11" x14ac:dyDescent="0.25">
      <c r="A2518" s="40">
        <v>43425</v>
      </c>
      <c r="B2518" s="68">
        <f t="shared" si="78"/>
        <v>2018</v>
      </c>
      <c r="C2518" s="68">
        <f t="shared" si="79"/>
        <v>11</v>
      </c>
      <c r="D2518" s="89">
        <v>5.3497000000000003</v>
      </c>
      <c r="E2518" s="90">
        <v>5.3593000000000002</v>
      </c>
      <c r="F2518" s="90">
        <v>5.3460000000000001</v>
      </c>
      <c r="G2518" s="91">
        <v>5.3673999999999999</v>
      </c>
      <c r="H2518" s="89">
        <v>6.0934999999999997</v>
      </c>
      <c r="I2518" s="90">
        <v>6.1044999999999998</v>
      </c>
      <c r="J2518" s="90">
        <v>6.0891999999999999</v>
      </c>
      <c r="K2518" s="91">
        <v>6.1135999999999999</v>
      </c>
    </row>
    <row r="2519" spans="1:11" x14ac:dyDescent="0.25">
      <c r="A2519" s="40">
        <v>43426</v>
      </c>
      <c r="B2519" s="68">
        <f t="shared" si="78"/>
        <v>2018</v>
      </c>
      <c r="C2519" s="68">
        <f t="shared" si="79"/>
        <v>11</v>
      </c>
      <c r="D2519" s="89">
        <v>5.3029000000000002</v>
      </c>
      <c r="E2519" s="90">
        <v>5.3124000000000002</v>
      </c>
      <c r="F2519" s="90">
        <v>5.2991999999999999</v>
      </c>
      <c r="G2519" s="91">
        <v>5.3204000000000002</v>
      </c>
      <c r="H2519" s="89">
        <v>6.0496999999999996</v>
      </c>
      <c r="I2519" s="90">
        <v>6.0606</v>
      </c>
      <c r="J2519" s="90">
        <v>6.0454999999999997</v>
      </c>
      <c r="K2519" s="91">
        <v>6.0697000000000001</v>
      </c>
    </row>
    <row r="2520" spans="1:11" x14ac:dyDescent="0.25">
      <c r="A2520" s="40">
        <v>43427</v>
      </c>
      <c r="B2520" s="68">
        <f t="shared" si="78"/>
        <v>2018</v>
      </c>
      <c r="C2520" s="68">
        <f t="shared" si="79"/>
        <v>11</v>
      </c>
      <c r="D2520" s="89">
        <v>5.2770999999999999</v>
      </c>
      <c r="E2520" s="90">
        <v>5.2866</v>
      </c>
      <c r="F2520" s="90">
        <v>5.2733999999999996</v>
      </c>
      <c r="G2520" s="91">
        <v>5.2945000000000002</v>
      </c>
      <c r="H2520" s="89">
        <v>6.0042</v>
      </c>
      <c r="I2520" s="90">
        <v>6.0149999999999997</v>
      </c>
      <c r="J2520" s="90">
        <v>6</v>
      </c>
      <c r="K2520" s="91">
        <v>6.0240999999999998</v>
      </c>
    </row>
    <row r="2521" spans="1:11" x14ac:dyDescent="0.25">
      <c r="A2521" s="40">
        <v>43427</v>
      </c>
      <c r="B2521" s="68">
        <f t="shared" si="78"/>
        <v>2018</v>
      </c>
      <c r="C2521" s="68">
        <f t="shared" si="79"/>
        <v>11</v>
      </c>
      <c r="D2521" s="89">
        <v>5.2770999999999999</v>
      </c>
      <c r="E2521" s="90">
        <v>5.2866</v>
      </c>
      <c r="F2521" s="90">
        <v>5.2733999999999996</v>
      </c>
      <c r="G2521" s="91">
        <v>5.2945000000000002</v>
      </c>
      <c r="H2521" s="89">
        <v>6.0042</v>
      </c>
      <c r="I2521" s="90">
        <v>6.0149999999999997</v>
      </c>
      <c r="J2521" s="90">
        <v>6</v>
      </c>
      <c r="K2521" s="91">
        <v>6.0240999999999998</v>
      </c>
    </row>
    <row r="2522" spans="1:11" x14ac:dyDescent="0.25">
      <c r="A2522" s="40">
        <v>43427</v>
      </c>
      <c r="B2522" s="68">
        <f t="shared" si="78"/>
        <v>2018</v>
      </c>
      <c r="C2522" s="68">
        <f t="shared" si="79"/>
        <v>11</v>
      </c>
      <c r="D2522" s="89">
        <v>5.2770999999999999</v>
      </c>
      <c r="E2522" s="90">
        <v>5.2866</v>
      </c>
      <c r="F2522" s="90">
        <v>5.2733999999999996</v>
      </c>
      <c r="G2522" s="91">
        <v>5.2945000000000002</v>
      </c>
      <c r="H2522" s="89">
        <v>6.0042</v>
      </c>
      <c r="I2522" s="90">
        <v>6.0149999999999997</v>
      </c>
      <c r="J2522" s="90">
        <v>6</v>
      </c>
      <c r="K2522" s="91">
        <v>6.0240999999999998</v>
      </c>
    </row>
    <row r="2523" spans="1:11" x14ac:dyDescent="0.25">
      <c r="A2523" s="40">
        <v>43430</v>
      </c>
      <c r="B2523" s="68">
        <f t="shared" si="78"/>
        <v>2018</v>
      </c>
      <c r="C2523" s="68">
        <f t="shared" si="79"/>
        <v>11</v>
      </c>
      <c r="D2523" s="89">
        <v>5.2443999999999997</v>
      </c>
      <c r="E2523" s="90">
        <v>5.2538</v>
      </c>
      <c r="F2523" s="90">
        <v>5.2407000000000004</v>
      </c>
      <c r="G2523" s="91">
        <v>5.2617000000000003</v>
      </c>
      <c r="H2523" s="89">
        <v>5.9603999999999999</v>
      </c>
      <c r="I2523" s="90">
        <v>5.9711999999999996</v>
      </c>
      <c r="J2523" s="90">
        <v>5.9561999999999999</v>
      </c>
      <c r="K2523" s="91">
        <v>5.9801000000000002</v>
      </c>
    </row>
    <row r="2524" spans="1:11" x14ac:dyDescent="0.25">
      <c r="A2524" s="40">
        <v>43431</v>
      </c>
      <c r="B2524" s="68">
        <f t="shared" si="78"/>
        <v>2018</v>
      </c>
      <c r="C2524" s="68">
        <f t="shared" si="79"/>
        <v>11</v>
      </c>
      <c r="D2524" s="89">
        <v>5.2366000000000001</v>
      </c>
      <c r="E2524" s="90">
        <v>5.2461000000000002</v>
      </c>
      <c r="F2524" s="90">
        <v>5.2329999999999997</v>
      </c>
      <c r="G2524" s="91">
        <v>5.2538999999999998</v>
      </c>
      <c r="H2524" s="89">
        <v>5.9259000000000004</v>
      </c>
      <c r="I2524" s="90">
        <v>5.9364999999999997</v>
      </c>
      <c r="J2524" s="90">
        <v>5.9217000000000004</v>
      </c>
      <c r="K2524" s="91">
        <v>5.9455</v>
      </c>
    </row>
    <row r="2525" spans="1:11" x14ac:dyDescent="0.25">
      <c r="A2525" s="40">
        <v>43432</v>
      </c>
      <c r="B2525" s="68">
        <f t="shared" si="78"/>
        <v>2018</v>
      </c>
      <c r="C2525" s="68">
        <f t="shared" si="79"/>
        <v>11</v>
      </c>
      <c r="D2525" s="89">
        <v>5.2485999999999997</v>
      </c>
      <c r="E2525" s="90">
        <v>5.258</v>
      </c>
      <c r="F2525" s="90">
        <v>5.2449000000000003</v>
      </c>
      <c r="G2525" s="91">
        <v>5.2659000000000002</v>
      </c>
      <c r="H2525" s="89">
        <v>5.9233000000000002</v>
      </c>
      <c r="I2525" s="90">
        <v>5.9340000000000002</v>
      </c>
      <c r="J2525" s="90">
        <v>5.9191000000000003</v>
      </c>
      <c r="K2525" s="91">
        <v>5.9428999999999998</v>
      </c>
    </row>
    <row r="2526" spans="1:11" x14ac:dyDescent="0.25">
      <c r="A2526" s="40">
        <v>43433</v>
      </c>
      <c r="B2526" s="68">
        <f t="shared" si="78"/>
        <v>2018</v>
      </c>
      <c r="C2526" s="68">
        <f t="shared" si="79"/>
        <v>11</v>
      </c>
      <c r="D2526" s="89">
        <v>5.1649000000000003</v>
      </c>
      <c r="E2526" s="90">
        <v>5.1741999999999999</v>
      </c>
      <c r="F2526" s="90">
        <v>5.1612999999999998</v>
      </c>
      <c r="G2526" s="91">
        <v>5.1818999999999997</v>
      </c>
      <c r="H2526" s="89">
        <v>5.8737000000000004</v>
      </c>
      <c r="I2526" s="90">
        <v>5.8842999999999996</v>
      </c>
      <c r="J2526" s="90">
        <v>5.8696000000000002</v>
      </c>
      <c r="K2526" s="91">
        <v>5.8930999999999996</v>
      </c>
    </row>
    <row r="2527" spans="1:11" x14ac:dyDescent="0.25">
      <c r="A2527" s="40">
        <v>43434</v>
      </c>
      <c r="B2527" s="68">
        <f t="shared" si="78"/>
        <v>2018</v>
      </c>
      <c r="C2527" s="68">
        <f t="shared" si="79"/>
        <v>11</v>
      </c>
      <c r="D2527" s="89">
        <v>5.157</v>
      </c>
      <c r="E2527" s="90">
        <v>5.1662999999999997</v>
      </c>
      <c r="F2527" s="90">
        <v>5.1534000000000004</v>
      </c>
      <c r="G2527" s="91">
        <v>5.1741000000000001</v>
      </c>
      <c r="H2527" s="89">
        <v>5.8678999999999997</v>
      </c>
      <c r="I2527" s="90">
        <v>5.8784000000000001</v>
      </c>
      <c r="J2527" s="90">
        <v>5.8638000000000003</v>
      </c>
      <c r="K2527" s="91">
        <v>5.8872999999999998</v>
      </c>
    </row>
    <row r="2528" spans="1:11" x14ac:dyDescent="0.25">
      <c r="A2528" s="40">
        <v>43434</v>
      </c>
      <c r="B2528" s="68">
        <f t="shared" si="78"/>
        <v>2018</v>
      </c>
      <c r="C2528" s="68">
        <f t="shared" si="79"/>
        <v>11</v>
      </c>
      <c r="D2528" s="89">
        <v>5.157</v>
      </c>
      <c r="E2528" s="90">
        <v>5.1662999999999997</v>
      </c>
      <c r="F2528" s="90">
        <v>5.1534000000000004</v>
      </c>
      <c r="G2528" s="91">
        <v>5.1741000000000001</v>
      </c>
      <c r="H2528" s="89">
        <v>5.8678999999999997</v>
      </c>
      <c r="I2528" s="90">
        <v>5.8784000000000001</v>
      </c>
      <c r="J2528" s="90">
        <v>5.8638000000000003</v>
      </c>
      <c r="K2528" s="91">
        <v>5.8872999999999998</v>
      </c>
    </row>
    <row r="2529" spans="1:11" x14ac:dyDescent="0.25">
      <c r="A2529" s="40">
        <v>43434</v>
      </c>
      <c r="B2529" s="68">
        <f t="shared" si="78"/>
        <v>2018</v>
      </c>
      <c r="C2529" s="68">
        <f t="shared" si="79"/>
        <v>11</v>
      </c>
      <c r="D2529" s="89">
        <v>5.157</v>
      </c>
      <c r="E2529" s="90">
        <v>5.1662999999999997</v>
      </c>
      <c r="F2529" s="90">
        <v>5.1534000000000004</v>
      </c>
      <c r="G2529" s="91">
        <v>5.1741000000000001</v>
      </c>
      <c r="H2529" s="89">
        <v>5.8678999999999997</v>
      </c>
      <c r="I2529" s="90">
        <v>5.8784000000000001</v>
      </c>
      <c r="J2529" s="90">
        <v>5.8638000000000003</v>
      </c>
      <c r="K2529" s="91">
        <v>5.8872999999999998</v>
      </c>
    </row>
    <row r="2530" spans="1:11" x14ac:dyDescent="0.25">
      <c r="A2530" s="40">
        <v>43437</v>
      </c>
      <c r="B2530" s="68">
        <f t="shared" si="78"/>
        <v>2018</v>
      </c>
      <c r="C2530" s="68">
        <f t="shared" si="79"/>
        <v>12</v>
      </c>
      <c r="D2530" s="89">
        <v>5.1905999999999999</v>
      </c>
      <c r="E2530" s="90">
        <v>5.2</v>
      </c>
      <c r="F2530" s="90">
        <v>5.1870000000000003</v>
      </c>
      <c r="G2530" s="91">
        <v>5.2077999999999998</v>
      </c>
      <c r="H2530" s="89">
        <v>5.8949999999999996</v>
      </c>
      <c r="I2530" s="90">
        <v>5.9055999999999997</v>
      </c>
      <c r="J2530" s="90">
        <v>5.8909000000000002</v>
      </c>
      <c r="K2530" s="91">
        <v>5.9145000000000003</v>
      </c>
    </row>
    <row r="2531" spans="1:11" x14ac:dyDescent="0.25">
      <c r="A2531" s="40">
        <v>43438</v>
      </c>
      <c r="B2531" s="68">
        <f t="shared" si="78"/>
        <v>2018</v>
      </c>
      <c r="C2531" s="68">
        <f t="shared" si="79"/>
        <v>12</v>
      </c>
      <c r="D2531" s="89">
        <v>5.2723000000000004</v>
      </c>
      <c r="E2531" s="90">
        <v>5.2817999999999996</v>
      </c>
      <c r="F2531" s="90">
        <v>5.2686000000000002</v>
      </c>
      <c r="G2531" s="91">
        <v>5.2897999999999996</v>
      </c>
      <c r="H2531" s="89">
        <v>6.0068000000000001</v>
      </c>
      <c r="I2531" s="90">
        <v>6.0175999999999998</v>
      </c>
      <c r="J2531" s="90">
        <v>6.0026000000000002</v>
      </c>
      <c r="K2531" s="91">
        <v>6.0266000000000002</v>
      </c>
    </row>
    <row r="2532" spans="1:11" x14ac:dyDescent="0.25">
      <c r="A2532" s="40">
        <v>43439</v>
      </c>
      <c r="B2532" s="68">
        <f t="shared" si="78"/>
        <v>2018</v>
      </c>
      <c r="C2532" s="68">
        <f t="shared" si="79"/>
        <v>12</v>
      </c>
      <c r="D2532" s="89">
        <v>5.3733000000000004</v>
      </c>
      <c r="E2532" s="90">
        <v>5.3829000000000002</v>
      </c>
      <c r="F2532" s="90">
        <v>5.3695000000000004</v>
      </c>
      <c r="G2532" s="91">
        <v>5.391</v>
      </c>
      <c r="H2532" s="89">
        <v>6.0929000000000002</v>
      </c>
      <c r="I2532" s="90">
        <v>6.1039000000000003</v>
      </c>
      <c r="J2532" s="90">
        <v>6.0885999999999996</v>
      </c>
      <c r="K2532" s="91">
        <v>6.1130000000000004</v>
      </c>
    </row>
    <row r="2533" spans="1:11" x14ac:dyDescent="0.25">
      <c r="A2533" s="40">
        <v>43440</v>
      </c>
      <c r="B2533" s="68">
        <f t="shared" si="78"/>
        <v>2018</v>
      </c>
      <c r="C2533" s="68">
        <f t="shared" si="79"/>
        <v>12</v>
      </c>
      <c r="D2533" s="89">
        <v>5.3608000000000002</v>
      </c>
      <c r="E2533" s="90">
        <v>5.3704999999999998</v>
      </c>
      <c r="F2533" s="90">
        <v>5.3571</v>
      </c>
      <c r="G2533" s="91">
        <v>5.3785999999999996</v>
      </c>
      <c r="H2533" s="89">
        <v>6.0758999999999999</v>
      </c>
      <c r="I2533" s="90">
        <v>6.0869</v>
      </c>
      <c r="J2533" s="90">
        <v>6.0716999999999999</v>
      </c>
      <c r="K2533" s="91">
        <v>6.0960000000000001</v>
      </c>
    </row>
    <row r="2534" spans="1:11" x14ac:dyDescent="0.25">
      <c r="A2534" s="40">
        <v>43441</v>
      </c>
      <c r="B2534" s="68">
        <f t="shared" si="78"/>
        <v>2018</v>
      </c>
      <c r="C2534" s="68">
        <f t="shared" si="79"/>
        <v>12</v>
      </c>
      <c r="D2534" s="89">
        <v>5.3257000000000003</v>
      </c>
      <c r="E2534" s="90">
        <v>5.3353000000000002</v>
      </c>
      <c r="F2534" s="90">
        <v>5.3220000000000001</v>
      </c>
      <c r="G2534" s="91">
        <v>5.3433000000000002</v>
      </c>
      <c r="H2534" s="89">
        <v>6.0571999999999999</v>
      </c>
      <c r="I2534" s="90">
        <v>6.0681000000000003</v>
      </c>
      <c r="J2534" s="90">
        <v>6.0529000000000002</v>
      </c>
      <c r="K2534" s="91">
        <v>6.0772000000000004</v>
      </c>
    </row>
    <row r="2535" spans="1:11" x14ac:dyDescent="0.25">
      <c r="A2535" s="40">
        <v>43441</v>
      </c>
      <c r="B2535" s="68">
        <f t="shared" si="78"/>
        <v>2018</v>
      </c>
      <c r="C2535" s="68">
        <f t="shared" si="79"/>
        <v>12</v>
      </c>
      <c r="D2535" s="89">
        <v>5.3257000000000003</v>
      </c>
      <c r="E2535" s="90">
        <v>5.3353000000000002</v>
      </c>
      <c r="F2535" s="90">
        <v>5.3220000000000001</v>
      </c>
      <c r="G2535" s="91">
        <v>5.3433000000000002</v>
      </c>
      <c r="H2535" s="89">
        <v>6.0571999999999999</v>
      </c>
      <c r="I2535" s="90">
        <v>6.0681000000000003</v>
      </c>
      <c r="J2535" s="90">
        <v>6.0529000000000002</v>
      </c>
      <c r="K2535" s="91">
        <v>6.0772000000000004</v>
      </c>
    </row>
    <row r="2536" spans="1:11" x14ac:dyDescent="0.25">
      <c r="A2536" s="40">
        <v>43441</v>
      </c>
      <c r="B2536" s="68">
        <f t="shared" si="78"/>
        <v>2018</v>
      </c>
      <c r="C2536" s="68">
        <f t="shared" si="79"/>
        <v>12</v>
      </c>
      <c r="D2536" s="89">
        <v>5.3257000000000003</v>
      </c>
      <c r="E2536" s="90">
        <v>5.3353000000000002</v>
      </c>
      <c r="F2536" s="90">
        <v>5.3220000000000001</v>
      </c>
      <c r="G2536" s="91">
        <v>5.3433000000000002</v>
      </c>
      <c r="H2536" s="89">
        <v>6.0571999999999999</v>
      </c>
      <c r="I2536" s="90">
        <v>6.0681000000000003</v>
      </c>
      <c r="J2536" s="90">
        <v>6.0529000000000002</v>
      </c>
      <c r="K2536" s="91">
        <v>6.0772000000000004</v>
      </c>
    </row>
    <row r="2537" spans="1:11" x14ac:dyDescent="0.25">
      <c r="A2537" s="40">
        <v>43444</v>
      </c>
      <c r="B2537" s="68">
        <f t="shared" si="78"/>
        <v>2018</v>
      </c>
      <c r="C2537" s="68">
        <f t="shared" si="79"/>
        <v>12</v>
      </c>
      <c r="D2537" s="89">
        <v>5.2809999999999997</v>
      </c>
      <c r="E2537" s="90">
        <v>5.2904999999999998</v>
      </c>
      <c r="F2537" s="90">
        <v>5.2773000000000003</v>
      </c>
      <c r="G2537" s="91">
        <v>5.2984999999999998</v>
      </c>
      <c r="H2537" s="89">
        <v>6.0289000000000001</v>
      </c>
      <c r="I2537" s="90">
        <v>6.0396999999999998</v>
      </c>
      <c r="J2537" s="90">
        <v>6.0246000000000004</v>
      </c>
      <c r="K2537" s="91">
        <v>6.0488</v>
      </c>
    </row>
    <row r="2538" spans="1:11" x14ac:dyDescent="0.25">
      <c r="A2538" s="40">
        <v>43445</v>
      </c>
      <c r="B2538" s="68">
        <f t="shared" si="78"/>
        <v>2018</v>
      </c>
      <c r="C2538" s="68">
        <f t="shared" si="79"/>
        <v>12</v>
      </c>
      <c r="D2538" s="89">
        <v>5.3505000000000003</v>
      </c>
      <c r="E2538" s="90">
        <v>5.3601000000000001</v>
      </c>
      <c r="F2538" s="90">
        <v>5.3467000000000002</v>
      </c>
      <c r="G2538" s="91">
        <v>5.3681999999999999</v>
      </c>
      <c r="H2538" s="89">
        <v>6.0880000000000001</v>
      </c>
      <c r="I2538" s="90">
        <v>6.0990000000000002</v>
      </c>
      <c r="J2538" s="90">
        <v>6.0837000000000003</v>
      </c>
      <c r="K2538" s="91">
        <v>6.1081000000000003</v>
      </c>
    </row>
    <row r="2539" spans="1:11" x14ac:dyDescent="0.25">
      <c r="A2539" s="40">
        <v>43446</v>
      </c>
      <c r="B2539" s="68">
        <f t="shared" si="78"/>
        <v>2018</v>
      </c>
      <c r="C2539" s="68">
        <f t="shared" si="79"/>
        <v>12</v>
      </c>
      <c r="D2539" s="89">
        <v>5.3632999999999997</v>
      </c>
      <c r="E2539" s="90">
        <v>5.3730000000000002</v>
      </c>
      <c r="F2539" s="90">
        <v>5.3596000000000004</v>
      </c>
      <c r="G2539" s="91">
        <v>5.3811</v>
      </c>
      <c r="H2539" s="89">
        <v>6.0763999999999996</v>
      </c>
      <c r="I2539" s="90">
        <v>6.0872999999999999</v>
      </c>
      <c r="J2539" s="90">
        <v>6.0720999999999998</v>
      </c>
      <c r="K2539" s="91">
        <v>6.0964999999999998</v>
      </c>
    </row>
    <row r="2540" spans="1:11" x14ac:dyDescent="0.25">
      <c r="A2540" s="40">
        <v>43447</v>
      </c>
      <c r="B2540" s="68">
        <f t="shared" si="78"/>
        <v>2018</v>
      </c>
      <c r="C2540" s="68">
        <f t="shared" si="79"/>
        <v>12</v>
      </c>
      <c r="D2540" s="89">
        <v>5.3611000000000004</v>
      </c>
      <c r="E2540" s="90">
        <v>5.3708</v>
      </c>
      <c r="F2540" s="90">
        <v>5.3574000000000002</v>
      </c>
      <c r="G2540" s="91">
        <v>5.3788999999999998</v>
      </c>
      <c r="H2540" s="89">
        <v>6.0997000000000003</v>
      </c>
      <c r="I2540" s="90">
        <v>6.1106999999999996</v>
      </c>
      <c r="J2540" s="90">
        <v>6.0955000000000004</v>
      </c>
      <c r="K2540" s="91">
        <v>6.1199000000000003</v>
      </c>
    </row>
    <row r="2541" spans="1:11" x14ac:dyDescent="0.25">
      <c r="A2541" s="40">
        <v>43448</v>
      </c>
      <c r="B2541" s="68">
        <f t="shared" si="78"/>
        <v>2018</v>
      </c>
      <c r="C2541" s="68">
        <f t="shared" si="79"/>
        <v>12</v>
      </c>
      <c r="D2541" s="89">
        <v>5.3710000000000004</v>
      </c>
      <c r="E2541" s="90">
        <v>5.3807</v>
      </c>
      <c r="F2541" s="90">
        <v>5.3672000000000004</v>
      </c>
      <c r="G2541" s="91">
        <v>5.3887</v>
      </c>
      <c r="H2541" s="89">
        <v>6.0754999999999999</v>
      </c>
      <c r="I2541" s="90">
        <v>6.0865</v>
      </c>
      <c r="J2541" s="90">
        <v>6.0712999999999999</v>
      </c>
      <c r="K2541" s="91">
        <v>6.0956000000000001</v>
      </c>
    </row>
    <row r="2542" spans="1:11" x14ac:dyDescent="0.25">
      <c r="A2542" s="40">
        <v>43448</v>
      </c>
      <c r="B2542" s="68">
        <f t="shared" si="78"/>
        <v>2018</v>
      </c>
      <c r="C2542" s="68">
        <f t="shared" si="79"/>
        <v>12</v>
      </c>
      <c r="D2542" s="89">
        <v>5.3710000000000004</v>
      </c>
      <c r="E2542" s="90">
        <v>5.3807</v>
      </c>
      <c r="F2542" s="90">
        <v>5.3672000000000004</v>
      </c>
      <c r="G2542" s="91">
        <v>5.3887</v>
      </c>
      <c r="H2542" s="89">
        <v>6.0754999999999999</v>
      </c>
      <c r="I2542" s="90">
        <v>6.0865</v>
      </c>
      <c r="J2542" s="90">
        <v>6.0712999999999999</v>
      </c>
      <c r="K2542" s="91">
        <v>6.0956000000000001</v>
      </c>
    </row>
    <row r="2543" spans="1:11" x14ac:dyDescent="0.25">
      <c r="A2543" s="40">
        <v>43448</v>
      </c>
      <c r="B2543" s="68">
        <f t="shared" si="78"/>
        <v>2018</v>
      </c>
      <c r="C2543" s="68">
        <f t="shared" si="79"/>
        <v>12</v>
      </c>
      <c r="D2543" s="89">
        <v>5.3710000000000004</v>
      </c>
      <c r="E2543" s="90">
        <v>5.3807</v>
      </c>
      <c r="F2543" s="90">
        <v>5.3672000000000004</v>
      </c>
      <c r="G2543" s="91">
        <v>5.3887</v>
      </c>
      <c r="H2543" s="89">
        <v>6.0754999999999999</v>
      </c>
      <c r="I2543" s="90">
        <v>6.0865</v>
      </c>
      <c r="J2543" s="90">
        <v>6.0712999999999999</v>
      </c>
      <c r="K2543" s="91">
        <v>6.0956000000000001</v>
      </c>
    </row>
    <row r="2544" spans="1:11" x14ac:dyDescent="0.25">
      <c r="A2544" s="40">
        <v>43451</v>
      </c>
      <c r="B2544" s="68">
        <f t="shared" si="78"/>
        <v>2018</v>
      </c>
      <c r="C2544" s="68">
        <f t="shared" si="79"/>
        <v>12</v>
      </c>
      <c r="D2544" s="89">
        <v>5.3765999999999998</v>
      </c>
      <c r="E2544" s="90">
        <v>5.3863000000000003</v>
      </c>
      <c r="F2544" s="90">
        <v>5.3727999999999998</v>
      </c>
      <c r="G2544" s="91">
        <v>5.3943000000000003</v>
      </c>
      <c r="H2544" s="89">
        <v>6.0910000000000002</v>
      </c>
      <c r="I2544" s="90">
        <v>6.1020000000000003</v>
      </c>
      <c r="J2544" s="90">
        <v>6.0867000000000004</v>
      </c>
      <c r="K2544" s="91">
        <v>6.1111000000000004</v>
      </c>
    </row>
    <row r="2545" spans="1:11" x14ac:dyDescent="0.25">
      <c r="A2545" s="40">
        <v>43452</v>
      </c>
      <c r="B2545" s="68">
        <f t="shared" si="78"/>
        <v>2018</v>
      </c>
      <c r="C2545" s="68">
        <f t="shared" si="79"/>
        <v>12</v>
      </c>
      <c r="D2545" s="89">
        <v>5.3503999999999996</v>
      </c>
      <c r="E2545" s="90">
        <v>5.36</v>
      </c>
      <c r="F2545" s="90">
        <v>5.3465999999999996</v>
      </c>
      <c r="G2545" s="91">
        <v>5.3680000000000003</v>
      </c>
      <c r="H2545" s="89">
        <v>6.0838999999999999</v>
      </c>
      <c r="I2545" s="90">
        <v>6.0949</v>
      </c>
      <c r="J2545" s="90">
        <v>6.0796999999999999</v>
      </c>
      <c r="K2545" s="91">
        <v>6.1040000000000001</v>
      </c>
    </row>
    <row r="2546" spans="1:11" x14ac:dyDescent="0.25">
      <c r="A2546" s="40">
        <v>43453</v>
      </c>
      <c r="B2546" s="68">
        <f t="shared" si="78"/>
        <v>2018</v>
      </c>
      <c r="C2546" s="68">
        <f t="shared" si="79"/>
        <v>12</v>
      </c>
      <c r="D2546" s="89">
        <v>5.3314000000000004</v>
      </c>
      <c r="E2546" s="90">
        <v>5.3410000000000002</v>
      </c>
      <c r="F2546" s="90">
        <v>5.3277000000000001</v>
      </c>
      <c r="G2546" s="91">
        <v>5.3491</v>
      </c>
      <c r="H2546" s="89">
        <v>6.0763999999999996</v>
      </c>
      <c r="I2546" s="90">
        <v>6.0873999999999997</v>
      </c>
      <c r="J2546" s="90">
        <v>6.0721999999999996</v>
      </c>
      <c r="K2546" s="91">
        <v>6.0964999999999998</v>
      </c>
    </row>
    <row r="2547" spans="1:11" x14ac:dyDescent="0.25">
      <c r="A2547" s="40">
        <v>43454</v>
      </c>
      <c r="B2547" s="68">
        <f t="shared" si="78"/>
        <v>2018</v>
      </c>
      <c r="C2547" s="68">
        <f t="shared" si="79"/>
        <v>12</v>
      </c>
      <c r="D2547" s="89">
        <v>5.26</v>
      </c>
      <c r="E2547" s="90">
        <v>5.2694999999999999</v>
      </c>
      <c r="F2547" s="90">
        <v>5.2563000000000004</v>
      </c>
      <c r="G2547" s="91">
        <v>5.2774000000000001</v>
      </c>
      <c r="H2547" s="89">
        <v>6.0206</v>
      </c>
      <c r="I2547" s="90">
        <v>6.0313999999999997</v>
      </c>
      <c r="J2547" s="90">
        <v>6.0164</v>
      </c>
      <c r="K2547" s="91">
        <v>6.0404999999999998</v>
      </c>
    </row>
    <row r="2548" spans="1:11" x14ac:dyDescent="0.25">
      <c r="A2548" s="40">
        <v>43455</v>
      </c>
      <c r="B2548" s="68">
        <f t="shared" si="78"/>
        <v>2018</v>
      </c>
      <c r="C2548" s="68">
        <f t="shared" si="79"/>
        <v>12</v>
      </c>
      <c r="D2548" s="89">
        <v>5.2746000000000004</v>
      </c>
      <c r="E2548" s="90">
        <v>5.2840999999999996</v>
      </c>
      <c r="F2548" s="90">
        <v>5.2709000000000001</v>
      </c>
      <c r="G2548" s="91">
        <v>5.2919999999999998</v>
      </c>
      <c r="H2548" s="89">
        <v>6.0342000000000002</v>
      </c>
      <c r="I2548" s="90">
        <v>6.0450999999999997</v>
      </c>
      <c r="J2548" s="90">
        <v>6.03</v>
      </c>
      <c r="K2548" s="91">
        <v>6.0541999999999998</v>
      </c>
    </row>
    <row r="2549" spans="1:11" x14ac:dyDescent="0.25">
      <c r="A2549" s="40">
        <v>43455</v>
      </c>
      <c r="B2549" s="68">
        <f t="shared" si="78"/>
        <v>2018</v>
      </c>
      <c r="C2549" s="68">
        <f t="shared" si="79"/>
        <v>12</v>
      </c>
      <c r="D2549" s="89">
        <v>5.2746000000000004</v>
      </c>
      <c r="E2549" s="90">
        <v>5.2840999999999996</v>
      </c>
      <c r="F2549" s="90">
        <v>5.2709000000000001</v>
      </c>
      <c r="G2549" s="91">
        <v>5.2919999999999998</v>
      </c>
      <c r="H2549" s="89">
        <v>6.0342000000000002</v>
      </c>
      <c r="I2549" s="90">
        <v>6.0450999999999997</v>
      </c>
      <c r="J2549" s="90">
        <v>6.03</v>
      </c>
      <c r="K2549" s="91">
        <v>6.0541999999999998</v>
      </c>
    </row>
    <row r="2550" spans="1:11" x14ac:dyDescent="0.25">
      <c r="A2550" s="40">
        <v>43455</v>
      </c>
      <c r="B2550" s="68">
        <f t="shared" si="78"/>
        <v>2018</v>
      </c>
      <c r="C2550" s="68">
        <f t="shared" si="79"/>
        <v>12</v>
      </c>
      <c r="D2550" s="89">
        <v>5.2746000000000004</v>
      </c>
      <c r="E2550" s="90">
        <v>5.2840999999999996</v>
      </c>
      <c r="F2550" s="90">
        <v>5.2709000000000001</v>
      </c>
      <c r="G2550" s="91">
        <v>5.2919999999999998</v>
      </c>
      <c r="H2550" s="89">
        <v>6.0342000000000002</v>
      </c>
      <c r="I2550" s="90">
        <v>6.0450999999999997</v>
      </c>
      <c r="J2550" s="90">
        <v>6.03</v>
      </c>
      <c r="K2550" s="91">
        <v>6.0541999999999998</v>
      </c>
    </row>
    <row r="2551" spans="1:11" x14ac:dyDescent="0.25">
      <c r="A2551" s="40">
        <v>43458</v>
      </c>
      <c r="B2551" s="68">
        <f t="shared" si="78"/>
        <v>2018</v>
      </c>
      <c r="C2551" s="68">
        <f t="shared" si="79"/>
        <v>12</v>
      </c>
      <c r="D2551" s="89">
        <v>5.2926000000000002</v>
      </c>
      <c r="E2551" s="90">
        <v>5.3021000000000003</v>
      </c>
      <c r="F2551" s="90">
        <v>5.2888999999999999</v>
      </c>
      <c r="G2551" s="91">
        <v>5.3101000000000003</v>
      </c>
      <c r="H2551" s="89">
        <v>6.0290999999999997</v>
      </c>
      <c r="I2551" s="90">
        <v>6.0399000000000003</v>
      </c>
      <c r="J2551" s="90">
        <v>6.0248999999999997</v>
      </c>
      <c r="K2551" s="91">
        <v>6.0490000000000004</v>
      </c>
    </row>
    <row r="2552" spans="1:11" x14ac:dyDescent="0.25">
      <c r="A2552" s="40">
        <v>43459</v>
      </c>
      <c r="B2552" s="68">
        <f t="shared" si="78"/>
        <v>2018</v>
      </c>
      <c r="C2552" s="68">
        <f t="shared" si="79"/>
        <v>12</v>
      </c>
      <c r="D2552" s="89">
        <v>5.3033999999999999</v>
      </c>
      <c r="E2552" s="90">
        <v>5.3129999999999997</v>
      </c>
      <c r="F2552" s="90">
        <v>5.2996999999999996</v>
      </c>
      <c r="G2552" s="91">
        <v>5.3209</v>
      </c>
      <c r="H2552" s="89">
        <v>6.0419</v>
      </c>
      <c r="I2552" s="90">
        <v>6.0526999999999997</v>
      </c>
      <c r="J2552" s="90">
        <v>6.0376000000000003</v>
      </c>
      <c r="K2552" s="91">
        <v>6.0617999999999999</v>
      </c>
    </row>
    <row r="2553" spans="1:11" x14ac:dyDescent="0.25">
      <c r="A2553" s="40">
        <v>43460</v>
      </c>
      <c r="B2553" s="68">
        <f t="shared" si="78"/>
        <v>2018</v>
      </c>
      <c r="C2553" s="68">
        <f t="shared" si="79"/>
        <v>12</v>
      </c>
      <c r="D2553" s="89">
        <v>5.2831999999999999</v>
      </c>
      <c r="E2553" s="90">
        <v>5.2927</v>
      </c>
      <c r="F2553" s="90">
        <v>5.2794999999999996</v>
      </c>
      <c r="G2553" s="91">
        <v>5.3006000000000002</v>
      </c>
      <c r="H2553" s="89">
        <v>6.0185000000000004</v>
      </c>
      <c r="I2553" s="90">
        <v>6.0293999999999999</v>
      </c>
      <c r="J2553" s="90">
        <v>6.0143000000000004</v>
      </c>
      <c r="K2553" s="91">
        <v>6.0384000000000002</v>
      </c>
    </row>
    <row r="2554" spans="1:11" x14ac:dyDescent="0.25">
      <c r="A2554" s="40">
        <v>43461</v>
      </c>
      <c r="B2554" s="68">
        <f t="shared" si="78"/>
        <v>2018</v>
      </c>
      <c r="C2554" s="68">
        <f t="shared" si="79"/>
        <v>12</v>
      </c>
      <c r="D2554" s="89">
        <v>5.2888999999999999</v>
      </c>
      <c r="E2554" s="90">
        <v>5.2984999999999998</v>
      </c>
      <c r="F2554" s="90">
        <v>5.2851999999999997</v>
      </c>
      <c r="G2554" s="91">
        <v>5.3064</v>
      </c>
      <c r="H2554" s="89">
        <v>6.0244999999999997</v>
      </c>
      <c r="I2554" s="90">
        <v>6.0354000000000001</v>
      </c>
      <c r="J2554" s="90">
        <v>6.0202999999999998</v>
      </c>
      <c r="K2554" s="91">
        <v>6.0444000000000004</v>
      </c>
    </row>
    <row r="2555" spans="1:11" x14ac:dyDescent="0.25">
      <c r="A2555" s="40">
        <v>43462</v>
      </c>
      <c r="B2555" s="68">
        <f t="shared" si="78"/>
        <v>2018</v>
      </c>
      <c r="C2555" s="68">
        <f t="shared" si="79"/>
        <v>12</v>
      </c>
      <c r="D2555" s="89">
        <v>5.2609000000000004</v>
      </c>
      <c r="E2555" s="90">
        <v>5.2704000000000004</v>
      </c>
      <c r="F2555" s="90">
        <v>5.2572999999999999</v>
      </c>
      <c r="G2555" s="91">
        <v>5.2782999999999998</v>
      </c>
      <c r="H2555" s="89">
        <v>6.0279999999999996</v>
      </c>
      <c r="I2555" s="90">
        <v>6.0388000000000002</v>
      </c>
      <c r="J2555" s="90">
        <v>6.0237999999999996</v>
      </c>
      <c r="K2555" s="91">
        <v>6.0479000000000003</v>
      </c>
    </row>
    <row r="2556" spans="1:11" x14ac:dyDescent="0.25">
      <c r="A2556" s="40">
        <v>43462</v>
      </c>
      <c r="B2556" s="68">
        <f t="shared" si="78"/>
        <v>2018</v>
      </c>
      <c r="C2556" s="68">
        <f t="shared" si="79"/>
        <v>12</v>
      </c>
      <c r="D2556" s="89">
        <v>5.2609000000000004</v>
      </c>
      <c r="E2556" s="90">
        <v>5.2704000000000004</v>
      </c>
      <c r="F2556" s="90">
        <v>5.2572999999999999</v>
      </c>
      <c r="G2556" s="91">
        <v>5.2782999999999998</v>
      </c>
      <c r="H2556" s="89">
        <v>6.0279999999999996</v>
      </c>
      <c r="I2556" s="90">
        <v>6.0388000000000002</v>
      </c>
      <c r="J2556" s="90">
        <v>6.0237999999999996</v>
      </c>
      <c r="K2556" s="91">
        <v>6.0479000000000003</v>
      </c>
    </row>
    <row r="2557" spans="1:11" x14ac:dyDescent="0.25">
      <c r="A2557" s="40">
        <v>43462</v>
      </c>
      <c r="B2557" s="68">
        <f t="shared" si="78"/>
        <v>2018</v>
      </c>
      <c r="C2557" s="68">
        <f t="shared" si="79"/>
        <v>12</v>
      </c>
      <c r="D2557" s="89">
        <v>5.2609000000000004</v>
      </c>
      <c r="E2557" s="90">
        <v>5.2704000000000004</v>
      </c>
      <c r="F2557" s="90">
        <v>5.2572999999999999</v>
      </c>
      <c r="G2557" s="91">
        <v>5.2782999999999998</v>
      </c>
      <c r="H2557" s="89">
        <v>6.0279999999999996</v>
      </c>
      <c r="I2557" s="90">
        <v>6.0388000000000002</v>
      </c>
      <c r="J2557" s="90">
        <v>6.0237999999999996</v>
      </c>
      <c r="K2557" s="91">
        <v>6.0479000000000003</v>
      </c>
    </row>
    <row r="2558" spans="1:11" x14ac:dyDescent="0.25">
      <c r="A2558" s="40">
        <v>43465</v>
      </c>
      <c r="B2558" s="68">
        <f t="shared" si="78"/>
        <v>2018</v>
      </c>
      <c r="C2558" s="68">
        <f t="shared" si="79"/>
        <v>12</v>
      </c>
      <c r="D2558" s="89">
        <v>5.2809999999999997</v>
      </c>
      <c r="E2558" s="90">
        <v>5.2904999999999998</v>
      </c>
      <c r="F2558" s="90">
        <v>5.2773000000000003</v>
      </c>
      <c r="G2558" s="91">
        <v>5.2984</v>
      </c>
      <c r="H2558" s="89">
        <v>6.0422000000000002</v>
      </c>
      <c r="I2558" s="90">
        <v>6.0529999999999999</v>
      </c>
      <c r="J2558" s="90">
        <v>6.0378999999999996</v>
      </c>
      <c r="K2558" s="91">
        <v>6.0621</v>
      </c>
    </row>
    <row r="2559" spans="1:11" x14ac:dyDescent="0.25">
      <c r="A2559" s="40">
        <v>43465</v>
      </c>
      <c r="B2559" s="68">
        <f t="shared" si="78"/>
        <v>2018</v>
      </c>
      <c r="C2559" s="68">
        <f t="shared" si="79"/>
        <v>12</v>
      </c>
      <c r="D2559" s="89">
        <v>5.2809999999999997</v>
      </c>
      <c r="E2559" s="90">
        <v>5.2904999999999998</v>
      </c>
      <c r="F2559" s="90">
        <v>5.2773000000000003</v>
      </c>
      <c r="G2559" s="91">
        <v>5.2984</v>
      </c>
      <c r="H2559" s="89">
        <v>6.0422000000000002</v>
      </c>
      <c r="I2559" s="90">
        <v>6.0529999999999999</v>
      </c>
      <c r="J2559" s="90">
        <v>6.0378999999999996</v>
      </c>
      <c r="K2559" s="91">
        <v>6.0621</v>
      </c>
    </row>
    <row r="2560" spans="1:11" x14ac:dyDescent="0.25">
      <c r="A2560" s="40">
        <v>43467</v>
      </c>
      <c r="B2560" s="68">
        <f t="shared" si="78"/>
        <v>2019</v>
      </c>
      <c r="C2560" s="68">
        <f t="shared" si="79"/>
        <v>1</v>
      </c>
      <c r="D2560" s="89">
        <v>5.3315999999999999</v>
      </c>
      <c r="E2560" s="90">
        <v>5.3411999999999997</v>
      </c>
      <c r="F2560" s="90">
        <v>5.3278999999999996</v>
      </c>
      <c r="G2560" s="91">
        <v>5.3491999999999997</v>
      </c>
      <c r="H2560" s="89">
        <v>6.1060999999999996</v>
      </c>
      <c r="I2560" s="90">
        <v>6.1170999999999998</v>
      </c>
      <c r="J2560" s="90">
        <v>6.1017999999999999</v>
      </c>
      <c r="K2560" s="91">
        <v>6.1262999999999996</v>
      </c>
    </row>
    <row r="2561" spans="1:11" x14ac:dyDescent="0.25">
      <c r="A2561" s="40">
        <v>43468</v>
      </c>
      <c r="B2561" s="68">
        <f t="shared" si="78"/>
        <v>2019</v>
      </c>
      <c r="C2561" s="68">
        <f t="shared" si="79"/>
        <v>1</v>
      </c>
      <c r="D2561" s="89">
        <v>5.4588000000000001</v>
      </c>
      <c r="E2561" s="90">
        <v>5.4686000000000003</v>
      </c>
      <c r="F2561" s="90">
        <v>5.4550000000000001</v>
      </c>
      <c r="G2561" s="91">
        <v>5.4767999999999999</v>
      </c>
      <c r="H2561" s="89">
        <v>6.2057000000000002</v>
      </c>
      <c r="I2561" s="90">
        <v>6.2168999999999999</v>
      </c>
      <c r="J2561" s="90">
        <v>6.2013999999999996</v>
      </c>
      <c r="K2561" s="91">
        <v>6.2262000000000004</v>
      </c>
    </row>
    <row r="2562" spans="1:11" x14ac:dyDescent="0.25">
      <c r="A2562" s="40">
        <v>43469</v>
      </c>
      <c r="B2562" s="68">
        <f t="shared" si="78"/>
        <v>2019</v>
      </c>
      <c r="C2562" s="68">
        <f t="shared" si="79"/>
        <v>1</v>
      </c>
      <c r="D2562" s="89">
        <v>5.4088000000000003</v>
      </c>
      <c r="E2562" s="90">
        <v>5.4185999999999996</v>
      </c>
      <c r="F2562" s="90">
        <v>5.4050000000000002</v>
      </c>
      <c r="G2562" s="91">
        <v>5.4267000000000003</v>
      </c>
      <c r="H2562" s="89">
        <v>6.1687000000000003</v>
      </c>
      <c r="I2562" s="90">
        <v>6.1798000000000002</v>
      </c>
      <c r="J2562" s="90">
        <v>6.1642999999999999</v>
      </c>
      <c r="K2562" s="91">
        <v>6.1890000000000001</v>
      </c>
    </row>
    <row r="2563" spans="1:11" x14ac:dyDescent="0.25">
      <c r="A2563" s="40">
        <v>43469</v>
      </c>
      <c r="B2563" s="68">
        <f t="shared" si="78"/>
        <v>2019</v>
      </c>
      <c r="C2563" s="68">
        <f t="shared" si="79"/>
        <v>1</v>
      </c>
      <c r="D2563" s="89">
        <v>5.4088000000000003</v>
      </c>
      <c r="E2563" s="90">
        <v>5.4185999999999996</v>
      </c>
      <c r="F2563" s="90">
        <v>5.4050000000000002</v>
      </c>
      <c r="G2563" s="91">
        <v>5.4267000000000003</v>
      </c>
      <c r="H2563" s="89">
        <v>6.1687000000000003</v>
      </c>
      <c r="I2563" s="90">
        <v>6.1798000000000002</v>
      </c>
      <c r="J2563" s="90">
        <v>6.1642999999999999</v>
      </c>
      <c r="K2563" s="91">
        <v>6.1890000000000001</v>
      </c>
    </row>
    <row r="2564" spans="1:11" x14ac:dyDescent="0.25">
      <c r="A2564" s="40">
        <v>43469</v>
      </c>
      <c r="B2564" s="68">
        <f t="shared" ref="B2564:B2627" si="80">YEAR(A2564)</f>
        <v>2019</v>
      </c>
      <c r="C2564" s="68">
        <f t="shared" ref="C2564:C2627" si="81">MONTH(A2564)</f>
        <v>1</v>
      </c>
      <c r="D2564" s="89">
        <v>5.4088000000000003</v>
      </c>
      <c r="E2564" s="90">
        <v>5.4185999999999996</v>
      </c>
      <c r="F2564" s="90">
        <v>5.4050000000000002</v>
      </c>
      <c r="G2564" s="91">
        <v>5.4267000000000003</v>
      </c>
      <c r="H2564" s="89">
        <v>6.1687000000000003</v>
      </c>
      <c r="I2564" s="90">
        <v>6.1798000000000002</v>
      </c>
      <c r="J2564" s="90">
        <v>6.1642999999999999</v>
      </c>
      <c r="K2564" s="91">
        <v>6.1890000000000001</v>
      </c>
    </row>
    <row r="2565" spans="1:11" x14ac:dyDescent="0.25">
      <c r="A2565" s="40">
        <v>43472</v>
      </c>
      <c r="B2565" s="68">
        <f t="shared" si="80"/>
        <v>2019</v>
      </c>
      <c r="C2565" s="68">
        <f t="shared" si="81"/>
        <v>1</v>
      </c>
      <c r="D2565" s="89">
        <v>5.3597000000000001</v>
      </c>
      <c r="E2565" s="90">
        <v>5.3693</v>
      </c>
      <c r="F2565" s="90">
        <v>5.3559000000000001</v>
      </c>
      <c r="G2565" s="91">
        <v>5.3773999999999997</v>
      </c>
      <c r="H2565" s="89">
        <v>6.1284999999999998</v>
      </c>
      <c r="I2565" s="90">
        <v>6.1395</v>
      </c>
      <c r="J2565" s="90">
        <v>6.1242000000000001</v>
      </c>
      <c r="K2565" s="91">
        <v>6.1486999999999998</v>
      </c>
    </row>
    <row r="2566" spans="1:11" x14ac:dyDescent="0.25">
      <c r="A2566" s="40">
        <v>43473</v>
      </c>
      <c r="B2566" s="68">
        <f t="shared" si="80"/>
        <v>2019</v>
      </c>
      <c r="C2566" s="68">
        <f t="shared" si="81"/>
        <v>1</v>
      </c>
      <c r="D2566" s="89">
        <v>5.4264000000000001</v>
      </c>
      <c r="E2566" s="90">
        <v>5.4362000000000004</v>
      </c>
      <c r="F2566" s="90">
        <v>5.4226000000000001</v>
      </c>
      <c r="G2566" s="91">
        <v>5.4443000000000001</v>
      </c>
      <c r="H2566" s="89">
        <v>6.2134</v>
      </c>
      <c r="I2566" s="90">
        <v>6.2245999999999997</v>
      </c>
      <c r="J2566" s="90">
        <v>6.2089999999999996</v>
      </c>
      <c r="K2566" s="91">
        <v>6.2339000000000002</v>
      </c>
    </row>
    <row r="2567" spans="1:11" x14ac:dyDescent="0.25">
      <c r="A2567" s="40">
        <v>43474</v>
      </c>
      <c r="B2567" s="68">
        <f t="shared" si="80"/>
        <v>2019</v>
      </c>
      <c r="C2567" s="68">
        <f t="shared" si="81"/>
        <v>1</v>
      </c>
      <c r="D2567" s="89">
        <v>5.4973000000000001</v>
      </c>
      <c r="E2567" s="90">
        <v>5.5072000000000001</v>
      </c>
      <c r="F2567" s="90">
        <v>5.4935</v>
      </c>
      <c r="G2567" s="91">
        <v>5.5155000000000003</v>
      </c>
      <c r="H2567" s="89">
        <v>6.2999000000000001</v>
      </c>
      <c r="I2567" s="90">
        <v>6.3112000000000004</v>
      </c>
      <c r="J2567" s="90">
        <v>6.2954999999999997</v>
      </c>
      <c r="K2567" s="91">
        <v>6.3207000000000004</v>
      </c>
    </row>
    <row r="2568" spans="1:11" x14ac:dyDescent="0.25">
      <c r="A2568" s="40">
        <v>43475</v>
      </c>
      <c r="B2568" s="68">
        <f t="shared" si="80"/>
        <v>2019</v>
      </c>
      <c r="C2568" s="68">
        <f t="shared" si="81"/>
        <v>1</v>
      </c>
      <c r="D2568" s="89">
        <v>5.4626000000000001</v>
      </c>
      <c r="E2568" s="90">
        <v>5.4724000000000004</v>
      </c>
      <c r="F2568" s="90">
        <v>5.4588000000000001</v>
      </c>
      <c r="G2568" s="91">
        <v>5.4805999999999999</v>
      </c>
      <c r="H2568" s="89">
        <v>6.3007</v>
      </c>
      <c r="I2568" s="90">
        <v>6.3121</v>
      </c>
      <c r="J2568" s="90">
        <v>6.2962999999999996</v>
      </c>
      <c r="K2568" s="91">
        <v>6.3215000000000003</v>
      </c>
    </row>
    <row r="2569" spans="1:11" x14ac:dyDescent="0.25">
      <c r="A2569" s="40">
        <v>43476</v>
      </c>
      <c r="B2569" s="68">
        <f t="shared" si="80"/>
        <v>2019</v>
      </c>
      <c r="C2569" s="68">
        <f t="shared" si="81"/>
        <v>1</v>
      </c>
      <c r="D2569" s="89">
        <v>5.4241999999999999</v>
      </c>
      <c r="E2569" s="90">
        <v>5.4340000000000002</v>
      </c>
      <c r="F2569" s="90">
        <v>5.4204999999999997</v>
      </c>
      <c r="G2569" s="91">
        <v>5.4421999999999997</v>
      </c>
      <c r="H2569" s="89">
        <v>6.2525000000000004</v>
      </c>
      <c r="I2569" s="90">
        <v>6.2637999999999998</v>
      </c>
      <c r="J2569" s="90">
        <v>6.2481999999999998</v>
      </c>
      <c r="K2569" s="91">
        <v>6.2732000000000001</v>
      </c>
    </row>
    <row r="2570" spans="1:11" x14ac:dyDescent="0.25">
      <c r="A2570" s="40">
        <v>43476</v>
      </c>
      <c r="B2570" s="68">
        <f t="shared" si="80"/>
        <v>2019</v>
      </c>
      <c r="C2570" s="68">
        <f t="shared" si="81"/>
        <v>1</v>
      </c>
      <c r="D2570" s="89">
        <v>5.4241999999999999</v>
      </c>
      <c r="E2570" s="90">
        <v>5.4340000000000002</v>
      </c>
      <c r="F2570" s="90">
        <v>5.4204999999999997</v>
      </c>
      <c r="G2570" s="91">
        <v>5.4421999999999997</v>
      </c>
      <c r="H2570" s="89">
        <v>6.2525000000000004</v>
      </c>
      <c r="I2570" s="90">
        <v>6.2637999999999998</v>
      </c>
      <c r="J2570" s="90">
        <v>6.2481999999999998</v>
      </c>
      <c r="K2570" s="91">
        <v>6.2732000000000001</v>
      </c>
    </row>
    <row r="2571" spans="1:11" x14ac:dyDescent="0.25">
      <c r="A2571" s="40">
        <v>43476</v>
      </c>
      <c r="B2571" s="68">
        <f t="shared" si="80"/>
        <v>2019</v>
      </c>
      <c r="C2571" s="68">
        <f t="shared" si="81"/>
        <v>1</v>
      </c>
      <c r="D2571" s="89">
        <v>5.4241999999999999</v>
      </c>
      <c r="E2571" s="90">
        <v>5.4340000000000002</v>
      </c>
      <c r="F2571" s="90">
        <v>5.4204999999999997</v>
      </c>
      <c r="G2571" s="91">
        <v>5.4421999999999997</v>
      </c>
      <c r="H2571" s="89">
        <v>6.2525000000000004</v>
      </c>
      <c r="I2571" s="90">
        <v>6.2637999999999998</v>
      </c>
      <c r="J2571" s="90">
        <v>6.2481999999999998</v>
      </c>
      <c r="K2571" s="91">
        <v>6.2732000000000001</v>
      </c>
    </row>
    <row r="2572" spans="1:11" x14ac:dyDescent="0.25">
      <c r="A2572" s="40">
        <v>43479</v>
      </c>
      <c r="B2572" s="68">
        <f t="shared" si="80"/>
        <v>2019</v>
      </c>
      <c r="C2572" s="68">
        <f t="shared" si="81"/>
        <v>1</v>
      </c>
      <c r="D2572" s="89">
        <v>5.5103</v>
      </c>
      <c r="E2572" s="90">
        <v>5.5202999999999998</v>
      </c>
      <c r="F2572" s="90">
        <v>5.5065</v>
      </c>
      <c r="G2572" s="91">
        <v>5.5285000000000002</v>
      </c>
      <c r="H2572" s="89">
        <v>6.3209999999999997</v>
      </c>
      <c r="I2572" s="90">
        <v>6.3323999999999998</v>
      </c>
      <c r="J2572" s="90">
        <v>6.3166000000000002</v>
      </c>
      <c r="K2572" s="91">
        <v>6.3418999999999999</v>
      </c>
    </row>
    <row r="2573" spans="1:11" x14ac:dyDescent="0.25">
      <c r="A2573" s="40">
        <v>43480</v>
      </c>
      <c r="B2573" s="68">
        <f t="shared" si="80"/>
        <v>2019</v>
      </c>
      <c r="C2573" s="68">
        <f t="shared" si="81"/>
        <v>1</v>
      </c>
      <c r="D2573" s="89">
        <v>5.4401000000000002</v>
      </c>
      <c r="E2573" s="90">
        <v>5.4499000000000004</v>
      </c>
      <c r="F2573" s="90">
        <v>5.4363000000000001</v>
      </c>
      <c r="G2573" s="91">
        <v>5.4581</v>
      </c>
      <c r="H2573" s="89">
        <v>6.2290999999999999</v>
      </c>
      <c r="I2573" s="90">
        <v>6.2404000000000002</v>
      </c>
      <c r="J2573" s="90">
        <v>6.2248000000000001</v>
      </c>
      <c r="K2573" s="91">
        <v>6.2496999999999998</v>
      </c>
    </row>
    <row r="2574" spans="1:11" x14ac:dyDescent="0.25">
      <c r="A2574" s="40">
        <v>43481</v>
      </c>
      <c r="B2574" s="68">
        <f t="shared" si="80"/>
        <v>2019</v>
      </c>
      <c r="C2574" s="68">
        <f t="shared" si="81"/>
        <v>1</v>
      </c>
      <c r="D2574" s="89">
        <v>5.4036999999999997</v>
      </c>
      <c r="E2574" s="90">
        <v>5.4134000000000002</v>
      </c>
      <c r="F2574" s="90">
        <v>5.3998999999999997</v>
      </c>
      <c r="G2574" s="91">
        <v>5.4215999999999998</v>
      </c>
      <c r="H2574" s="89">
        <v>6.1604999999999999</v>
      </c>
      <c r="I2574" s="90">
        <v>6.1715999999999998</v>
      </c>
      <c r="J2574" s="90">
        <v>6.1562000000000001</v>
      </c>
      <c r="K2574" s="91">
        <v>6.1809000000000003</v>
      </c>
    </row>
    <row r="2575" spans="1:11" x14ac:dyDescent="0.25">
      <c r="A2575" s="40">
        <v>43482</v>
      </c>
      <c r="B2575" s="68">
        <f t="shared" si="80"/>
        <v>2019</v>
      </c>
      <c r="C2575" s="68">
        <f t="shared" si="81"/>
        <v>1</v>
      </c>
      <c r="D2575" s="89">
        <v>5.3563000000000001</v>
      </c>
      <c r="E2575" s="90">
        <v>5.3658999999999999</v>
      </c>
      <c r="F2575" s="90">
        <v>5.3525</v>
      </c>
      <c r="G2575" s="91">
        <v>5.3739999999999997</v>
      </c>
      <c r="H2575" s="89">
        <v>6.1029999999999998</v>
      </c>
      <c r="I2575" s="90">
        <v>6.1139999999999999</v>
      </c>
      <c r="J2575" s="90">
        <v>6.0987</v>
      </c>
      <c r="K2575" s="91">
        <v>6.1231999999999998</v>
      </c>
    </row>
    <row r="2576" spans="1:11" x14ac:dyDescent="0.25">
      <c r="A2576" s="40">
        <v>43483</v>
      </c>
      <c r="B2576" s="68">
        <f t="shared" si="80"/>
        <v>2019</v>
      </c>
      <c r="C2576" s="68">
        <f t="shared" si="81"/>
        <v>1</v>
      </c>
      <c r="D2576" s="89">
        <v>5.3429000000000002</v>
      </c>
      <c r="E2576" s="90">
        <v>5.3525999999999998</v>
      </c>
      <c r="F2576" s="90">
        <v>5.3391999999999999</v>
      </c>
      <c r="G2576" s="91">
        <v>5.3605999999999998</v>
      </c>
      <c r="H2576" s="89">
        <v>6.0907999999999998</v>
      </c>
      <c r="I2576" s="90">
        <v>6.1017999999999999</v>
      </c>
      <c r="J2576" s="90">
        <v>6.0865</v>
      </c>
      <c r="K2576" s="91">
        <v>6.1109</v>
      </c>
    </row>
    <row r="2577" spans="1:11" x14ac:dyDescent="0.25">
      <c r="A2577" s="40">
        <v>43483</v>
      </c>
      <c r="B2577" s="68">
        <f t="shared" si="80"/>
        <v>2019</v>
      </c>
      <c r="C2577" s="68">
        <f t="shared" si="81"/>
        <v>1</v>
      </c>
      <c r="D2577" s="89">
        <v>5.3429000000000002</v>
      </c>
      <c r="E2577" s="90">
        <v>5.3525999999999998</v>
      </c>
      <c r="F2577" s="90">
        <v>5.3391999999999999</v>
      </c>
      <c r="G2577" s="91">
        <v>5.3605999999999998</v>
      </c>
      <c r="H2577" s="89">
        <v>6.0907999999999998</v>
      </c>
      <c r="I2577" s="90">
        <v>6.1017999999999999</v>
      </c>
      <c r="J2577" s="90">
        <v>6.0865</v>
      </c>
      <c r="K2577" s="91">
        <v>6.1109</v>
      </c>
    </row>
    <row r="2578" spans="1:11" x14ac:dyDescent="0.25">
      <c r="A2578" s="40">
        <v>43483</v>
      </c>
      <c r="B2578" s="68">
        <f t="shared" si="80"/>
        <v>2019</v>
      </c>
      <c r="C2578" s="68">
        <f t="shared" si="81"/>
        <v>1</v>
      </c>
      <c r="D2578" s="89">
        <v>5.3429000000000002</v>
      </c>
      <c r="E2578" s="90">
        <v>5.3525999999999998</v>
      </c>
      <c r="F2578" s="90">
        <v>5.3391999999999999</v>
      </c>
      <c r="G2578" s="91">
        <v>5.3605999999999998</v>
      </c>
      <c r="H2578" s="89">
        <v>6.0907999999999998</v>
      </c>
      <c r="I2578" s="90">
        <v>6.1017999999999999</v>
      </c>
      <c r="J2578" s="90">
        <v>6.0865</v>
      </c>
      <c r="K2578" s="91">
        <v>6.1109</v>
      </c>
    </row>
    <row r="2579" spans="1:11" x14ac:dyDescent="0.25">
      <c r="A2579" s="40">
        <v>43486</v>
      </c>
      <c r="B2579" s="68">
        <f t="shared" si="80"/>
        <v>2019</v>
      </c>
      <c r="C2579" s="68">
        <f t="shared" si="81"/>
        <v>1</v>
      </c>
      <c r="D2579" s="89">
        <v>5.3369</v>
      </c>
      <c r="E2579" s="90">
        <v>5.3464999999999998</v>
      </c>
      <c r="F2579" s="90">
        <v>5.3331999999999997</v>
      </c>
      <c r="G2579" s="91">
        <v>5.3545999999999996</v>
      </c>
      <c r="H2579" s="89">
        <v>6.0713999999999997</v>
      </c>
      <c r="I2579" s="90">
        <v>6.0823</v>
      </c>
      <c r="J2579" s="90">
        <v>6.0670999999999999</v>
      </c>
      <c r="K2579" s="91">
        <v>6.0914000000000001</v>
      </c>
    </row>
    <row r="2580" spans="1:11" x14ac:dyDescent="0.25">
      <c r="A2580" s="40">
        <v>43487</v>
      </c>
      <c r="B2580" s="68">
        <f t="shared" si="80"/>
        <v>2019</v>
      </c>
      <c r="C2580" s="68">
        <f t="shared" si="81"/>
        <v>1</v>
      </c>
      <c r="D2580" s="89">
        <v>5.3453999999999997</v>
      </c>
      <c r="E2580" s="90">
        <v>5.3551000000000002</v>
      </c>
      <c r="F2580" s="90">
        <v>5.3417000000000003</v>
      </c>
      <c r="G2580" s="91">
        <v>5.3631000000000002</v>
      </c>
      <c r="H2580" s="89">
        <v>6.0716000000000001</v>
      </c>
      <c r="I2580" s="90">
        <v>6.0826000000000002</v>
      </c>
      <c r="J2580" s="90">
        <v>6.0674000000000001</v>
      </c>
      <c r="K2580" s="91">
        <v>6.0917000000000003</v>
      </c>
    </row>
    <row r="2581" spans="1:11" x14ac:dyDescent="0.25">
      <c r="A2581" s="40">
        <v>43488</v>
      </c>
      <c r="B2581" s="68">
        <f t="shared" si="80"/>
        <v>2019</v>
      </c>
      <c r="C2581" s="68">
        <f t="shared" si="81"/>
        <v>1</v>
      </c>
      <c r="D2581" s="89">
        <v>5.3141999999999996</v>
      </c>
      <c r="E2581" s="90">
        <v>5.3238000000000003</v>
      </c>
      <c r="F2581" s="90">
        <v>5.3105000000000002</v>
      </c>
      <c r="G2581" s="91">
        <v>5.3316999999999997</v>
      </c>
      <c r="H2581" s="89">
        <v>6.0385999999999997</v>
      </c>
      <c r="I2581" s="90">
        <v>6.0495000000000001</v>
      </c>
      <c r="J2581" s="90">
        <v>6.0343999999999998</v>
      </c>
      <c r="K2581" s="91">
        <v>6.0586000000000002</v>
      </c>
    </row>
    <row r="2582" spans="1:11" x14ac:dyDescent="0.25">
      <c r="A2582" s="40">
        <v>43489</v>
      </c>
      <c r="B2582" s="68">
        <f t="shared" si="80"/>
        <v>2019</v>
      </c>
      <c r="C2582" s="68">
        <f t="shared" si="81"/>
        <v>1</v>
      </c>
      <c r="D2582" s="89">
        <v>5.274</v>
      </c>
      <c r="E2582" s="90">
        <v>5.2835000000000001</v>
      </c>
      <c r="F2582" s="90">
        <v>5.2702999999999998</v>
      </c>
      <c r="G2582" s="91">
        <v>5.2914000000000003</v>
      </c>
      <c r="H2582" s="89">
        <v>5.9904999999999999</v>
      </c>
      <c r="I2582" s="90">
        <v>6.0012999999999996</v>
      </c>
      <c r="J2582" s="90">
        <v>5.9863999999999997</v>
      </c>
      <c r="K2582" s="91">
        <v>6.0103</v>
      </c>
    </row>
    <row r="2583" spans="1:11" x14ac:dyDescent="0.25">
      <c r="A2583" s="40">
        <v>43490</v>
      </c>
      <c r="B2583" s="68">
        <f t="shared" si="80"/>
        <v>2019</v>
      </c>
      <c r="C2583" s="68">
        <f t="shared" si="81"/>
        <v>1</v>
      </c>
      <c r="D2583" s="89">
        <v>5.2641</v>
      </c>
      <c r="E2583" s="90">
        <v>5.2736000000000001</v>
      </c>
      <c r="F2583" s="90">
        <v>5.2603999999999997</v>
      </c>
      <c r="G2583" s="91">
        <v>5.2815000000000003</v>
      </c>
      <c r="H2583" s="89">
        <v>5.9653999999999998</v>
      </c>
      <c r="I2583" s="90">
        <v>5.9760999999999997</v>
      </c>
      <c r="J2583" s="90">
        <v>5.9611999999999998</v>
      </c>
      <c r="K2583" s="91">
        <v>5.9851000000000001</v>
      </c>
    </row>
    <row r="2584" spans="1:11" x14ac:dyDescent="0.25">
      <c r="A2584" s="40">
        <v>43490</v>
      </c>
      <c r="B2584" s="68">
        <f t="shared" si="80"/>
        <v>2019</v>
      </c>
      <c r="C2584" s="68">
        <f t="shared" si="81"/>
        <v>1</v>
      </c>
      <c r="D2584" s="89">
        <v>5.2641</v>
      </c>
      <c r="E2584" s="90">
        <v>5.2736000000000001</v>
      </c>
      <c r="F2584" s="90">
        <v>5.2603999999999997</v>
      </c>
      <c r="G2584" s="91">
        <v>5.2815000000000003</v>
      </c>
      <c r="H2584" s="89">
        <v>5.9653999999999998</v>
      </c>
      <c r="I2584" s="90">
        <v>5.9760999999999997</v>
      </c>
      <c r="J2584" s="90">
        <v>5.9611999999999998</v>
      </c>
      <c r="K2584" s="91">
        <v>5.9851000000000001</v>
      </c>
    </row>
    <row r="2585" spans="1:11" x14ac:dyDescent="0.25">
      <c r="A2585" s="40">
        <v>43490</v>
      </c>
      <c r="B2585" s="68">
        <f t="shared" si="80"/>
        <v>2019</v>
      </c>
      <c r="C2585" s="68">
        <f t="shared" si="81"/>
        <v>1</v>
      </c>
      <c r="D2585" s="89">
        <v>5.2641</v>
      </c>
      <c r="E2585" s="90">
        <v>5.2736000000000001</v>
      </c>
      <c r="F2585" s="90">
        <v>5.2603999999999997</v>
      </c>
      <c r="G2585" s="91">
        <v>5.2815000000000003</v>
      </c>
      <c r="H2585" s="89">
        <v>5.9653999999999998</v>
      </c>
      <c r="I2585" s="90">
        <v>5.9760999999999997</v>
      </c>
      <c r="J2585" s="90">
        <v>5.9611999999999998</v>
      </c>
      <c r="K2585" s="91">
        <v>5.9851000000000001</v>
      </c>
    </row>
    <row r="2586" spans="1:11" x14ac:dyDescent="0.25">
      <c r="A2586" s="40">
        <v>43493</v>
      </c>
      <c r="B2586" s="68">
        <f t="shared" si="80"/>
        <v>2019</v>
      </c>
      <c r="C2586" s="68">
        <f t="shared" si="81"/>
        <v>1</v>
      </c>
      <c r="D2586" s="89">
        <v>5.2763</v>
      </c>
      <c r="E2586" s="90">
        <v>5.2858000000000001</v>
      </c>
      <c r="F2586" s="90">
        <v>5.2725999999999997</v>
      </c>
      <c r="G2586" s="91">
        <v>5.2938000000000001</v>
      </c>
      <c r="H2586" s="89">
        <v>6.0190000000000001</v>
      </c>
      <c r="I2586" s="90">
        <v>6.0298999999999996</v>
      </c>
      <c r="J2586" s="90">
        <v>6.0148000000000001</v>
      </c>
      <c r="K2586" s="91">
        <v>6.0388999999999999</v>
      </c>
    </row>
    <row r="2587" spans="1:11" x14ac:dyDescent="0.25">
      <c r="A2587" s="40">
        <v>43494</v>
      </c>
      <c r="B2587" s="68">
        <f t="shared" si="80"/>
        <v>2019</v>
      </c>
      <c r="C2587" s="68">
        <f t="shared" si="81"/>
        <v>1</v>
      </c>
      <c r="D2587" s="89">
        <v>5.3338999999999999</v>
      </c>
      <c r="E2587" s="90">
        <v>5.3436000000000003</v>
      </c>
      <c r="F2587" s="90">
        <v>5.3301999999999996</v>
      </c>
      <c r="G2587" s="91">
        <v>5.3516000000000004</v>
      </c>
      <c r="H2587" s="89">
        <v>6.101</v>
      </c>
      <c r="I2587" s="90">
        <v>6.1120000000000001</v>
      </c>
      <c r="J2587" s="90">
        <v>6.0967000000000002</v>
      </c>
      <c r="K2587" s="91">
        <v>6.1212</v>
      </c>
    </row>
    <row r="2588" spans="1:11" x14ac:dyDescent="0.25">
      <c r="A2588" s="40">
        <v>43495</v>
      </c>
      <c r="B2588" s="68">
        <f t="shared" si="80"/>
        <v>2019</v>
      </c>
      <c r="C2588" s="68">
        <f t="shared" si="81"/>
        <v>1</v>
      </c>
      <c r="D2588" s="89">
        <v>5.2781000000000002</v>
      </c>
      <c r="E2588" s="90">
        <v>5.2876000000000003</v>
      </c>
      <c r="F2588" s="90">
        <v>5.2744</v>
      </c>
      <c r="G2588" s="91">
        <v>5.2954999999999997</v>
      </c>
      <c r="H2588" s="89">
        <v>6.0339</v>
      </c>
      <c r="I2588" s="90">
        <v>6.0446999999999997</v>
      </c>
      <c r="J2588" s="90">
        <v>6.0296000000000003</v>
      </c>
      <c r="K2588" s="91">
        <v>6.0537999999999998</v>
      </c>
    </row>
    <row r="2589" spans="1:11" x14ac:dyDescent="0.25">
      <c r="A2589" s="40">
        <v>43496</v>
      </c>
      <c r="B2589" s="68">
        <f t="shared" si="80"/>
        <v>2019</v>
      </c>
      <c r="C2589" s="68">
        <f t="shared" si="81"/>
        <v>1</v>
      </c>
      <c r="D2589" s="89">
        <v>5.2108999999999996</v>
      </c>
      <c r="E2589" s="90">
        <v>5.2202999999999999</v>
      </c>
      <c r="F2589" s="90">
        <v>5.2073</v>
      </c>
      <c r="G2589" s="91">
        <v>5.2281000000000004</v>
      </c>
      <c r="H2589" s="89">
        <v>5.9870999999999999</v>
      </c>
      <c r="I2589" s="90">
        <v>5.9978999999999996</v>
      </c>
      <c r="J2589" s="90">
        <v>5.9828999999999999</v>
      </c>
      <c r="K2589" s="91">
        <v>6.0068999999999999</v>
      </c>
    </row>
    <row r="2590" spans="1:11" x14ac:dyDescent="0.25">
      <c r="A2590" s="40">
        <v>43497</v>
      </c>
      <c r="B2590" s="68">
        <f t="shared" si="80"/>
        <v>2019</v>
      </c>
      <c r="C2590" s="68">
        <f t="shared" si="81"/>
        <v>2</v>
      </c>
      <c r="D2590" s="89">
        <v>5.1944999999999997</v>
      </c>
      <c r="E2590" s="90">
        <v>5.2038000000000002</v>
      </c>
      <c r="F2590" s="90">
        <v>5.1908000000000003</v>
      </c>
      <c r="G2590" s="91">
        <v>5.2115999999999998</v>
      </c>
      <c r="H2590" s="89">
        <v>5.9515000000000002</v>
      </c>
      <c r="I2590" s="90">
        <v>5.9622000000000002</v>
      </c>
      <c r="J2590" s="90">
        <v>5.9473000000000003</v>
      </c>
      <c r="K2590" s="91">
        <v>5.9710999999999999</v>
      </c>
    </row>
    <row r="2591" spans="1:11" x14ac:dyDescent="0.25">
      <c r="A2591" s="40">
        <v>43497</v>
      </c>
      <c r="B2591" s="68">
        <f t="shared" si="80"/>
        <v>2019</v>
      </c>
      <c r="C2591" s="68">
        <f t="shared" si="81"/>
        <v>2</v>
      </c>
      <c r="D2591" s="89">
        <v>5.1944999999999997</v>
      </c>
      <c r="E2591" s="90">
        <v>5.2038000000000002</v>
      </c>
      <c r="F2591" s="90">
        <v>5.1908000000000003</v>
      </c>
      <c r="G2591" s="91">
        <v>5.2115999999999998</v>
      </c>
      <c r="H2591" s="89">
        <v>5.9515000000000002</v>
      </c>
      <c r="I2591" s="90">
        <v>5.9622000000000002</v>
      </c>
      <c r="J2591" s="90">
        <v>5.9473000000000003</v>
      </c>
      <c r="K2591" s="91">
        <v>5.9710999999999999</v>
      </c>
    </row>
    <row r="2592" spans="1:11" x14ac:dyDescent="0.25">
      <c r="A2592" s="40">
        <v>43497</v>
      </c>
      <c r="B2592" s="68">
        <f t="shared" si="80"/>
        <v>2019</v>
      </c>
      <c r="C2592" s="68">
        <f t="shared" si="81"/>
        <v>2</v>
      </c>
      <c r="D2592" s="89">
        <v>5.1944999999999997</v>
      </c>
      <c r="E2592" s="90">
        <v>5.2038000000000002</v>
      </c>
      <c r="F2592" s="90">
        <v>5.1908000000000003</v>
      </c>
      <c r="G2592" s="91">
        <v>5.2115999999999998</v>
      </c>
      <c r="H2592" s="89">
        <v>5.9515000000000002</v>
      </c>
      <c r="I2592" s="90">
        <v>5.9622000000000002</v>
      </c>
      <c r="J2592" s="90">
        <v>5.9473000000000003</v>
      </c>
      <c r="K2592" s="91">
        <v>5.9710999999999999</v>
      </c>
    </row>
    <row r="2593" spans="1:11" x14ac:dyDescent="0.25">
      <c r="A2593" s="40">
        <v>43500</v>
      </c>
      <c r="B2593" s="68">
        <f t="shared" si="80"/>
        <v>2019</v>
      </c>
      <c r="C2593" s="68">
        <f t="shared" si="81"/>
        <v>2</v>
      </c>
      <c r="D2593" s="89">
        <v>5.2194000000000003</v>
      </c>
      <c r="E2593" s="90">
        <v>5.2287999999999997</v>
      </c>
      <c r="F2593" s="90">
        <v>5.2157</v>
      </c>
      <c r="G2593" s="91">
        <v>5.2366000000000001</v>
      </c>
      <c r="H2593" s="89">
        <v>5.9743000000000004</v>
      </c>
      <c r="I2593" s="90">
        <v>5.9851000000000001</v>
      </c>
      <c r="J2593" s="90">
        <v>5.9701000000000004</v>
      </c>
      <c r="K2593" s="91">
        <v>5.9941000000000004</v>
      </c>
    </row>
    <row r="2594" spans="1:11" x14ac:dyDescent="0.25">
      <c r="A2594" s="40">
        <v>43501</v>
      </c>
      <c r="B2594" s="68">
        <f t="shared" si="80"/>
        <v>2019</v>
      </c>
      <c r="C2594" s="68">
        <f t="shared" si="81"/>
        <v>2</v>
      </c>
      <c r="D2594" s="89">
        <v>5.1978999999999997</v>
      </c>
      <c r="E2594" s="90">
        <v>5.2073</v>
      </c>
      <c r="F2594" s="90">
        <v>5.1943000000000001</v>
      </c>
      <c r="G2594" s="91">
        <v>5.2150999999999996</v>
      </c>
      <c r="H2594" s="89">
        <v>5.9371</v>
      </c>
      <c r="I2594" s="90">
        <v>5.9477000000000002</v>
      </c>
      <c r="J2594" s="90">
        <v>5.9329000000000001</v>
      </c>
      <c r="K2594" s="91">
        <v>5.9566999999999997</v>
      </c>
    </row>
    <row r="2595" spans="1:11" x14ac:dyDescent="0.25">
      <c r="A2595" s="40">
        <v>43502</v>
      </c>
      <c r="B2595" s="68">
        <f t="shared" si="80"/>
        <v>2019</v>
      </c>
      <c r="C2595" s="68">
        <f t="shared" si="81"/>
        <v>2</v>
      </c>
      <c r="D2595" s="89">
        <v>5.2088999999999999</v>
      </c>
      <c r="E2595" s="90">
        <v>5.2183000000000002</v>
      </c>
      <c r="F2595" s="90">
        <v>5.2051999999999996</v>
      </c>
      <c r="G2595" s="91">
        <v>5.2260999999999997</v>
      </c>
      <c r="H2595" s="89">
        <v>5.9328000000000003</v>
      </c>
      <c r="I2595" s="90">
        <v>5.9435000000000002</v>
      </c>
      <c r="J2595" s="90">
        <v>5.9286000000000003</v>
      </c>
      <c r="K2595" s="91">
        <v>5.9523999999999999</v>
      </c>
    </row>
    <row r="2596" spans="1:11" x14ac:dyDescent="0.25">
      <c r="A2596" s="40">
        <v>43503</v>
      </c>
      <c r="B2596" s="68">
        <f t="shared" si="80"/>
        <v>2019</v>
      </c>
      <c r="C2596" s="68">
        <f t="shared" si="81"/>
        <v>2</v>
      </c>
      <c r="D2596" s="89">
        <v>5.2407000000000004</v>
      </c>
      <c r="E2596" s="90">
        <v>5.2502000000000004</v>
      </c>
      <c r="F2596" s="90">
        <v>5.2370999999999999</v>
      </c>
      <c r="G2596" s="91">
        <v>5.258</v>
      </c>
      <c r="H2596" s="89">
        <v>5.9467999999999996</v>
      </c>
      <c r="I2596" s="90">
        <v>5.9574999999999996</v>
      </c>
      <c r="J2596" s="90">
        <v>5.9427000000000003</v>
      </c>
      <c r="K2596" s="91">
        <v>5.9664999999999999</v>
      </c>
    </row>
    <row r="2597" spans="1:11" x14ac:dyDescent="0.25">
      <c r="A2597" s="40">
        <v>43504</v>
      </c>
      <c r="B2597" s="68">
        <f t="shared" si="80"/>
        <v>2019</v>
      </c>
      <c r="C2597" s="68">
        <f t="shared" si="81"/>
        <v>2</v>
      </c>
      <c r="D2597" s="89">
        <v>5.2438000000000002</v>
      </c>
      <c r="E2597" s="90">
        <v>5.2531999999999996</v>
      </c>
      <c r="F2597" s="90">
        <v>5.2401</v>
      </c>
      <c r="G2597" s="91">
        <v>5.2610999999999999</v>
      </c>
      <c r="H2597" s="89">
        <v>5.9447000000000001</v>
      </c>
      <c r="I2597" s="90">
        <v>5.9554</v>
      </c>
      <c r="J2597" s="90">
        <v>5.9405000000000001</v>
      </c>
      <c r="K2597" s="91">
        <v>5.9642999999999997</v>
      </c>
    </row>
    <row r="2598" spans="1:11" x14ac:dyDescent="0.25">
      <c r="A2598" s="40">
        <v>43504</v>
      </c>
      <c r="B2598" s="68">
        <f t="shared" si="80"/>
        <v>2019</v>
      </c>
      <c r="C2598" s="68">
        <f t="shared" si="81"/>
        <v>2</v>
      </c>
      <c r="D2598" s="89">
        <v>5.2438000000000002</v>
      </c>
      <c r="E2598" s="90">
        <v>5.2531999999999996</v>
      </c>
      <c r="F2598" s="90">
        <v>5.2401</v>
      </c>
      <c r="G2598" s="91">
        <v>5.2610999999999999</v>
      </c>
      <c r="H2598" s="89">
        <v>5.9447000000000001</v>
      </c>
      <c r="I2598" s="90">
        <v>5.9554</v>
      </c>
      <c r="J2598" s="90">
        <v>5.9405000000000001</v>
      </c>
      <c r="K2598" s="91">
        <v>5.9642999999999997</v>
      </c>
    </row>
    <row r="2599" spans="1:11" x14ac:dyDescent="0.25">
      <c r="A2599" s="40">
        <v>43504</v>
      </c>
      <c r="B2599" s="68">
        <f t="shared" si="80"/>
        <v>2019</v>
      </c>
      <c r="C2599" s="68">
        <f t="shared" si="81"/>
        <v>2</v>
      </c>
      <c r="D2599" s="89">
        <v>5.2438000000000002</v>
      </c>
      <c r="E2599" s="90">
        <v>5.2531999999999996</v>
      </c>
      <c r="F2599" s="90">
        <v>5.2401</v>
      </c>
      <c r="G2599" s="91">
        <v>5.2610999999999999</v>
      </c>
      <c r="H2599" s="89">
        <v>5.9447000000000001</v>
      </c>
      <c r="I2599" s="90">
        <v>5.9554</v>
      </c>
      <c r="J2599" s="90">
        <v>5.9405000000000001</v>
      </c>
      <c r="K2599" s="91">
        <v>5.9642999999999997</v>
      </c>
    </row>
    <row r="2600" spans="1:11" x14ac:dyDescent="0.25">
      <c r="A2600" s="40">
        <v>43507</v>
      </c>
      <c r="B2600" s="68">
        <f t="shared" si="80"/>
        <v>2019</v>
      </c>
      <c r="C2600" s="68">
        <f t="shared" si="81"/>
        <v>2</v>
      </c>
      <c r="D2600" s="89">
        <v>5.2556000000000003</v>
      </c>
      <c r="E2600" s="90">
        <v>5.2651000000000003</v>
      </c>
      <c r="F2600" s="90">
        <v>5.2519999999999998</v>
      </c>
      <c r="G2600" s="91">
        <v>5.2729999999999997</v>
      </c>
      <c r="H2600" s="89">
        <v>5.9459999999999997</v>
      </c>
      <c r="I2600" s="90">
        <v>5.9566999999999997</v>
      </c>
      <c r="J2600" s="90">
        <v>5.9417999999999997</v>
      </c>
      <c r="K2600" s="91">
        <v>5.9657</v>
      </c>
    </row>
    <row r="2601" spans="1:11" x14ac:dyDescent="0.25">
      <c r="A2601" s="40">
        <v>43508</v>
      </c>
      <c r="B2601" s="68">
        <f t="shared" si="80"/>
        <v>2019</v>
      </c>
      <c r="C2601" s="68">
        <f t="shared" si="81"/>
        <v>2</v>
      </c>
      <c r="D2601" s="89">
        <v>5.2637999999999998</v>
      </c>
      <c r="E2601" s="90">
        <v>5.2732999999999999</v>
      </c>
      <c r="F2601" s="90">
        <v>5.2601000000000004</v>
      </c>
      <c r="G2601" s="91">
        <v>5.2812000000000001</v>
      </c>
      <c r="H2601" s="89">
        <v>5.9377000000000004</v>
      </c>
      <c r="I2601" s="90">
        <v>5.9484000000000004</v>
      </c>
      <c r="J2601" s="90">
        <v>5.9336000000000002</v>
      </c>
      <c r="K2601" s="91">
        <v>5.9573</v>
      </c>
    </row>
    <row r="2602" spans="1:11" x14ac:dyDescent="0.25">
      <c r="A2602" s="40">
        <v>43509</v>
      </c>
      <c r="B2602" s="68">
        <f t="shared" si="80"/>
        <v>2019</v>
      </c>
      <c r="C2602" s="68">
        <f t="shared" si="81"/>
        <v>2</v>
      </c>
      <c r="D2602" s="89">
        <v>5.2428999999999997</v>
      </c>
      <c r="E2602" s="90">
        <v>5.2523</v>
      </c>
      <c r="F2602" s="90">
        <v>5.2392000000000003</v>
      </c>
      <c r="G2602" s="91">
        <v>5.2602000000000002</v>
      </c>
      <c r="H2602" s="89">
        <v>5.9374000000000002</v>
      </c>
      <c r="I2602" s="90">
        <v>5.9481000000000002</v>
      </c>
      <c r="J2602" s="90">
        <v>5.9332000000000003</v>
      </c>
      <c r="K2602" s="91">
        <v>5.9569999999999999</v>
      </c>
    </row>
    <row r="2603" spans="1:11" x14ac:dyDescent="0.25">
      <c r="A2603" s="40">
        <v>43510</v>
      </c>
      <c r="B2603" s="68">
        <f t="shared" si="80"/>
        <v>2019</v>
      </c>
      <c r="C2603" s="68">
        <f t="shared" si="81"/>
        <v>2</v>
      </c>
      <c r="D2603" s="89">
        <v>5.2866999999999997</v>
      </c>
      <c r="E2603" s="90">
        <v>5.2961999999999998</v>
      </c>
      <c r="F2603" s="90">
        <v>5.2830000000000004</v>
      </c>
      <c r="G2603" s="91">
        <v>5.3041999999999998</v>
      </c>
      <c r="H2603" s="89">
        <v>5.9591000000000003</v>
      </c>
      <c r="I2603" s="90">
        <v>5.9699</v>
      </c>
      <c r="J2603" s="90">
        <v>5.9550000000000001</v>
      </c>
      <c r="K2603" s="91">
        <v>5.9787999999999997</v>
      </c>
    </row>
    <row r="2604" spans="1:11" x14ac:dyDescent="0.25">
      <c r="A2604" s="40">
        <v>43511</v>
      </c>
      <c r="B2604" s="68">
        <f t="shared" si="80"/>
        <v>2019</v>
      </c>
      <c r="C2604" s="68">
        <f t="shared" si="81"/>
        <v>2</v>
      </c>
      <c r="D2604" s="89">
        <v>5.2601000000000004</v>
      </c>
      <c r="E2604" s="90">
        <v>5.2695999999999996</v>
      </c>
      <c r="F2604" s="90">
        <v>5.2564000000000002</v>
      </c>
      <c r="G2604" s="91">
        <v>5.2774999999999999</v>
      </c>
      <c r="H2604" s="89">
        <v>5.9335000000000004</v>
      </c>
      <c r="I2604" s="90">
        <v>5.9442000000000004</v>
      </c>
      <c r="J2604" s="90">
        <v>5.9292999999999996</v>
      </c>
      <c r="K2604" s="91">
        <v>5.9531000000000001</v>
      </c>
    </row>
    <row r="2605" spans="1:11" x14ac:dyDescent="0.25">
      <c r="A2605" s="40">
        <v>43511</v>
      </c>
      <c r="B2605" s="68">
        <f t="shared" si="80"/>
        <v>2019</v>
      </c>
      <c r="C2605" s="68">
        <f t="shared" si="81"/>
        <v>2</v>
      </c>
      <c r="D2605" s="89">
        <v>5.2601000000000004</v>
      </c>
      <c r="E2605" s="90">
        <v>5.2695999999999996</v>
      </c>
      <c r="F2605" s="90">
        <v>5.2564000000000002</v>
      </c>
      <c r="G2605" s="91">
        <v>5.2774999999999999</v>
      </c>
      <c r="H2605" s="89">
        <v>5.9335000000000004</v>
      </c>
      <c r="I2605" s="90">
        <v>5.9442000000000004</v>
      </c>
      <c r="J2605" s="90">
        <v>5.9292999999999996</v>
      </c>
      <c r="K2605" s="91">
        <v>5.9531000000000001</v>
      </c>
    </row>
    <row r="2606" spans="1:11" x14ac:dyDescent="0.25">
      <c r="A2606" s="40">
        <v>43511</v>
      </c>
      <c r="B2606" s="68">
        <f t="shared" si="80"/>
        <v>2019</v>
      </c>
      <c r="C2606" s="68">
        <f t="shared" si="81"/>
        <v>2</v>
      </c>
      <c r="D2606" s="89">
        <v>5.2601000000000004</v>
      </c>
      <c r="E2606" s="90">
        <v>5.2695999999999996</v>
      </c>
      <c r="F2606" s="90">
        <v>5.2564000000000002</v>
      </c>
      <c r="G2606" s="91">
        <v>5.2774999999999999</v>
      </c>
      <c r="H2606" s="89">
        <v>5.9335000000000004</v>
      </c>
      <c r="I2606" s="90">
        <v>5.9442000000000004</v>
      </c>
      <c r="J2606" s="90">
        <v>5.9292999999999996</v>
      </c>
      <c r="K2606" s="91">
        <v>5.9531000000000001</v>
      </c>
    </row>
    <row r="2607" spans="1:11" x14ac:dyDescent="0.25">
      <c r="A2607" s="40">
        <v>43514</v>
      </c>
      <c r="B2607" s="68">
        <f t="shared" si="80"/>
        <v>2019</v>
      </c>
      <c r="C2607" s="68">
        <f t="shared" si="81"/>
        <v>2</v>
      </c>
      <c r="D2607" s="89">
        <v>5.2922000000000002</v>
      </c>
      <c r="E2607" s="90">
        <v>5.3018000000000001</v>
      </c>
      <c r="F2607" s="90">
        <v>5.2885</v>
      </c>
      <c r="G2607" s="91">
        <v>5.3097000000000003</v>
      </c>
      <c r="H2607" s="89">
        <v>5.9885999999999999</v>
      </c>
      <c r="I2607" s="90">
        <v>5.9993999999999996</v>
      </c>
      <c r="J2607" s="90">
        <v>5.9843999999999999</v>
      </c>
      <c r="K2607" s="91">
        <v>6.0084</v>
      </c>
    </row>
    <row r="2608" spans="1:11" x14ac:dyDescent="0.25">
      <c r="A2608" s="40">
        <v>43515</v>
      </c>
      <c r="B2608" s="68">
        <f t="shared" si="80"/>
        <v>2019</v>
      </c>
      <c r="C2608" s="68">
        <f t="shared" si="81"/>
        <v>2</v>
      </c>
      <c r="D2608" s="89">
        <v>5.3052000000000001</v>
      </c>
      <c r="E2608" s="90">
        <v>5.3147000000000002</v>
      </c>
      <c r="F2608" s="90">
        <v>5.3014999999999999</v>
      </c>
      <c r="G2608" s="91">
        <v>5.3227000000000002</v>
      </c>
      <c r="H2608" s="89">
        <v>5.9958</v>
      </c>
      <c r="I2608" s="90">
        <v>6.0065999999999997</v>
      </c>
      <c r="J2608" s="90">
        <v>5.9916</v>
      </c>
      <c r="K2608" s="91">
        <v>6.0156000000000001</v>
      </c>
    </row>
    <row r="2609" spans="1:11" x14ac:dyDescent="0.25">
      <c r="A2609" s="40">
        <v>43516</v>
      </c>
      <c r="B2609" s="68">
        <f t="shared" si="80"/>
        <v>2019</v>
      </c>
      <c r="C2609" s="68">
        <f t="shared" si="81"/>
        <v>2</v>
      </c>
      <c r="D2609" s="89">
        <v>5.2964000000000002</v>
      </c>
      <c r="E2609" s="90">
        <v>5.3059000000000003</v>
      </c>
      <c r="F2609" s="90">
        <v>5.2927</v>
      </c>
      <c r="G2609" s="91">
        <v>5.3139000000000003</v>
      </c>
      <c r="H2609" s="89">
        <v>6.0072000000000001</v>
      </c>
      <c r="I2609" s="90">
        <v>6.0179999999999998</v>
      </c>
      <c r="J2609" s="90">
        <v>6.0030000000000001</v>
      </c>
      <c r="K2609" s="91">
        <v>6.0270000000000001</v>
      </c>
    </row>
    <row r="2610" spans="1:11" x14ac:dyDescent="0.25">
      <c r="A2610" s="40">
        <v>43517</v>
      </c>
      <c r="B2610" s="68">
        <f t="shared" si="80"/>
        <v>2019</v>
      </c>
      <c r="C2610" s="68">
        <f t="shared" si="81"/>
        <v>2</v>
      </c>
      <c r="D2610" s="89">
        <v>5.3140999999999998</v>
      </c>
      <c r="E2610" s="90">
        <v>5.3235999999999999</v>
      </c>
      <c r="F2610" s="90">
        <v>5.3102999999999998</v>
      </c>
      <c r="G2610" s="91">
        <v>5.3315999999999999</v>
      </c>
      <c r="H2610" s="89">
        <v>6.0263</v>
      </c>
      <c r="I2610" s="90">
        <v>6.0370999999999997</v>
      </c>
      <c r="J2610" s="90">
        <v>6.0221</v>
      </c>
      <c r="K2610" s="91">
        <v>6.0461999999999998</v>
      </c>
    </row>
    <row r="2611" spans="1:11" x14ac:dyDescent="0.25">
      <c r="A2611" s="40">
        <v>43518</v>
      </c>
      <c r="B2611" s="68">
        <f t="shared" si="80"/>
        <v>2019</v>
      </c>
      <c r="C2611" s="68">
        <f t="shared" si="81"/>
        <v>2</v>
      </c>
      <c r="D2611" s="89">
        <v>5.3167999999999997</v>
      </c>
      <c r="E2611" s="90">
        <v>5.3263999999999996</v>
      </c>
      <c r="F2611" s="90">
        <v>5.3131000000000004</v>
      </c>
      <c r="G2611" s="91">
        <v>5.3342999999999998</v>
      </c>
      <c r="H2611" s="89">
        <v>6.0317999999999996</v>
      </c>
      <c r="I2611" s="90">
        <v>6.0427</v>
      </c>
      <c r="J2611" s="90">
        <v>6.0275999999999996</v>
      </c>
      <c r="K2611" s="91">
        <v>6.0518000000000001</v>
      </c>
    </row>
    <row r="2612" spans="1:11" x14ac:dyDescent="0.25">
      <c r="A2612" s="40">
        <v>43518</v>
      </c>
      <c r="B2612" s="68">
        <f t="shared" si="80"/>
        <v>2019</v>
      </c>
      <c r="C2612" s="68">
        <f t="shared" si="81"/>
        <v>2</v>
      </c>
      <c r="D2612" s="89">
        <v>5.3167999999999997</v>
      </c>
      <c r="E2612" s="90">
        <v>5.3263999999999996</v>
      </c>
      <c r="F2612" s="90">
        <v>5.3131000000000004</v>
      </c>
      <c r="G2612" s="91">
        <v>5.3342999999999998</v>
      </c>
      <c r="H2612" s="89">
        <v>6.0317999999999996</v>
      </c>
      <c r="I2612" s="90">
        <v>6.0427</v>
      </c>
      <c r="J2612" s="90">
        <v>6.0275999999999996</v>
      </c>
      <c r="K2612" s="91">
        <v>6.0518000000000001</v>
      </c>
    </row>
    <row r="2613" spans="1:11" x14ac:dyDescent="0.25">
      <c r="A2613" s="40">
        <v>43518</v>
      </c>
      <c r="B2613" s="68">
        <f t="shared" si="80"/>
        <v>2019</v>
      </c>
      <c r="C2613" s="68">
        <f t="shared" si="81"/>
        <v>2</v>
      </c>
      <c r="D2613" s="89">
        <v>5.3167999999999997</v>
      </c>
      <c r="E2613" s="90">
        <v>5.3263999999999996</v>
      </c>
      <c r="F2613" s="90">
        <v>5.3131000000000004</v>
      </c>
      <c r="G2613" s="91">
        <v>5.3342999999999998</v>
      </c>
      <c r="H2613" s="89">
        <v>6.0317999999999996</v>
      </c>
      <c r="I2613" s="90">
        <v>6.0427</v>
      </c>
      <c r="J2613" s="90">
        <v>6.0275999999999996</v>
      </c>
      <c r="K2613" s="91">
        <v>6.0518000000000001</v>
      </c>
    </row>
    <row r="2614" spans="1:11" x14ac:dyDescent="0.25">
      <c r="A2614" s="40">
        <v>43521</v>
      </c>
      <c r="B2614" s="68">
        <f t="shared" si="80"/>
        <v>2019</v>
      </c>
      <c r="C2614" s="68">
        <f t="shared" si="81"/>
        <v>2</v>
      </c>
      <c r="D2614" s="89">
        <v>5.3057999999999996</v>
      </c>
      <c r="E2614" s="90">
        <v>5.3154000000000003</v>
      </c>
      <c r="F2614" s="90">
        <v>5.3021000000000003</v>
      </c>
      <c r="G2614" s="91">
        <v>5.3234000000000004</v>
      </c>
      <c r="H2614" s="89">
        <v>6.0244</v>
      </c>
      <c r="I2614" s="90">
        <v>6.0353000000000003</v>
      </c>
      <c r="J2614" s="90">
        <v>6.0202</v>
      </c>
      <c r="K2614" s="91">
        <v>6.0442999999999998</v>
      </c>
    </row>
    <row r="2615" spans="1:11" x14ac:dyDescent="0.25">
      <c r="A2615" s="40">
        <v>43522</v>
      </c>
      <c r="B2615" s="68">
        <f t="shared" si="80"/>
        <v>2019</v>
      </c>
      <c r="C2615" s="68">
        <f t="shared" si="81"/>
        <v>2</v>
      </c>
      <c r="D2615" s="89">
        <v>5.2949000000000002</v>
      </c>
      <c r="E2615" s="90">
        <v>5.3044000000000002</v>
      </c>
      <c r="F2615" s="90">
        <v>5.2911999999999999</v>
      </c>
      <c r="G2615" s="91">
        <v>5.3124000000000002</v>
      </c>
      <c r="H2615" s="89">
        <v>6.0141</v>
      </c>
      <c r="I2615" s="90">
        <v>6.0250000000000004</v>
      </c>
      <c r="J2615" s="90">
        <v>6.0099</v>
      </c>
      <c r="K2615" s="91">
        <v>6.0339999999999998</v>
      </c>
    </row>
    <row r="2616" spans="1:11" x14ac:dyDescent="0.25">
      <c r="A2616" s="40">
        <v>43523</v>
      </c>
      <c r="B2616" s="68">
        <f t="shared" si="80"/>
        <v>2019</v>
      </c>
      <c r="C2616" s="68">
        <f t="shared" si="81"/>
        <v>2</v>
      </c>
      <c r="D2616" s="89">
        <v>5.2904999999999998</v>
      </c>
      <c r="E2616" s="90">
        <v>5.3</v>
      </c>
      <c r="F2616" s="90">
        <v>5.2868000000000004</v>
      </c>
      <c r="G2616" s="91">
        <v>5.3079999999999998</v>
      </c>
      <c r="H2616" s="89">
        <v>6.0256999999999996</v>
      </c>
      <c r="I2616" s="90">
        <v>6.0366</v>
      </c>
      <c r="J2616" s="90">
        <v>6.0214999999999996</v>
      </c>
      <c r="K2616" s="91">
        <v>6.0457000000000001</v>
      </c>
    </row>
    <row r="2617" spans="1:11" x14ac:dyDescent="0.25">
      <c r="A2617" s="40">
        <v>43524</v>
      </c>
      <c r="B2617" s="68">
        <f t="shared" si="80"/>
        <v>2019</v>
      </c>
      <c r="C2617" s="68">
        <f t="shared" si="81"/>
        <v>2</v>
      </c>
      <c r="D2617" s="89">
        <v>5.3177000000000003</v>
      </c>
      <c r="E2617" s="90">
        <v>5.3273000000000001</v>
      </c>
      <c r="F2617" s="90">
        <v>5.3140000000000001</v>
      </c>
      <c r="G2617" s="91">
        <v>5.3353000000000002</v>
      </c>
      <c r="H2617" s="89">
        <v>6.0575999999999999</v>
      </c>
      <c r="I2617" s="90">
        <v>6.0685000000000002</v>
      </c>
      <c r="J2617" s="90">
        <v>6.0533999999999999</v>
      </c>
      <c r="K2617" s="91">
        <v>6.0776000000000003</v>
      </c>
    </row>
    <row r="2618" spans="1:11" x14ac:dyDescent="0.25">
      <c r="A2618" s="40">
        <v>43525</v>
      </c>
      <c r="B2618" s="68">
        <f t="shared" si="80"/>
        <v>2019</v>
      </c>
      <c r="C2618" s="68">
        <f t="shared" si="81"/>
        <v>3</v>
      </c>
      <c r="D2618" s="89">
        <v>5.3441999999999998</v>
      </c>
      <c r="E2618" s="90">
        <v>5.3537999999999997</v>
      </c>
      <c r="F2618" s="90">
        <v>5.3403999999999998</v>
      </c>
      <c r="G2618" s="91">
        <v>5.3617999999999997</v>
      </c>
      <c r="H2618" s="89">
        <v>6.0762</v>
      </c>
      <c r="I2618" s="90">
        <v>6.0871000000000004</v>
      </c>
      <c r="J2618" s="90">
        <v>6.0719000000000003</v>
      </c>
      <c r="K2618" s="91">
        <v>6.0963000000000003</v>
      </c>
    </row>
    <row r="2619" spans="1:11" x14ac:dyDescent="0.25">
      <c r="A2619" s="40">
        <v>43525</v>
      </c>
      <c r="B2619" s="68">
        <f t="shared" si="80"/>
        <v>2019</v>
      </c>
      <c r="C2619" s="68">
        <f t="shared" si="81"/>
        <v>3</v>
      </c>
      <c r="D2619" s="89">
        <v>5.3441999999999998</v>
      </c>
      <c r="E2619" s="90">
        <v>5.3537999999999997</v>
      </c>
      <c r="F2619" s="90">
        <v>5.3403999999999998</v>
      </c>
      <c r="G2619" s="91">
        <v>5.3617999999999997</v>
      </c>
      <c r="H2619" s="89">
        <v>6.0762</v>
      </c>
      <c r="I2619" s="90">
        <v>6.0871000000000004</v>
      </c>
      <c r="J2619" s="90">
        <v>6.0719000000000003</v>
      </c>
      <c r="K2619" s="91">
        <v>6.0963000000000003</v>
      </c>
    </row>
    <row r="2620" spans="1:11" x14ac:dyDescent="0.25">
      <c r="A2620" s="40">
        <v>43525</v>
      </c>
      <c r="B2620" s="68">
        <f t="shared" si="80"/>
        <v>2019</v>
      </c>
      <c r="C2620" s="68">
        <f t="shared" si="81"/>
        <v>3</v>
      </c>
      <c r="D2620" s="89">
        <v>5.3441999999999998</v>
      </c>
      <c r="E2620" s="90">
        <v>5.3537999999999997</v>
      </c>
      <c r="F2620" s="90">
        <v>5.3403999999999998</v>
      </c>
      <c r="G2620" s="91">
        <v>5.3617999999999997</v>
      </c>
      <c r="H2620" s="89">
        <v>6.0762</v>
      </c>
      <c r="I2620" s="90">
        <v>6.0871000000000004</v>
      </c>
      <c r="J2620" s="90">
        <v>6.0719000000000003</v>
      </c>
      <c r="K2620" s="91">
        <v>6.0963000000000003</v>
      </c>
    </row>
    <row r="2621" spans="1:11" x14ac:dyDescent="0.25">
      <c r="A2621" s="40">
        <v>43528</v>
      </c>
      <c r="B2621" s="68">
        <f t="shared" si="80"/>
        <v>2019</v>
      </c>
      <c r="C2621" s="68">
        <f t="shared" si="81"/>
        <v>3</v>
      </c>
      <c r="D2621" s="89">
        <v>5.3780999999999999</v>
      </c>
      <c r="E2621" s="90">
        <v>5.3878000000000004</v>
      </c>
      <c r="F2621" s="90">
        <v>5.3742999999999999</v>
      </c>
      <c r="G2621" s="91">
        <v>5.3959000000000001</v>
      </c>
      <c r="H2621" s="89">
        <v>6.1024000000000003</v>
      </c>
      <c r="I2621" s="90">
        <v>6.1134000000000004</v>
      </c>
      <c r="J2621" s="90">
        <v>6.0980999999999996</v>
      </c>
      <c r="K2621" s="91">
        <v>6.1224999999999996</v>
      </c>
    </row>
    <row r="2622" spans="1:11" x14ac:dyDescent="0.25">
      <c r="A2622" s="40">
        <v>43529</v>
      </c>
      <c r="B2622" s="68">
        <f t="shared" si="80"/>
        <v>2019</v>
      </c>
      <c r="C2622" s="68">
        <f t="shared" si="81"/>
        <v>3</v>
      </c>
      <c r="D2622" s="89">
        <v>5.3670999999999998</v>
      </c>
      <c r="E2622" s="90">
        <v>5.3766999999999996</v>
      </c>
      <c r="F2622" s="90">
        <v>5.3632999999999997</v>
      </c>
      <c r="G2622" s="91">
        <v>5.3848000000000003</v>
      </c>
      <c r="H2622" s="89">
        <v>6.0803000000000003</v>
      </c>
      <c r="I2622" s="90">
        <v>6.0913000000000004</v>
      </c>
      <c r="J2622" s="90">
        <v>6.0761000000000003</v>
      </c>
      <c r="K2622" s="91">
        <v>6.1003999999999996</v>
      </c>
    </row>
    <row r="2623" spans="1:11" x14ac:dyDescent="0.25">
      <c r="A2623" s="40">
        <v>43530</v>
      </c>
      <c r="B2623" s="68">
        <f t="shared" si="80"/>
        <v>2019</v>
      </c>
      <c r="C2623" s="68">
        <f t="shared" si="81"/>
        <v>3</v>
      </c>
      <c r="D2623" s="89">
        <v>5.3789999999999996</v>
      </c>
      <c r="E2623" s="90">
        <v>5.3887</v>
      </c>
      <c r="F2623" s="90">
        <v>5.3752000000000004</v>
      </c>
      <c r="G2623" s="91">
        <v>5.3967000000000001</v>
      </c>
      <c r="H2623" s="89">
        <v>6.08</v>
      </c>
      <c r="I2623" s="90">
        <v>6.0909000000000004</v>
      </c>
      <c r="J2623" s="90">
        <v>6.0757000000000003</v>
      </c>
      <c r="K2623" s="91">
        <v>6.1001000000000003</v>
      </c>
    </row>
    <row r="2624" spans="1:11" x14ac:dyDescent="0.25">
      <c r="A2624" s="40">
        <v>43531</v>
      </c>
      <c r="B2624" s="68">
        <f t="shared" si="80"/>
        <v>2019</v>
      </c>
      <c r="C2624" s="68">
        <f t="shared" si="81"/>
        <v>3</v>
      </c>
      <c r="D2624" s="89">
        <v>5.4309000000000003</v>
      </c>
      <c r="E2624" s="90">
        <v>5.4406999999999996</v>
      </c>
      <c r="F2624" s="90">
        <v>5.4271000000000003</v>
      </c>
      <c r="G2624" s="91">
        <v>5.4489000000000001</v>
      </c>
      <c r="H2624" s="89">
        <v>6.1418999999999997</v>
      </c>
      <c r="I2624" s="90">
        <v>6.1528999999999998</v>
      </c>
      <c r="J2624" s="90">
        <v>6.1375999999999999</v>
      </c>
      <c r="K2624" s="91">
        <v>6.1622000000000003</v>
      </c>
    </row>
    <row r="2625" spans="1:11" x14ac:dyDescent="0.25">
      <c r="A2625" s="40">
        <v>43532</v>
      </c>
      <c r="B2625" s="68">
        <f t="shared" si="80"/>
        <v>2019</v>
      </c>
      <c r="C2625" s="68">
        <f t="shared" si="81"/>
        <v>3</v>
      </c>
      <c r="D2625" s="89">
        <v>5.4543999999999997</v>
      </c>
      <c r="E2625" s="90">
        <v>5.4641999999999999</v>
      </c>
      <c r="F2625" s="90">
        <v>5.4504999999999999</v>
      </c>
      <c r="G2625" s="91">
        <v>5.4724000000000004</v>
      </c>
      <c r="H2625" s="89">
        <v>6.1157000000000004</v>
      </c>
      <c r="I2625" s="90">
        <v>6.1266999999999996</v>
      </c>
      <c r="J2625" s="90">
        <v>6.1113999999999997</v>
      </c>
      <c r="K2625" s="91">
        <v>6.1359000000000004</v>
      </c>
    </row>
    <row r="2626" spans="1:11" x14ac:dyDescent="0.25">
      <c r="A2626" s="40">
        <v>43532</v>
      </c>
      <c r="B2626" s="68">
        <f t="shared" si="80"/>
        <v>2019</v>
      </c>
      <c r="C2626" s="68">
        <f t="shared" si="81"/>
        <v>3</v>
      </c>
      <c r="D2626" s="89">
        <v>5.4543999999999997</v>
      </c>
      <c r="E2626" s="90">
        <v>5.4641999999999999</v>
      </c>
      <c r="F2626" s="90">
        <v>5.4504999999999999</v>
      </c>
      <c r="G2626" s="91">
        <v>5.4724000000000004</v>
      </c>
      <c r="H2626" s="89">
        <v>6.1157000000000004</v>
      </c>
      <c r="I2626" s="90">
        <v>6.1266999999999996</v>
      </c>
      <c r="J2626" s="90">
        <v>6.1113999999999997</v>
      </c>
      <c r="K2626" s="91">
        <v>6.1359000000000004</v>
      </c>
    </row>
    <row r="2627" spans="1:11" x14ac:dyDescent="0.25">
      <c r="A2627" s="40">
        <v>43532</v>
      </c>
      <c r="B2627" s="68">
        <f t="shared" si="80"/>
        <v>2019</v>
      </c>
      <c r="C2627" s="68">
        <f t="shared" si="81"/>
        <v>3</v>
      </c>
      <c r="D2627" s="89">
        <v>5.4543999999999997</v>
      </c>
      <c r="E2627" s="90">
        <v>5.4641999999999999</v>
      </c>
      <c r="F2627" s="90">
        <v>5.4504999999999999</v>
      </c>
      <c r="G2627" s="91">
        <v>5.4724000000000004</v>
      </c>
      <c r="H2627" s="89">
        <v>6.1157000000000004</v>
      </c>
      <c r="I2627" s="90">
        <v>6.1266999999999996</v>
      </c>
      <c r="J2627" s="90">
        <v>6.1113999999999997</v>
      </c>
      <c r="K2627" s="91">
        <v>6.1359000000000004</v>
      </c>
    </row>
    <row r="2628" spans="1:11" x14ac:dyDescent="0.25">
      <c r="A2628" s="40">
        <v>43535</v>
      </c>
      <c r="B2628" s="68">
        <f t="shared" ref="B2628:B2691" si="82">YEAR(A2628)</f>
        <v>2019</v>
      </c>
      <c r="C2628" s="68">
        <f t="shared" ref="C2628:C2691" si="83">MONTH(A2628)</f>
        <v>3</v>
      </c>
      <c r="D2628" s="89">
        <v>5.4344999999999999</v>
      </c>
      <c r="E2628" s="90">
        <v>5.4443000000000001</v>
      </c>
      <c r="F2628" s="90">
        <v>5.4306999999999999</v>
      </c>
      <c r="G2628" s="91">
        <v>5.4524999999999997</v>
      </c>
      <c r="H2628" s="89">
        <v>6.1113999999999997</v>
      </c>
      <c r="I2628" s="90">
        <v>6.1223999999999998</v>
      </c>
      <c r="J2628" s="90">
        <v>6.1071</v>
      </c>
      <c r="K2628" s="91">
        <v>6.1315999999999997</v>
      </c>
    </row>
    <row r="2629" spans="1:11" x14ac:dyDescent="0.25">
      <c r="A2629" s="40">
        <v>43536</v>
      </c>
      <c r="B2629" s="68">
        <f t="shared" si="82"/>
        <v>2019</v>
      </c>
      <c r="C2629" s="68">
        <f t="shared" si="83"/>
        <v>3</v>
      </c>
      <c r="D2629" s="89">
        <v>5.4359000000000002</v>
      </c>
      <c r="E2629" s="90">
        <v>5.4457000000000004</v>
      </c>
      <c r="F2629" s="90">
        <v>5.4321000000000002</v>
      </c>
      <c r="G2629" s="91">
        <v>5.4539</v>
      </c>
      <c r="H2629" s="89">
        <v>6.1249000000000002</v>
      </c>
      <c r="I2629" s="90">
        <v>6.1360000000000001</v>
      </c>
      <c r="J2629" s="90">
        <v>6.1205999999999996</v>
      </c>
      <c r="K2629" s="91">
        <v>6.1452</v>
      </c>
    </row>
    <row r="2630" spans="1:11" x14ac:dyDescent="0.25">
      <c r="A2630" s="40">
        <v>43537</v>
      </c>
      <c r="B2630" s="68">
        <f t="shared" si="82"/>
        <v>2019</v>
      </c>
      <c r="C2630" s="68">
        <f t="shared" si="83"/>
        <v>3</v>
      </c>
      <c r="D2630" s="89">
        <v>5.4523000000000001</v>
      </c>
      <c r="E2630" s="90">
        <v>5.4621000000000004</v>
      </c>
      <c r="F2630" s="90">
        <v>5.4485000000000001</v>
      </c>
      <c r="G2630" s="91">
        <v>5.4702999999999999</v>
      </c>
      <c r="H2630" s="89">
        <v>6.1566999999999998</v>
      </c>
      <c r="I2630" s="90">
        <v>6.1677999999999997</v>
      </c>
      <c r="J2630" s="90">
        <v>6.1524000000000001</v>
      </c>
      <c r="K2630" s="91">
        <v>6.1769999999999996</v>
      </c>
    </row>
    <row r="2631" spans="1:11" x14ac:dyDescent="0.25">
      <c r="A2631" s="40">
        <v>43538</v>
      </c>
      <c r="B2631" s="68">
        <f t="shared" si="82"/>
        <v>2019</v>
      </c>
      <c r="C2631" s="68">
        <f t="shared" si="83"/>
        <v>3</v>
      </c>
      <c r="D2631" s="89">
        <v>5.4617000000000004</v>
      </c>
      <c r="E2631" s="90">
        <v>5.4715999999999996</v>
      </c>
      <c r="F2631" s="90">
        <v>5.4579000000000004</v>
      </c>
      <c r="G2631" s="91">
        <v>5.4798</v>
      </c>
      <c r="H2631" s="89">
        <v>6.18</v>
      </c>
      <c r="I2631" s="90">
        <v>6.1912000000000003</v>
      </c>
      <c r="J2631" s="90">
        <v>6.1757</v>
      </c>
      <c r="K2631" s="91">
        <v>6.2004999999999999</v>
      </c>
    </row>
    <row r="2632" spans="1:11" x14ac:dyDescent="0.25">
      <c r="A2632" s="40">
        <v>43539</v>
      </c>
      <c r="B2632" s="68">
        <f t="shared" si="82"/>
        <v>2019</v>
      </c>
      <c r="C2632" s="68">
        <f t="shared" si="83"/>
        <v>3</v>
      </c>
      <c r="D2632" s="89">
        <v>5.4564000000000004</v>
      </c>
      <c r="E2632" s="90">
        <v>5.4661999999999997</v>
      </c>
      <c r="F2632" s="90">
        <v>5.4524999999999997</v>
      </c>
      <c r="G2632" s="91">
        <v>5.4744000000000002</v>
      </c>
      <c r="H2632" s="89">
        <v>6.1776</v>
      </c>
      <c r="I2632" s="90">
        <v>6.1886999999999999</v>
      </c>
      <c r="J2632" s="90">
        <v>6.1731999999999996</v>
      </c>
      <c r="K2632" s="91">
        <v>6.1980000000000004</v>
      </c>
    </row>
    <row r="2633" spans="1:11" x14ac:dyDescent="0.25">
      <c r="A2633" s="40">
        <v>43539</v>
      </c>
      <c r="B2633" s="68">
        <f t="shared" si="82"/>
        <v>2019</v>
      </c>
      <c r="C2633" s="68">
        <f t="shared" si="83"/>
        <v>3</v>
      </c>
      <c r="D2633" s="89">
        <v>5.4564000000000004</v>
      </c>
      <c r="E2633" s="90">
        <v>5.4661999999999997</v>
      </c>
      <c r="F2633" s="90">
        <v>5.4524999999999997</v>
      </c>
      <c r="G2633" s="91">
        <v>5.4744000000000002</v>
      </c>
      <c r="H2633" s="89">
        <v>6.1776</v>
      </c>
      <c r="I2633" s="90">
        <v>6.1886999999999999</v>
      </c>
      <c r="J2633" s="90">
        <v>6.1731999999999996</v>
      </c>
      <c r="K2633" s="91">
        <v>6.1980000000000004</v>
      </c>
    </row>
    <row r="2634" spans="1:11" x14ac:dyDescent="0.25">
      <c r="A2634" s="40">
        <v>43539</v>
      </c>
      <c r="B2634" s="68">
        <f t="shared" si="82"/>
        <v>2019</v>
      </c>
      <c r="C2634" s="68">
        <f t="shared" si="83"/>
        <v>3</v>
      </c>
      <c r="D2634" s="89">
        <v>5.4564000000000004</v>
      </c>
      <c r="E2634" s="90">
        <v>5.4661999999999997</v>
      </c>
      <c r="F2634" s="90">
        <v>5.4524999999999997</v>
      </c>
      <c r="G2634" s="91">
        <v>5.4744000000000002</v>
      </c>
      <c r="H2634" s="89">
        <v>6.1776</v>
      </c>
      <c r="I2634" s="90">
        <v>6.1886999999999999</v>
      </c>
      <c r="J2634" s="90">
        <v>6.1731999999999996</v>
      </c>
      <c r="K2634" s="91">
        <v>6.1980000000000004</v>
      </c>
    </row>
    <row r="2635" spans="1:11" x14ac:dyDescent="0.25">
      <c r="A2635" s="40">
        <v>43542</v>
      </c>
      <c r="B2635" s="68">
        <f t="shared" si="82"/>
        <v>2019</v>
      </c>
      <c r="C2635" s="68">
        <f t="shared" si="83"/>
        <v>3</v>
      </c>
      <c r="D2635" s="89">
        <v>5.4543999999999997</v>
      </c>
      <c r="E2635" s="90">
        <v>5.4642999999999997</v>
      </c>
      <c r="F2635" s="90">
        <v>5.4505999999999997</v>
      </c>
      <c r="G2635" s="91">
        <v>5.4725000000000001</v>
      </c>
      <c r="H2635" s="89">
        <v>6.1905000000000001</v>
      </c>
      <c r="I2635" s="90">
        <v>6.2016</v>
      </c>
      <c r="J2635" s="90">
        <v>6.1860999999999997</v>
      </c>
      <c r="K2635" s="91">
        <v>6.2108999999999996</v>
      </c>
    </row>
    <row r="2636" spans="1:11" x14ac:dyDescent="0.25">
      <c r="A2636" s="40">
        <v>43543</v>
      </c>
      <c r="B2636" s="68">
        <f t="shared" si="82"/>
        <v>2019</v>
      </c>
      <c r="C2636" s="68">
        <f t="shared" si="83"/>
        <v>3</v>
      </c>
      <c r="D2636" s="89">
        <v>5.4641999999999999</v>
      </c>
      <c r="E2636" s="90">
        <v>5.4741</v>
      </c>
      <c r="F2636" s="90">
        <v>5.4603999999999999</v>
      </c>
      <c r="G2636" s="91">
        <v>5.4823000000000004</v>
      </c>
      <c r="H2636" s="89">
        <v>6.2034000000000002</v>
      </c>
      <c r="I2636" s="90">
        <v>6.2145999999999999</v>
      </c>
      <c r="J2636" s="90">
        <v>6.1990999999999996</v>
      </c>
      <c r="K2636" s="91">
        <v>6.2239000000000004</v>
      </c>
    </row>
    <row r="2637" spans="1:11" x14ac:dyDescent="0.25">
      <c r="A2637" s="40">
        <v>43544</v>
      </c>
      <c r="B2637" s="68">
        <f t="shared" si="82"/>
        <v>2019</v>
      </c>
      <c r="C2637" s="68">
        <f t="shared" si="83"/>
        <v>3</v>
      </c>
      <c r="D2637" s="89">
        <v>5.47</v>
      </c>
      <c r="E2637" s="90">
        <v>5.4798999999999998</v>
      </c>
      <c r="F2637" s="90">
        <v>5.4661999999999997</v>
      </c>
      <c r="G2637" s="91">
        <v>5.4881000000000002</v>
      </c>
      <c r="H2637" s="89">
        <v>6.2081999999999997</v>
      </c>
      <c r="I2637" s="90">
        <v>6.2194000000000003</v>
      </c>
      <c r="J2637" s="90">
        <v>6.2038000000000002</v>
      </c>
      <c r="K2637" s="91">
        <v>6.2286999999999999</v>
      </c>
    </row>
    <row r="2638" spans="1:11" x14ac:dyDescent="0.25">
      <c r="A2638" s="40">
        <v>43545</v>
      </c>
      <c r="B2638" s="68">
        <f t="shared" si="82"/>
        <v>2019</v>
      </c>
      <c r="C2638" s="68">
        <f t="shared" si="83"/>
        <v>3</v>
      </c>
      <c r="D2638" s="89">
        <v>5.4391999999999996</v>
      </c>
      <c r="E2638" s="90">
        <v>5.4489999999999998</v>
      </c>
      <c r="F2638" s="90">
        <v>5.4353999999999996</v>
      </c>
      <c r="G2638" s="91">
        <v>5.4572000000000003</v>
      </c>
      <c r="H2638" s="89">
        <v>6.2031999999999998</v>
      </c>
      <c r="I2638" s="90">
        <v>6.2142999999999997</v>
      </c>
      <c r="J2638" s="90">
        <v>6.1988000000000003</v>
      </c>
      <c r="K2638" s="91">
        <v>6.2237</v>
      </c>
    </row>
    <row r="2639" spans="1:11" x14ac:dyDescent="0.25">
      <c r="A2639" s="40">
        <v>43546</v>
      </c>
      <c r="B2639" s="68">
        <f t="shared" si="82"/>
        <v>2019</v>
      </c>
      <c r="C2639" s="68">
        <f t="shared" si="83"/>
        <v>3</v>
      </c>
      <c r="D2639" s="89">
        <v>5.5274000000000001</v>
      </c>
      <c r="E2639" s="90">
        <v>5.5373000000000001</v>
      </c>
      <c r="F2639" s="90">
        <v>5.5235000000000003</v>
      </c>
      <c r="G2639" s="91">
        <v>5.5456000000000003</v>
      </c>
      <c r="H2639" s="89">
        <v>6.2629999999999999</v>
      </c>
      <c r="I2639" s="90">
        <v>6.2743000000000002</v>
      </c>
      <c r="J2639" s="90">
        <v>6.2586000000000004</v>
      </c>
      <c r="K2639" s="91">
        <v>6.2836999999999996</v>
      </c>
    </row>
    <row r="2640" spans="1:11" x14ac:dyDescent="0.25">
      <c r="A2640" s="40">
        <v>43546</v>
      </c>
      <c r="B2640" s="68">
        <f t="shared" si="82"/>
        <v>2019</v>
      </c>
      <c r="C2640" s="68">
        <f t="shared" si="83"/>
        <v>3</v>
      </c>
      <c r="D2640" s="89">
        <v>5.5274000000000001</v>
      </c>
      <c r="E2640" s="90">
        <v>5.5373000000000001</v>
      </c>
      <c r="F2640" s="90">
        <v>5.5235000000000003</v>
      </c>
      <c r="G2640" s="91">
        <v>5.5456000000000003</v>
      </c>
      <c r="H2640" s="89">
        <v>6.2629999999999999</v>
      </c>
      <c r="I2640" s="90">
        <v>6.2743000000000002</v>
      </c>
      <c r="J2640" s="90">
        <v>6.2586000000000004</v>
      </c>
      <c r="K2640" s="91">
        <v>6.2836999999999996</v>
      </c>
    </row>
    <row r="2641" spans="1:11" x14ac:dyDescent="0.25">
      <c r="A2641" s="40">
        <v>43546</v>
      </c>
      <c r="B2641" s="68">
        <f t="shared" si="82"/>
        <v>2019</v>
      </c>
      <c r="C2641" s="68">
        <f t="shared" si="83"/>
        <v>3</v>
      </c>
      <c r="D2641" s="89">
        <v>5.5274000000000001</v>
      </c>
      <c r="E2641" s="90">
        <v>5.5373000000000001</v>
      </c>
      <c r="F2641" s="90">
        <v>5.5235000000000003</v>
      </c>
      <c r="G2641" s="91">
        <v>5.5456000000000003</v>
      </c>
      <c r="H2641" s="89">
        <v>6.2629999999999999</v>
      </c>
      <c r="I2641" s="90">
        <v>6.2743000000000002</v>
      </c>
      <c r="J2641" s="90">
        <v>6.2586000000000004</v>
      </c>
      <c r="K2641" s="91">
        <v>6.2836999999999996</v>
      </c>
    </row>
    <row r="2642" spans="1:11" x14ac:dyDescent="0.25">
      <c r="A2642" s="40">
        <v>43549</v>
      </c>
      <c r="B2642" s="68">
        <f t="shared" si="82"/>
        <v>2019</v>
      </c>
      <c r="C2642" s="68">
        <f t="shared" si="83"/>
        <v>3</v>
      </c>
      <c r="D2642" s="89">
        <v>5.6458000000000004</v>
      </c>
      <c r="E2642" s="90">
        <v>5.6558999999999999</v>
      </c>
      <c r="F2642" s="90">
        <v>5.6417999999999999</v>
      </c>
      <c r="G2642" s="91">
        <v>5.6643999999999997</v>
      </c>
      <c r="H2642" s="89">
        <v>6.3857999999999997</v>
      </c>
      <c r="I2642" s="90">
        <v>6.3973000000000004</v>
      </c>
      <c r="J2642" s="90">
        <v>6.3813000000000004</v>
      </c>
      <c r="K2642" s="91">
        <v>6.4069000000000003</v>
      </c>
    </row>
    <row r="2643" spans="1:11" x14ac:dyDescent="0.25">
      <c r="A2643" s="40">
        <v>43550</v>
      </c>
      <c r="B2643" s="68">
        <f t="shared" si="82"/>
        <v>2019</v>
      </c>
      <c r="C2643" s="68">
        <f t="shared" si="83"/>
        <v>3</v>
      </c>
      <c r="D2643" s="89">
        <v>5.4945000000000004</v>
      </c>
      <c r="E2643" s="90">
        <v>5.5044000000000004</v>
      </c>
      <c r="F2643" s="90">
        <v>5.4905999999999997</v>
      </c>
      <c r="G2643" s="91">
        <v>5.5125999999999999</v>
      </c>
      <c r="H2643" s="89">
        <v>6.2161999999999997</v>
      </c>
      <c r="I2643" s="90">
        <v>6.2274000000000003</v>
      </c>
      <c r="J2643" s="90">
        <v>6.2118000000000002</v>
      </c>
      <c r="K2643" s="91">
        <v>6.2366999999999999</v>
      </c>
    </row>
    <row r="2644" spans="1:11" x14ac:dyDescent="0.25">
      <c r="A2644" s="40">
        <v>43551</v>
      </c>
      <c r="B2644" s="68">
        <f t="shared" si="82"/>
        <v>2019</v>
      </c>
      <c r="C2644" s="68">
        <f t="shared" si="83"/>
        <v>3</v>
      </c>
      <c r="D2644" s="89">
        <v>5.3307000000000002</v>
      </c>
      <c r="E2644" s="90">
        <v>5.3403</v>
      </c>
      <c r="F2644" s="90">
        <v>5.327</v>
      </c>
      <c r="G2644" s="91">
        <v>5.3483000000000001</v>
      </c>
      <c r="H2644" s="89">
        <v>6.0091000000000001</v>
      </c>
      <c r="I2644" s="90">
        <v>6.0198999999999998</v>
      </c>
      <c r="J2644" s="90">
        <v>6.0049000000000001</v>
      </c>
      <c r="K2644" s="91">
        <v>6.0289000000000001</v>
      </c>
    </row>
    <row r="2645" spans="1:11" x14ac:dyDescent="0.25">
      <c r="A2645" s="40">
        <v>43552</v>
      </c>
      <c r="B2645" s="68">
        <f t="shared" si="82"/>
        <v>2019</v>
      </c>
      <c r="C2645" s="68">
        <f t="shared" si="83"/>
        <v>3</v>
      </c>
      <c r="D2645" s="89">
        <v>5.5423</v>
      </c>
      <c r="E2645" s="90">
        <v>5.5522999999999998</v>
      </c>
      <c r="F2645" s="90">
        <v>5.5384000000000002</v>
      </c>
      <c r="G2645" s="91">
        <v>5.5606</v>
      </c>
      <c r="H2645" s="89">
        <v>6.2335000000000003</v>
      </c>
      <c r="I2645" s="90">
        <v>6.2447999999999997</v>
      </c>
      <c r="J2645" s="90">
        <v>6.2291999999999996</v>
      </c>
      <c r="K2645" s="91">
        <v>6.2541000000000002</v>
      </c>
    </row>
    <row r="2646" spans="1:11" x14ac:dyDescent="0.25">
      <c r="A2646" s="40">
        <v>43553</v>
      </c>
      <c r="B2646" s="68">
        <f t="shared" si="82"/>
        <v>2019</v>
      </c>
      <c r="C2646" s="68">
        <f t="shared" si="83"/>
        <v>3</v>
      </c>
      <c r="D2646" s="89">
        <v>5.6284000000000001</v>
      </c>
      <c r="E2646" s="90">
        <v>5.6386000000000003</v>
      </c>
      <c r="F2646" s="90">
        <v>5.6245000000000003</v>
      </c>
      <c r="G2646" s="91">
        <v>5.6470000000000002</v>
      </c>
      <c r="H2646" s="89">
        <v>6.3188000000000004</v>
      </c>
      <c r="I2646" s="90">
        <v>6.3301999999999996</v>
      </c>
      <c r="J2646" s="90">
        <v>6.3144</v>
      </c>
      <c r="K2646" s="91">
        <v>6.3396999999999997</v>
      </c>
    </row>
    <row r="2647" spans="1:11" x14ac:dyDescent="0.25">
      <c r="A2647" s="40">
        <v>43553</v>
      </c>
      <c r="B2647" s="68">
        <f t="shared" si="82"/>
        <v>2019</v>
      </c>
      <c r="C2647" s="68">
        <f t="shared" si="83"/>
        <v>3</v>
      </c>
      <c r="D2647" s="89">
        <v>5.6284000000000001</v>
      </c>
      <c r="E2647" s="90">
        <v>5.6386000000000003</v>
      </c>
      <c r="F2647" s="90">
        <v>5.6245000000000003</v>
      </c>
      <c r="G2647" s="91">
        <v>5.6470000000000002</v>
      </c>
      <c r="H2647" s="89">
        <v>6.3188000000000004</v>
      </c>
      <c r="I2647" s="90">
        <v>6.3301999999999996</v>
      </c>
      <c r="J2647" s="90">
        <v>6.3144</v>
      </c>
      <c r="K2647" s="91">
        <v>6.3396999999999997</v>
      </c>
    </row>
    <row r="2648" spans="1:11" x14ac:dyDescent="0.25">
      <c r="A2648" s="40">
        <v>43553</v>
      </c>
      <c r="B2648" s="68">
        <f t="shared" si="82"/>
        <v>2019</v>
      </c>
      <c r="C2648" s="68">
        <f t="shared" si="83"/>
        <v>3</v>
      </c>
      <c r="D2648" s="89">
        <v>5.6284000000000001</v>
      </c>
      <c r="E2648" s="90">
        <v>5.6386000000000003</v>
      </c>
      <c r="F2648" s="90">
        <v>5.6245000000000003</v>
      </c>
      <c r="G2648" s="91">
        <v>5.6470000000000002</v>
      </c>
      <c r="H2648" s="89">
        <v>6.3188000000000004</v>
      </c>
      <c r="I2648" s="90">
        <v>6.3301999999999996</v>
      </c>
      <c r="J2648" s="90">
        <v>6.3144</v>
      </c>
      <c r="K2648" s="91">
        <v>6.3396999999999997</v>
      </c>
    </row>
    <row r="2649" spans="1:11" x14ac:dyDescent="0.25">
      <c r="A2649" s="40">
        <v>43556</v>
      </c>
      <c r="B2649" s="68">
        <f t="shared" si="82"/>
        <v>2019</v>
      </c>
      <c r="C2649" s="68">
        <f t="shared" si="83"/>
        <v>4</v>
      </c>
      <c r="D2649" s="89">
        <v>5.5986000000000002</v>
      </c>
      <c r="E2649" s="90">
        <v>5.6086</v>
      </c>
      <c r="F2649" s="90">
        <v>5.5945999999999998</v>
      </c>
      <c r="G2649" s="91">
        <v>5.6170999999999998</v>
      </c>
      <c r="H2649" s="89">
        <v>6.2906000000000004</v>
      </c>
      <c r="I2649" s="90">
        <v>6.3019999999999996</v>
      </c>
      <c r="J2649" s="90">
        <v>6.2862</v>
      </c>
      <c r="K2649" s="91">
        <v>6.3113999999999999</v>
      </c>
    </row>
    <row r="2650" spans="1:11" x14ac:dyDescent="0.25">
      <c r="A2650" s="40">
        <v>43557</v>
      </c>
      <c r="B2650" s="68">
        <f t="shared" si="82"/>
        <v>2019</v>
      </c>
      <c r="C2650" s="68">
        <f t="shared" si="83"/>
        <v>4</v>
      </c>
      <c r="D2650" s="89">
        <v>5.5568999999999997</v>
      </c>
      <c r="E2650" s="90">
        <v>5.5669000000000004</v>
      </c>
      <c r="F2650" s="90">
        <v>5.5529999999999999</v>
      </c>
      <c r="G2650" s="91">
        <v>5.5753000000000004</v>
      </c>
      <c r="H2650" s="89">
        <v>6.2241999999999997</v>
      </c>
      <c r="I2650" s="90">
        <v>6.2354000000000003</v>
      </c>
      <c r="J2650" s="90">
        <v>6.2198000000000002</v>
      </c>
      <c r="K2650" s="91">
        <v>6.2446999999999999</v>
      </c>
    </row>
    <row r="2651" spans="1:11" x14ac:dyDescent="0.25">
      <c r="A2651" s="40">
        <v>43558</v>
      </c>
      <c r="B2651" s="68">
        <f t="shared" si="82"/>
        <v>2019</v>
      </c>
      <c r="C2651" s="68">
        <f t="shared" si="83"/>
        <v>4</v>
      </c>
      <c r="D2651" s="89">
        <v>5.6067</v>
      </c>
      <c r="E2651" s="90">
        <v>5.6167999999999996</v>
      </c>
      <c r="F2651" s="90">
        <v>5.6028000000000002</v>
      </c>
      <c r="G2651" s="91">
        <v>5.6252000000000004</v>
      </c>
      <c r="H2651" s="89">
        <v>6.3022</v>
      </c>
      <c r="I2651" s="90">
        <v>6.3135000000000003</v>
      </c>
      <c r="J2651" s="90">
        <v>6.2977999999999996</v>
      </c>
      <c r="K2651" s="91">
        <v>6.3230000000000004</v>
      </c>
    </row>
    <row r="2652" spans="1:11" x14ac:dyDescent="0.25">
      <c r="A2652" s="40">
        <v>43559</v>
      </c>
      <c r="B2652" s="68">
        <f t="shared" si="82"/>
        <v>2019</v>
      </c>
      <c r="C2652" s="68">
        <f t="shared" si="83"/>
        <v>4</v>
      </c>
      <c r="D2652" s="89">
        <v>5.6291000000000002</v>
      </c>
      <c r="E2652" s="90">
        <v>5.6391999999999998</v>
      </c>
      <c r="F2652" s="90">
        <v>5.6250999999999998</v>
      </c>
      <c r="G2652" s="91">
        <v>5.6477000000000004</v>
      </c>
      <c r="H2652" s="89">
        <v>6.3224999999999998</v>
      </c>
      <c r="I2652" s="90">
        <v>6.3338000000000001</v>
      </c>
      <c r="J2652" s="90">
        <v>6.3179999999999996</v>
      </c>
      <c r="K2652" s="91">
        <v>6.3433000000000002</v>
      </c>
    </row>
    <row r="2653" spans="1:11" x14ac:dyDescent="0.25">
      <c r="A2653" s="40">
        <v>43560</v>
      </c>
      <c r="B2653" s="68">
        <f t="shared" si="82"/>
        <v>2019</v>
      </c>
      <c r="C2653" s="68">
        <f t="shared" si="83"/>
        <v>4</v>
      </c>
      <c r="D2653" s="89">
        <v>5.5922999999999998</v>
      </c>
      <c r="E2653" s="90">
        <v>5.6024000000000003</v>
      </c>
      <c r="F2653" s="90">
        <v>5.5884</v>
      </c>
      <c r="G2653" s="91">
        <v>5.6108000000000002</v>
      </c>
      <c r="H2653" s="89">
        <v>6.2797000000000001</v>
      </c>
      <c r="I2653" s="90">
        <v>6.2910000000000004</v>
      </c>
      <c r="J2653" s="90">
        <v>6.2752999999999997</v>
      </c>
      <c r="K2653" s="91">
        <v>6.3003999999999998</v>
      </c>
    </row>
    <row r="2654" spans="1:11" x14ac:dyDescent="0.25">
      <c r="A2654" s="40">
        <v>43560</v>
      </c>
      <c r="B2654" s="68">
        <f t="shared" si="82"/>
        <v>2019</v>
      </c>
      <c r="C2654" s="68">
        <f t="shared" si="83"/>
        <v>4</v>
      </c>
      <c r="D2654" s="89">
        <v>5.5922999999999998</v>
      </c>
      <c r="E2654" s="90">
        <v>5.6024000000000003</v>
      </c>
      <c r="F2654" s="90">
        <v>5.5884</v>
      </c>
      <c r="G2654" s="91">
        <v>5.6108000000000002</v>
      </c>
      <c r="H2654" s="89">
        <v>6.2797000000000001</v>
      </c>
      <c r="I2654" s="90">
        <v>6.2910000000000004</v>
      </c>
      <c r="J2654" s="90">
        <v>6.2752999999999997</v>
      </c>
      <c r="K2654" s="91">
        <v>6.3003999999999998</v>
      </c>
    </row>
    <row r="2655" spans="1:11" x14ac:dyDescent="0.25">
      <c r="A2655" s="40">
        <v>43560</v>
      </c>
      <c r="B2655" s="68">
        <f t="shared" si="82"/>
        <v>2019</v>
      </c>
      <c r="C2655" s="68">
        <f t="shared" si="83"/>
        <v>4</v>
      </c>
      <c r="D2655" s="89">
        <v>5.5922999999999998</v>
      </c>
      <c r="E2655" s="90">
        <v>5.6024000000000003</v>
      </c>
      <c r="F2655" s="90">
        <v>5.5884</v>
      </c>
      <c r="G2655" s="91">
        <v>5.6108000000000002</v>
      </c>
      <c r="H2655" s="89">
        <v>6.2797000000000001</v>
      </c>
      <c r="I2655" s="90">
        <v>6.2910000000000004</v>
      </c>
      <c r="J2655" s="90">
        <v>6.2752999999999997</v>
      </c>
      <c r="K2655" s="91">
        <v>6.3003999999999998</v>
      </c>
    </row>
    <row r="2656" spans="1:11" x14ac:dyDescent="0.25">
      <c r="A2656" s="40">
        <v>43563</v>
      </c>
      <c r="B2656" s="68">
        <f t="shared" si="82"/>
        <v>2019</v>
      </c>
      <c r="C2656" s="68">
        <f t="shared" si="83"/>
        <v>4</v>
      </c>
      <c r="D2656" s="89">
        <v>5.6670999999999996</v>
      </c>
      <c r="E2656" s="90">
        <v>5.6773999999999996</v>
      </c>
      <c r="F2656" s="90">
        <v>5.6631999999999998</v>
      </c>
      <c r="G2656" s="91">
        <v>5.6859000000000002</v>
      </c>
      <c r="H2656" s="89">
        <v>6.3681999999999999</v>
      </c>
      <c r="I2656" s="90">
        <v>6.3795999999999999</v>
      </c>
      <c r="J2656" s="90">
        <v>6.3636999999999997</v>
      </c>
      <c r="K2656" s="91">
        <v>6.3891999999999998</v>
      </c>
    </row>
    <row r="2657" spans="1:11" x14ac:dyDescent="0.25">
      <c r="A2657" s="40">
        <v>43564</v>
      </c>
      <c r="B2657" s="68">
        <f t="shared" si="82"/>
        <v>2019</v>
      </c>
      <c r="C2657" s="68">
        <f t="shared" si="83"/>
        <v>4</v>
      </c>
      <c r="D2657" s="89">
        <v>5.6576000000000004</v>
      </c>
      <c r="E2657" s="90">
        <v>5.6677999999999997</v>
      </c>
      <c r="F2657" s="90">
        <v>5.6536</v>
      </c>
      <c r="G2657" s="91">
        <v>5.6763000000000003</v>
      </c>
      <c r="H2657" s="89">
        <v>6.3775000000000004</v>
      </c>
      <c r="I2657" s="90">
        <v>6.3890000000000002</v>
      </c>
      <c r="J2657" s="90">
        <v>6.3731</v>
      </c>
      <c r="K2657" s="91">
        <v>6.3986000000000001</v>
      </c>
    </row>
    <row r="2658" spans="1:11" x14ac:dyDescent="0.25">
      <c r="A2658" s="40">
        <v>43565</v>
      </c>
      <c r="B2658" s="68">
        <f t="shared" si="82"/>
        <v>2019</v>
      </c>
      <c r="C2658" s="68">
        <f t="shared" si="83"/>
        <v>4</v>
      </c>
      <c r="D2658" s="89">
        <v>5.6726999999999999</v>
      </c>
      <c r="E2658" s="90">
        <v>5.6829000000000001</v>
      </c>
      <c r="F2658" s="90">
        <v>5.6687000000000003</v>
      </c>
      <c r="G2658" s="91">
        <v>5.6913999999999998</v>
      </c>
      <c r="H2658" s="89">
        <v>6.3945999999999996</v>
      </c>
      <c r="I2658" s="90">
        <v>6.4061000000000003</v>
      </c>
      <c r="J2658" s="90">
        <v>6.3901000000000003</v>
      </c>
      <c r="K2658" s="91">
        <v>6.4157000000000002</v>
      </c>
    </row>
    <row r="2659" spans="1:11" x14ac:dyDescent="0.25">
      <c r="A2659" s="40">
        <v>43566</v>
      </c>
      <c r="B2659" s="68">
        <f t="shared" si="82"/>
        <v>2019</v>
      </c>
      <c r="C2659" s="68">
        <f t="shared" si="83"/>
        <v>4</v>
      </c>
      <c r="D2659" s="89">
        <v>5.7111999999999998</v>
      </c>
      <c r="E2659" s="90">
        <v>5.7214999999999998</v>
      </c>
      <c r="F2659" s="90">
        <v>5.7072000000000003</v>
      </c>
      <c r="G2659" s="91">
        <v>5.7301000000000002</v>
      </c>
      <c r="H2659" s="89">
        <v>6.4409999999999998</v>
      </c>
      <c r="I2659" s="90">
        <v>6.4526000000000003</v>
      </c>
      <c r="J2659" s="90">
        <v>6.4364999999999997</v>
      </c>
      <c r="K2659" s="91">
        <v>6.4622999999999999</v>
      </c>
    </row>
    <row r="2660" spans="1:11" x14ac:dyDescent="0.25">
      <c r="A2660" s="40">
        <v>43567</v>
      </c>
      <c r="B2660" s="68">
        <f t="shared" si="82"/>
        <v>2019</v>
      </c>
      <c r="C2660" s="68">
        <f t="shared" si="83"/>
        <v>4</v>
      </c>
      <c r="D2660" s="89">
        <v>5.7827000000000002</v>
      </c>
      <c r="E2660" s="90">
        <v>5.7930999999999999</v>
      </c>
      <c r="F2660" s="90">
        <v>5.7786</v>
      </c>
      <c r="G2660" s="91">
        <v>5.8018000000000001</v>
      </c>
      <c r="H2660" s="89">
        <v>6.5358999999999998</v>
      </c>
      <c r="I2660" s="90">
        <v>6.5476999999999999</v>
      </c>
      <c r="J2660" s="90">
        <v>6.5312999999999999</v>
      </c>
      <c r="K2660" s="91">
        <v>6.5575000000000001</v>
      </c>
    </row>
    <row r="2661" spans="1:11" x14ac:dyDescent="0.25">
      <c r="A2661" s="40">
        <v>43567</v>
      </c>
      <c r="B2661" s="68">
        <f t="shared" si="82"/>
        <v>2019</v>
      </c>
      <c r="C2661" s="68">
        <f t="shared" si="83"/>
        <v>4</v>
      </c>
      <c r="D2661" s="89">
        <v>5.7827000000000002</v>
      </c>
      <c r="E2661" s="90">
        <v>5.7930999999999999</v>
      </c>
      <c r="F2661" s="90">
        <v>5.7786</v>
      </c>
      <c r="G2661" s="91">
        <v>5.8018000000000001</v>
      </c>
      <c r="H2661" s="89">
        <v>6.5358999999999998</v>
      </c>
      <c r="I2661" s="90">
        <v>6.5476999999999999</v>
      </c>
      <c r="J2661" s="90">
        <v>6.5312999999999999</v>
      </c>
      <c r="K2661" s="91">
        <v>6.5575000000000001</v>
      </c>
    </row>
    <row r="2662" spans="1:11" x14ac:dyDescent="0.25">
      <c r="A2662" s="40">
        <v>43567</v>
      </c>
      <c r="B2662" s="68">
        <f t="shared" si="82"/>
        <v>2019</v>
      </c>
      <c r="C2662" s="68">
        <f t="shared" si="83"/>
        <v>4</v>
      </c>
      <c r="D2662" s="89">
        <v>5.7827000000000002</v>
      </c>
      <c r="E2662" s="90">
        <v>5.7930999999999999</v>
      </c>
      <c r="F2662" s="90">
        <v>5.7786</v>
      </c>
      <c r="G2662" s="91">
        <v>5.8018000000000001</v>
      </c>
      <c r="H2662" s="89">
        <v>6.5358999999999998</v>
      </c>
      <c r="I2662" s="90">
        <v>6.5476999999999999</v>
      </c>
      <c r="J2662" s="90">
        <v>6.5312999999999999</v>
      </c>
      <c r="K2662" s="91">
        <v>6.5575000000000001</v>
      </c>
    </row>
    <row r="2663" spans="1:11" x14ac:dyDescent="0.25">
      <c r="A2663" s="40">
        <v>43570</v>
      </c>
      <c r="B2663" s="68">
        <f t="shared" si="82"/>
        <v>2019</v>
      </c>
      <c r="C2663" s="68">
        <f t="shared" si="83"/>
        <v>4</v>
      </c>
      <c r="D2663" s="89">
        <v>5.7851999999999997</v>
      </c>
      <c r="E2663" s="90">
        <v>5.7956000000000003</v>
      </c>
      <c r="F2663" s="90">
        <v>5.7812000000000001</v>
      </c>
      <c r="G2663" s="91">
        <v>5.8042999999999996</v>
      </c>
      <c r="H2663" s="89">
        <v>6.5449000000000002</v>
      </c>
      <c r="I2663" s="90">
        <v>6.5567000000000002</v>
      </c>
      <c r="J2663" s="90">
        <v>6.5403000000000002</v>
      </c>
      <c r="K2663" s="91">
        <v>6.5664999999999996</v>
      </c>
    </row>
    <row r="2664" spans="1:11" x14ac:dyDescent="0.25">
      <c r="A2664" s="40">
        <v>43571</v>
      </c>
      <c r="B2664" s="68">
        <f t="shared" si="82"/>
        <v>2019</v>
      </c>
      <c r="C2664" s="68">
        <f t="shared" si="83"/>
        <v>4</v>
      </c>
      <c r="D2664" s="89">
        <v>5.7892000000000001</v>
      </c>
      <c r="E2664" s="90">
        <v>5.7995999999999999</v>
      </c>
      <c r="F2664" s="90">
        <v>5.7850999999999999</v>
      </c>
      <c r="G2664" s="91">
        <v>5.8083</v>
      </c>
      <c r="H2664" s="89">
        <v>6.5442</v>
      </c>
      <c r="I2664" s="90">
        <v>6.556</v>
      </c>
      <c r="J2664" s="90">
        <v>6.5396000000000001</v>
      </c>
      <c r="K2664" s="91">
        <v>6.5658000000000003</v>
      </c>
    </row>
    <row r="2665" spans="1:11" x14ac:dyDescent="0.25">
      <c r="A2665" s="40">
        <v>43572</v>
      </c>
      <c r="B2665" s="68">
        <f t="shared" si="82"/>
        <v>2019</v>
      </c>
      <c r="C2665" s="68">
        <f t="shared" si="83"/>
        <v>4</v>
      </c>
      <c r="D2665" s="89">
        <v>5.7427000000000001</v>
      </c>
      <c r="E2665" s="90">
        <v>5.7530999999999999</v>
      </c>
      <c r="F2665" s="90">
        <v>5.7386999999999997</v>
      </c>
      <c r="G2665" s="91">
        <v>5.7617000000000003</v>
      </c>
      <c r="H2665" s="89">
        <v>6.4951999999999996</v>
      </c>
      <c r="I2665" s="90">
        <v>6.5068999999999999</v>
      </c>
      <c r="J2665" s="90">
        <v>6.4905999999999997</v>
      </c>
      <c r="K2665" s="91">
        <v>6.5166000000000004</v>
      </c>
    </row>
    <row r="2666" spans="1:11" x14ac:dyDescent="0.25">
      <c r="A2666" s="40">
        <v>43573</v>
      </c>
      <c r="B2666" s="68">
        <f t="shared" si="82"/>
        <v>2019</v>
      </c>
      <c r="C2666" s="68">
        <f t="shared" si="83"/>
        <v>4</v>
      </c>
      <c r="D2666" s="89">
        <v>5.8094000000000001</v>
      </c>
      <c r="E2666" s="90">
        <v>5.8198999999999996</v>
      </c>
      <c r="F2666" s="90">
        <v>5.8053999999999997</v>
      </c>
      <c r="G2666" s="91">
        <v>5.8285999999999998</v>
      </c>
      <c r="H2666" s="89">
        <v>6.5445000000000002</v>
      </c>
      <c r="I2666" s="90">
        <v>6.5563000000000002</v>
      </c>
      <c r="J2666" s="90">
        <v>6.5399000000000003</v>
      </c>
      <c r="K2666" s="91">
        <v>6.5660999999999996</v>
      </c>
    </row>
    <row r="2667" spans="1:11" x14ac:dyDescent="0.25">
      <c r="A2667" s="40">
        <v>43574</v>
      </c>
      <c r="B2667" s="68">
        <f t="shared" si="82"/>
        <v>2019</v>
      </c>
      <c r="C2667" s="68">
        <f t="shared" si="83"/>
        <v>4</v>
      </c>
      <c r="D2667" s="89">
        <v>5.7920999999999996</v>
      </c>
      <c r="E2667" s="90">
        <v>5.8025000000000002</v>
      </c>
      <c r="F2667" s="90">
        <v>5.7880000000000003</v>
      </c>
      <c r="G2667" s="91">
        <v>5.8112000000000004</v>
      </c>
      <c r="H2667" s="89">
        <v>6.5133000000000001</v>
      </c>
      <c r="I2667" s="90">
        <v>6.5250000000000004</v>
      </c>
      <c r="J2667" s="90">
        <v>6.5087999999999999</v>
      </c>
      <c r="K2667" s="91">
        <v>6.5347999999999997</v>
      </c>
    </row>
    <row r="2668" spans="1:11" x14ac:dyDescent="0.25">
      <c r="A2668" s="40">
        <v>43574</v>
      </c>
      <c r="B2668" s="68">
        <f t="shared" si="82"/>
        <v>2019</v>
      </c>
      <c r="C2668" s="68">
        <f t="shared" si="83"/>
        <v>4</v>
      </c>
      <c r="D2668" s="89">
        <v>5.7920999999999996</v>
      </c>
      <c r="E2668" s="90">
        <v>5.8025000000000002</v>
      </c>
      <c r="F2668" s="90">
        <v>5.7880000000000003</v>
      </c>
      <c r="G2668" s="91">
        <v>5.8112000000000004</v>
      </c>
      <c r="H2668" s="89">
        <v>6.5133000000000001</v>
      </c>
      <c r="I2668" s="90">
        <v>6.5250000000000004</v>
      </c>
      <c r="J2668" s="90">
        <v>6.5087999999999999</v>
      </c>
      <c r="K2668" s="91">
        <v>6.5347999999999997</v>
      </c>
    </row>
    <row r="2669" spans="1:11" x14ac:dyDescent="0.25">
      <c r="A2669" s="40">
        <v>43574</v>
      </c>
      <c r="B2669" s="68">
        <f t="shared" si="82"/>
        <v>2019</v>
      </c>
      <c r="C2669" s="68">
        <f t="shared" si="83"/>
        <v>4</v>
      </c>
      <c r="D2669" s="89">
        <v>5.7920999999999996</v>
      </c>
      <c r="E2669" s="90">
        <v>5.8025000000000002</v>
      </c>
      <c r="F2669" s="90">
        <v>5.7880000000000003</v>
      </c>
      <c r="G2669" s="91">
        <v>5.8112000000000004</v>
      </c>
      <c r="H2669" s="89">
        <v>6.5133000000000001</v>
      </c>
      <c r="I2669" s="90">
        <v>6.5250000000000004</v>
      </c>
      <c r="J2669" s="90">
        <v>6.5087999999999999</v>
      </c>
      <c r="K2669" s="91">
        <v>6.5347999999999997</v>
      </c>
    </row>
    <row r="2670" spans="1:11" x14ac:dyDescent="0.25">
      <c r="A2670" s="40">
        <v>43577</v>
      </c>
      <c r="B2670" s="68">
        <f t="shared" si="82"/>
        <v>2019</v>
      </c>
      <c r="C2670" s="68">
        <f t="shared" si="83"/>
        <v>4</v>
      </c>
      <c r="D2670" s="89">
        <v>5.8253000000000004</v>
      </c>
      <c r="E2670" s="90">
        <v>5.8357999999999999</v>
      </c>
      <c r="F2670" s="90">
        <v>5.8212000000000002</v>
      </c>
      <c r="G2670" s="91">
        <v>5.8445999999999998</v>
      </c>
      <c r="H2670" s="89">
        <v>6.5518999999999998</v>
      </c>
      <c r="I2670" s="90">
        <v>6.5636999999999999</v>
      </c>
      <c r="J2670" s="90">
        <v>6.5472999999999999</v>
      </c>
      <c r="K2670" s="91">
        <v>6.5735000000000001</v>
      </c>
    </row>
    <row r="2671" spans="1:11" x14ac:dyDescent="0.25">
      <c r="A2671" s="40">
        <v>43577</v>
      </c>
      <c r="B2671" s="68">
        <f t="shared" si="82"/>
        <v>2019</v>
      </c>
      <c r="C2671" s="68">
        <f t="shared" si="83"/>
        <v>4</v>
      </c>
      <c r="D2671" s="89">
        <v>5.8253000000000004</v>
      </c>
      <c r="E2671" s="90">
        <v>5.8357999999999999</v>
      </c>
      <c r="F2671" s="90">
        <v>5.8212000000000002</v>
      </c>
      <c r="G2671" s="91">
        <v>5.8445999999999998</v>
      </c>
      <c r="H2671" s="89">
        <v>6.5518999999999998</v>
      </c>
      <c r="I2671" s="90">
        <v>6.5636999999999999</v>
      </c>
      <c r="J2671" s="90">
        <v>6.5472999999999999</v>
      </c>
      <c r="K2671" s="91">
        <v>6.5735000000000001</v>
      </c>
    </row>
    <row r="2672" spans="1:11" x14ac:dyDescent="0.25">
      <c r="A2672" s="40">
        <v>43579</v>
      </c>
      <c r="B2672" s="68">
        <f t="shared" si="82"/>
        <v>2019</v>
      </c>
      <c r="C2672" s="68">
        <f t="shared" si="83"/>
        <v>4</v>
      </c>
      <c r="D2672" s="89">
        <v>5.8597999999999999</v>
      </c>
      <c r="E2672" s="90">
        <v>5.8703000000000003</v>
      </c>
      <c r="F2672" s="90">
        <v>5.8556999999999997</v>
      </c>
      <c r="G2672" s="91">
        <v>5.8791000000000002</v>
      </c>
      <c r="H2672" s="89">
        <v>6.5705999999999998</v>
      </c>
      <c r="I2672" s="90">
        <v>6.5823999999999998</v>
      </c>
      <c r="J2672" s="90">
        <v>6.5659999999999998</v>
      </c>
      <c r="K2672" s="91">
        <v>6.5922999999999998</v>
      </c>
    </row>
    <row r="2673" spans="1:11" x14ac:dyDescent="0.25">
      <c r="A2673" s="40">
        <v>43580</v>
      </c>
      <c r="B2673" s="68">
        <f t="shared" si="82"/>
        <v>2019</v>
      </c>
      <c r="C2673" s="68">
        <f t="shared" si="83"/>
        <v>4</v>
      </c>
      <c r="D2673" s="89">
        <v>5.8926999999999996</v>
      </c>
      <c r="E2673" s="90">
        <v>5.9032999999999998</v>
      </c>
      <c r="F2673" s="90">
        <v>5.8886000000000003</v>
      </c>
      <c r="G2673" s="91">
        <v>5.9122000000000003</v>
      </c>
      <c r="H2673" s="89">
        <v>6.5651999999999999</v>
      </c>
      <c r="I2673" s="90">
        <v>6.5770999999999997</v>
      </c>
      <c r="J2673" s="90">
        <v>6.5606999999999998</v>
      </c>
      <c r="K2673" s="91">
        <v>6.5869</v>
      </c>
    </row>
    <row r="2674" spans="1:11" x14ac:dyDescent="0.25">
      <c r="A2674" s="40">
        <v>43581</v>
      </c>
      <c r="B2674" s="68">
        <f t="shared" si="82"/>
        <v>2019</v>
      </c>
      <c r="C2674" s="68">
        <f t="shared" si="83"/>
        <v>4</v>
      </c>
      <c r="D2674" s="89">
        <v>5.9233000000000002</v>
      </c>
      <c r="E2674" s="90">
        <v>5.9340000000000002</v>
      </c>
      <c r="F2674" s="90">
        <v>5.9191000000000003</v>
      </c>
      <c r="G2674" s="91">
        <v>5.9428999999999998</v>
      </c>
      <c r="H2674" s="89">
        <v>6.5980999999999996</v>
      </c>
      <c r="I2674" s="90">
        <v>6.61</v>
      </c>
      <c r="J2674" s="90">
        <v>6.5934999999999997</v>
      </c>
      <c r="K2674" s="91">
        <v>6.6199000000000003</v>
      </c>
    </row>
    <row r="2675" spans="1:11" x14ac:dyDescent="0.25">
      <c r="A2675" s="40">
        <v>43581</v>
      </c>
      <c r="B2675" s="68">
        <f t="shared" si="82"/>
        <v>2019</v>
      </c>
      <c r="C2675" s="68">
        <f t="shared" si="83"/>
        <v>4</v>
      </c>
      <c r="D2675" s="89">
        <v>5.9233000000000002</v>
      </c>
      <c r="E2675" s="90">
        <v>5.9340000000000002</v>
      </c>
      <c r="F2675" s="90">
        <v>5.9191000000000003</v>
      </c>
      <c r="G2675" s="91">
        <v>5.9428999999999998</v>
      </c>
      <c r="H2675" s="89">
        <v>6.5980999999999996</v>
      </c>
      <c r="I2675" s="90">
        <v>6.61</v>
      </c>
      <c r="J2675" s="90">
        <v>6.5934999999999997</v>
      </c>
      <c r="K2675" s="91">
        <v>6.6199000000000003</v>
      </c>
    </row>
    <row r="2676" spans="1:11" x14ac:dyDescent="0.25">
      <c r="A2676" s="40">
        <v>43581</v>
      </c>
      <c r="B2676" s="68">
        <f t="shared" si="82"/>
        <v>2019</v>
      </c>
      <c r="C2676" s="68">
        <f t="shared" si="83"/>
        <v>4</v>
      </c>
      <c r="D2676" s="89">
        <v>5.9233000000000002</v>
      </c>
      <c r="E2676" s="90">
        <v>5.9340000000000002</v>
      </c>
      <c r="F2676" s="90">
        <v>5.9191000000000003</v>
      </c>
      <c r="G2676" s="91">
        <v>5.9428999999999998</v>
      </c>
      <c r="H2676" s="89">
        <v>6.5980999999999996</v>
      </c>
      <c r="I2676" s="90">
        <v>6.61</v>
      </c>
      <c r="J2676" s="90">
        <v>6.5934999999999997</v>
      </c>
      <c r="K2676" s="91">
        <v>6.6199000000000003</v>
      </c>
    </row>
    <row r="2677" spans="1:11" x14ac:dyDescent="0.25">
      <c r="A2677" s="40">
        <v>43584</v>
      </c>
      <c r="B2677" s="68">
        <f t="shared" si="82"/>
        <v>2019</v>
      </c>
      <c r="C2677" s="68">
        <f t="shared" si="83"/>
        <v>4</v>
      </c>
      <c r="D2677" s="89">
        <v>5.9282000000000004</v>
      </c>
      <c r="E2677" s="90">
        <v>5.9389000000000003</v>
      </c>
      <c r="F2677" s="90">
        <v>5.9240000000000004</v>
      </c>
      <c r="G2677" s="91">
        <v>5.9478</v>
      </c>
      <c r="H2677" s="89">
        <v>6.6151</v>
      </c>
      <c r="I2677" s="90">
        <v>6.6269999999999998</v>
      </c>
      <c r="J2677" s="90">
        <v>6.6105</v>
      </c>
      <c r="K2677" s="91">
        <v>6.6369999999999996</v>
      </c>
    </row>
    <row r="2678" spans="1:11" x14ac:dyDescent="0.25">
      <c r="A2678" s="40">
        <v>43585</v>
      </c>
      <c r="B2678" s="68">
        <f t="shared" si="82"/>
        <v>2019</v>
      </c>
      <c r="C2678" s="68">
        <f t="shared" si="83"/>
        <v>4</v>
      </c>
      <c r="D2678" s="89">
        <v>5.9562999999999997</v>
      </c>
      <c r="E2678" s="90">
        <v>5.9671000000000003</v>
      </c>
      <c r="F2678" s="90">
        <v>5.9522000000000004</v>
      </c>
      <c r="G2678" s="91">
        <v>5.976</v>
      </c>
      <c r="H2678" s="89">
        <v>6.673</v>
      </c>
      <c r="I2678" s="90">
        <v>6.6851000000000003</v>
      </c>
      <c r="J2678" s="90">
        <v>6.6684000000000001</v>
      </c>
      <c r="K2678" s="91">
        <v>6.6951000000000001</v>
      </c>
    </row>
    <row r="2679" spans="1:11" x14ac:dyDescent="0.25">
      <c r="A2679" s="40">
        <v>43585</v>
      </c>
      <c r="B2679" s="68">
        <f t="shared" si="82"/>
        <v>2019</v>
      </c>
      <c r="C2679" s="68">
        <f t="shared" si="83"/>
        <v>4</v>
      </c>
      <c r="D2679" s="89">
        <v>5.9562999999999997</v>
      </c>
      <c r="E2679" s="90">
        <v>5.9671000000000003</v>
      </c>
      <c r="F2679" s="90">
        <v>5.9522000000000004</v>
      </c>
      <c r="G2679" s="91">
        <v>5.976</v>
      </c>
      <c r="H2679" s="89">
        <v>6.673</v>
      </c>
      <c r="I2679" s="90">
        <v>6.6851000000000003</v>
      </c>
      <c r="J2679" s="90">
        <v>6.6684000000000001</v>
      </c>
      <c r="K2679" s="91">
        <v>6.6951000000000001</v>
      </c>
    </row>
    <row r="2680" spans="1:11" x14ac:dyDescent="0.25">
      <c r="A2680" s="40">
        <v>43587</v>
      </c>
      <c r="B2680" s="68">
        <f t="shared" si="82"/>
        <v>2019</v>
      </c>
      <c r="C2680" s="68">
        <f t="shared" si="83"/>
        <v>5</v>
      </c>
      <c r="D2680" s="89">
        <v>5.9570999999999996</v>
      </c>
      <c r="E2680" s="90">
        <v>5.9679000000000002</v>
      </c>
      <c r="F2680" s="90">
        <v>5.9530000000000003</v>
      </c>
      <c r="G2680" s="91">
        <v>5.9767999999999999</v>
      </c>
      <c r="H2680" s="89">
        <v>6.6744000000000003</v>
      </c>
      <c r="I2680" s="90">
        <v>6.6863999999999999</v>
      </c>
      <c r="J2680" s="90">
        <v>6.6696999999999997</v>
      </c>
      <c r="K2680" s="91">
        <v>6.6965000000000003</v>
      </c>
    </row>
    <row r="2681" spans="1:11" x14ac:dyDescent="0.25">
      <c r="A2681" s="40">
        <v>43588</v>
      </c>
      <c r="B2681" s="68">
        <f t="shared" si="82"/>
        <v>2019</v>
      </c>
      <c r="C2681" s="68">
        <f t="shared" si="83"/>
        <v>5</v>
      </c>
      <c r="D2681" s="89">
        <v>5.9602000000000004</v>
      </c>
      <c r="E2681" s="90">
        <v>5.9709000000000003</v>
      </c>
      <c r="F2681" s="90">
        <v>5.9560000000000004</v>
      </c>
      <c r="G2681" s="91">
        <v>5.9798999999999998</v>
      </c>
      <c r="H2681" s="89">
        <v>6.6512000000000002</v>
      </c>
      <c r="I2681" s="90">
        <v>6.6631999999999998</v>
      </c>
      <c r="J2681" s="90">
        <v>6.6464999999999996</v>
      </c>
      <c r="K2681" s="91">
        <v>6.6731999999999996</v>
      </c>
    </row>
    <row r="2682" spans="1:11" x14ac:dyDescent="0.25">
      <c r="A2682" s="40">
        <v>43588</v>
      </c>
      <c r="B2682" s="68">
        <f t="shared" si="82"/>
        <v>2019</v>
      </c>
      <c r="C2682" s="68">
        <f t="shared" si="83"/>
        <v>5</v>
      </c>
      <c r="D2682" s="89">
        <v>5.9602000000000004</v>
      </c>
      <c r="E2682" s="90">
        <v>5.9709000000000003</v>
      </c>
      <c r="F2682" s="90">
        <v>5.9560000000000004</v>
      </c>
      <c r="G2682" s="91">
        <v>5.9798999999999998</v>
      </c>
      <c r="H2682" s="89">
        <v>6.6512000000000002</v>
      </c>
      <c r="I2682" s="90">
        <v>6.6631999999999998</v>
      </c>
      <c r="J2682" s="90">
        <v>6.6464999999999996</v>
      </c>
      <c r="K2682" s="91">
        <v>6.6731999999999996</v>
      </c>
    </row>
    <row r="2683" spans="1:11" x14ac:dyDescent="0.25">
      <c r="A2683" s="40">
        <v>43588</v>
      </c>
      <c r="B2683" s="68">
        <f t="shared" si="82"/>
        <v>2019</v>
      </c>
      <c r="C2683" s="68">
        <f t="shared" si="83"/>
        <v>5</v>
      </c>
      <c r="D2683" s="89">
        <v>5.9602000000000004</v>
      </c>
      <c r="E2683" s="90">
        <v>5.9709000000000003</v>
      </c>
      <c r="F2683" s="90">
        <v>5.9560000000000004</v>
      </c>
      <c r="G2683" s="91">
        <v>5.9798999999999998</v>
      </c>
      <c r="H2683" s="89">
        <v>6.6512000000000002</v>
      </c>
      <c r="I2683" s="90">
        <v>6.6631999999999998</v>
      </c>
      <c r="J2683" s="90">
        <v>6.6464999999999996</v>
      </c>
      <c r="K2683" s="91">
        <v>6.6731999999999996</v>
      </c>
    </row>
    <row r="2684" spans="1:11" x14ac:dyDescent="0.25">
      <c r="A2684" s="40">
        <v>43591</v>
      </c>
      <c r="B2684" s="68">
        <f t="shared" si="82"/>
        <v>2019</v>
      </c>
      <c r="C2684" s="68">
        <f t="shared" si="83"/>
        <v>5</v>
      </c>
      <c r="D2684" s="89">
        <v>5.9915000000000003</v>
      </c>
      <c r="E2684" s="90">
        <v>6.0023</v>
      </c>
      <c r="F2684" s="90">
        <v>5.9873000000000003</v>
      </c>
      <c r="G2684" s="91">
        <v>6.0113000000000003</v>
      </c>
      <c r="H2684" s="89">
        <v>6.7057000000000002</v>
      </c>
      <c r="I2684" s="90">
        <v>6.7178000000000004</v>
      </c>
      <c r="J2684" s="90">
        <v>6.7009999999999996</v>
      </c>
      <c r="K2684" s="91">
        <v>6.7279</v>
      </c>
    </row>
    <row r="2685" spans="1:11" x14ac:dyDescent="0.25">
      <c r="A2685" s="40">
        <v>43592</v>
      </c>
      <c r="B2685" s="68">
        <f t="shared" si="82"/>
        <v>2019</v>
      </c>
      <c r="C2685" s="68">
        <f t="shared" si="83"/>
        <v>5</v>
      </c>
      <c r="D2685" s="89">
        <v>6.1475</v>
      </c>
      <c r="E2685" s="90">
        <v>6.1585999999999999</v>
      </c>
      <c r="F2685" s="90">
        <v>6.1432000000000002</v>
      </c>
      <c r="G2685" s="91">
        <v>6.1677999999999997</v>
      </c>
      <c r="H2685" s="89">
        <v>6.8837999999999999</v>
      </c>
      <c r="I2685" s="90">
        <v>6.8962000000000003</v>
      </c>
      <c r="J2685" s="90">
        <v>6.8789999999999996</v>
      </c>
      <c r="K2685" s="91">
        <v>6.9065000000000003</v>
      </c>
    </row>
    <row r="2686" spans="1:11" x14ac:dyDescent="0.25">
      <c r="A2686" s="40">
        <v>43593</v>
      </c>
      <c r="B2686" s="68">
        <f t="shared" si="82"/>
        <v>2019</v>
      </c>
      <c r="C2686" s="68">
        <f t="shared" si="83"/>
        <v>5</v>
      </c>
      <c r="D2686" s="89">
        <v>6.1607000000000003</v>
      </c>
      <c r="E2686" s="90">
        <v>6.1718000000000002</v>
      </c>
      <c r="F2686" s="90">
        <v>6.1563999999999997</v>
      </c>
      <c r="G2686" s="91">
        <v>6.1810999999999998</v>
      </c>
      <c r="H2686" s="89">
        <v>6.9019000000000004</v>
      </c>
      <c r="I2686" s="90">
        <v>6.9142999999999999</v>
      </c>
      <c r="J2686" s="90">
        <v>6.8970000000000002</v>
      </c>
      <c r="K2686" s="91">
        <v>6.9246999999999996</v>
      </c>
    </row>
    <row r="2687" spans="1:11" x14ac:dyDescent="0.25">
      <c r="A2687" s="40">
        <v>43594</v>
      </c>
      <c r="B2687" s="68">
        <f t="shared" si="82"/>
        <v>2019</v>
      </c>
      <c r="C2687" s="68">
        <f t="shared" si="83"/>
        <v>5</v>
      </c>
      <c r="D2687" s="89">
        <v>6.2026000000000003</v>
      </c>
      <c r="E2687" s="90">
        <v>6.2138</v>
      </c>
      <c r="F2687" s="90">
        <v>6.1982999999999997</v>
      </c>
      <c r="G2687" s="91">
        <v>6.2230999999999996</v>
      </c>
      <c r="H2687" s="89">
        <v>6.9419000000000004</v>
      </c>
      <c r="I2687" s="90">
        <v>6.9543999999999997</v>
      </c>
      <c r="J2687" s="90">
        <v>6.9371</v>
      </c>
      <c r="K2687" s="91">
        <v>6.9649000000000001</v>
      </c>
    </row>
    <row r="2688" spans="1:11" x14ac:dyDescent="0.25">
      <c r="A2688" s="40">
        <v>43595</v>
      </c>
      <c r="B2688" s="68">
        <f t="shared" si="82"/>
        <v>2019</v>
      </c>
      <c r="C2688" s="68">
        <f t="shared" si="83"/>
        <v>5</v>
      </c>
      <c r="D2688" s="89">
        <v>6.1128999999999998</v>
      </c>
      <c r="E2688" s="90">
        <v>6.1238999999999999</v>
      </c>
      <c r="F2688" s="90">
        <v>6.1086</v>
      </c>
      <c r="G2688" s="91">
        <v>6.1330999999999998</v>
      </c>
      <c r="H2688" s="89">
        <v>6.8651</v>
      </c>
      <c r="I2688" s="90">
        <v>6.8775000000000004</v>
      </c>
      <c r="J2688" s="90">
        <v>6.8602999999999996</v>
      </c>
      <c r="K2688" s="91">
        <v>6.8878000000000004</v>
      </c>
    </row>
    <row r="2689" spans="1:11" x14ac:dyDescent="0.25">
      <c r="A2689" s="40">
        <v>43595</v>
      </c>
      <c r="B2689" s="68">
        <f t="shared" si="82"/>
        <v>2019</v>
      </c>
      <c r="C2689" s="68">
        <f t="shared" si="83"/>
        <v>5</v>
      </c>
      <c r="D2689" s="89">
        <v>6.1128999999999998</v>
      </c>
      <c r="E2689" s="90">
        <v>6.1238999999999999</v>
      </c>
      <c r="F2689" s="90">
        <v>6.1086</v>
      </c>
      <c r="G2689" s="91">
        <v>6.1330999999999998</v>
      </c>
      <c r="H2689" s="89">
        <v>6.8651</v>
      </c>
      <c r="I2689" s="90">
        <v>6.8775000000000004</v>
      </c>
      <c r="J2689" s="90">
        <v>6.8602999999999996</v>
      </c>
      <c r="K2689" s="91">
        <v>6.8878000000000004</v>
      </c>
    </row>
    <row r="2690" spans="1:11" x14ac:dyDescent="0.25">
      <c r="A2690" s="40">
        <v>43595</v>
      </c>
      <c r="B2690" s="68">
        <f t="shared" si="82"/>
        <v>2019</v>
      </c>
      <c r="C2690" s="68">
        <f t="shared" si="83"/>
        <v>5</v>
      </c>
      <c r="D2690" s="89">
        <v>6.1128999999999998</v>
      </c>
      <c r="E2690" s="90">
        <v>6.1238999999999999</v>
      </c>
      <c r="F2690" s="90">
        <v>6.1086</v>
      </c>
      <c r="G2690" s="91">
        <v>6.1330999999999998</v>
      </c>
      <c r="H2690" s="89">
        <v>6.8651</v>
      </c>
      <c r="I2690" s="90">
        <v>6.8775000000000004</v>
      </c>
      <c r="J2690" s="90">
        <v>6.8602999999999996</v>
      </c>
      <c r="K2690" s="91">
        <v>6.8878000000000004</v>
      </c>
    </row>
    <row r="2691" spans="1:11" x14ac:dyDescent="0.25">
      <c r="A2691" s="40">
        <v>43598</v>
      </c>
      <c r="B2691" s="68">
        <f t="shared" si="82"/>
        <v>2019</v>
      </c>
      <c r="C2691" s="68">
        <f t="shared" si="83"/>
        <v>5</v>
      </c>
      <c r="D2691" s="89">
        <v>6.0827</v>
      </c>
      <c r="E2691" s="90">
        <v>6.0936000000000003</v>
      </c>
      <c r="F2691" s="90">
        <v>6.0784000000000002</v>
      </c>
      <c r="G2691" s="91">
        <v>6.1028000000000002</v>
      </c>
      <c r="H2691" s="89">
        <v>6.8323999999999998</v>
      </c>
      <c r="I2691" s="90">
        <v>6.8446999999999996</v>
      </c>
      <c r="J2691" s="90">
        <v>6.8276000000000003</v>
      </c>
      <c r="K2691" s="91">
        <v>6.8550000000000004</v>
      </c>
    </row>
    <row r="2692" spans="1:11" x14ac:dyDescent="0.25">
      <c r="A2692" s="40">
        <v>43599</v>
      </c>
      <c r="B2692" s="68">
        <f t="shared" ref="B2692:B2755" si="84">YEAR(A2692)</f>
        <v>2019</v>
      </c>
      <c r="C2692" s="68">
        <f t="shared" ref="C2692:C2755" si="85">MONTH(A2692)</f>
        <v>5</v>
      </c>
      <c r="D2692" s="89">
        <v>6.0438000000000001</v>
      </c>
      <c r="E2692" s="90">
        <v>6.0547000000000004</v>
      </c>
      <c r="F2692" s="90">
        <v>6.0395000000000003</v>
      </c>
      <c r="G2692" s="91">
        <v>6.0636999999999999</v>
      </c>
      <c r="H2692" s="89">
        <v>6.7901999999999996</v>
      </c>
      <c r="I2692" s="90">
        <v>6.8025000000000002</v>
      </c>
      <c r="J2692" s="90">
        <v>6.7854999999999999</v>
      </c>
      <c r="K2692" s="91">
        <v>6.8127000000000004</v>
      </c>
    </row>
    <row r="2693" spans="1:11" x14ac:dyDescent="0.25">
      <c r="A2693" s="40">
        <v>43600</v>
      </c>
      <c r="B2693" s="68">
        <f t="shared" si="84"/>
        <v>2019</v>
      </c>
      <c r="C2693" s="68">
        <f t="shared" si="85"/>
        <v>5</v>
      </c>
      <c r="D2693" s="89">
        <v>6.0529000000000002</v>
      </c>
      <c r="E2693" s="90">
        <v>6.0637999999999996</v>
      </c>
      <c r="F2693" s="90">
        <v>6.0487000000000002</v>
      </c>
      <c r="G2693" s="91">
        <v>6.0728999999999997</v>
      </c>
      <c r="H2693" s="89">
        <v>6.7805</v>
      </c>
      <c r="I2693" s="90">
        <v>6.7927</v>
      </c>
      <c r="J2693" s="90">
        <v>6.7758000000000003</v>
      </c>
      <c r="K2693" s="91">
        <v>6.8029000000000002</v>
      </c>
    </row>
    <row r="2694" spans="1:11" x14ac:dyDescent="0.25">
      <c r="A2694" s="40">
        <v>43601</v>
      </c>
      <c r="B2694" s="68">
        <f t="shared" si="84"/>
        <v>2019</v>
      </c>
      <c r="C2694" s="68">
        <f t="shared" si="85"/>
        <v>5</v>
      </c>
      <c r="D2694" s="89">
        <v>5.9999000000000002</v>
      </c>
      <c r="E2694" s="90">
        <v>6.0106999999999999</v>
      </c>
      <c r="F2694" s="90">
        <v>5.9957000000000003</v>
      </c>
      <c r="G2694" s="91">
        <v>6.0197000000000003</v>
      </c>
      <c r="H2694" s="89">
        <v>6.7256</v>
      </c>
      <c r="I2694" s="90">
        <v>6.7378</v>
      </c>
      <c r="J2694" s="90">
        <v>6.7209000000000003</v>
      </c>
      <c r="K2694" s="91">
        <v>6.7478999999999996</v>
      </c>
    </row>
    <row r="2695" spans="1:11" x14ac:dyDescent="0.25">
      <c r="A2695" s="40">
        <v>43602</v>
      </c>
      <c r="B2695" s="68">
        <f t="shared" si="84"/>
        <v>2019</v>
      </c>
      <c r="C2695" s="68">
        <f t="shared" si="85"/>
        <v>5</v>
      </c>
      <c r="D2695" s="89">
        <v>6.0462999999999996</v>
      </c>
      <c r="E2695" s="90">
        <v>6.0571999999999999</v>
      </c>
      <c r="F2695" s="90">
        <v>6.0420999999999996</v>
      </c>
      <c r="G2695" s="91">
        <v>6.0663</v>
      </c>
      <c r="H2695" s="89">
        <v>6.7549000000000001</v>
      </c>
      <c r="I2695" s="90">
        <v>6.7670000000000003</v>
      </c>
      <c r="J2695" s="90">
        <v>6.7500999999999998</v>
      </c>
      <c r="K2695" s="91">
        <v>6.7771999999999997</v>
      </c>
    </row>
    <row r="2696" spans="1:11" x14ac:dyDescent="0.25">
      <c r="A2696" s="40">
        <v>43602</v>
      </c>
      <c r="B2696" s="68">
        <f t="shared" si="84"/>
        <v>2019</v>
      </c>
      <c r="C2696" s="68">
        <f t="shared" si="85"/>
        <v>5</v>
      </c>
      <c r="D2696" s="89">
        <v>6.0462999999999996</v>
      </c>
      <c r="E2696" s="90">
        <v>6.0571999999999999</v>
      </c>
      <c r="F2696" s="90">
        <v>6.0420999999999996</v>
      </c>
      <c r="G2696" s="91">
        <v>6.0663</v>
      </c>
      <c r="H2696" s="89">
        <v>6.7549000000000001</v>
      </c>
      <c r="I2696" s="90">
        <v>6.7670000000000003</v>
      </c>
      <c r="J2696" s="90">
        <v>6.7500999999999998</v>
      </c>
      <c r="K2696" s="91">
        <v>6.7771999999999997</v>
      </c>
    </row>
    <row r="2697" spans="1:11" x14ac:dyDescent="0.25">
      <c r="A2697" s="40">
        <v>43602</v>
      </c>
      <c r="B2697" s="68">
        <f t="shared" si="84"/>
        <v>2019</v>
      </c>
      <c r="C2697" s="68">
        <f t="shared" si="85"/>
        <v>5</v>
      </c>
      <c r="D2697" s="89">
        <v>6.0462999999999996</v>
      </c>
      <c r="E2697" s="90">
        <v>6.0571999999999999</v>
      </c>
      <c r="F2697" s="90">
        <v>6.0420999999999996</v>
      </c>
      <c r="G2697" s="91">
        <v>6.0663</v>
      </c>
      <c r="H2697" s="89">
        <v>6.7549000000000001</v>
      </c>
      <c r="I2697" s="90">
        <v>6.7670000000000003</v>
      </c>
      <c r="J2697" s="90">
        <v>6.7500999999999998</v>
      </c>
      <c r="K2697" s="91">
        <v>6.7771999999999997</v>
      </c>
    </row>
    <row r="2698" spans="1:11" x14ac:dyDescent="0.25">
      <c r="A2698" s="40">
        <v>43605</v>
      </c>
      <c r="B2698" s="68">
        <f t="shared" si="84"/>
        <v>2019</v>
      </c>
      <c r="C2698" s="68">
        <f t="shared" si="85"/>
        <v>5</v>
      </c>
      <c r="D2698" s="89">
        <v>6.04</v>
      </c>
      <c r="E2698" s="90">
        <v>6.0509000000000004</v>
      </c>
      <c r="F2698" s="90">
        <v>6.0358000000000001</v>
      </c>
      <c r="G2698" s="91">
        <v>6.06</v>
      </c>
      <c r="H2698" s="89">
        <v>6.7390999999999996</v>
      </c>
      <c r="I2698" s="90">
        <v>6.7512999999999996</v>
      </c>
      <c r="J2698" s="90">
        <v>6.7343999999999999</v>
      </c>
      <c r="K2698" s="91">
        <v>6.7614000000000001</v>
      </c>
    </row>
    <row r="2699" spans="1:11" x14ac:dyDescent="0.25">
      <c r="A2699" s="40">
        <v>43606</v>
      </c>
      <c r="B2699" s="68">
        <f t="shared" si="84"/>
        <v>2019</v>
      </c>
      <c r="C2699" s="68">
        <f t="shared" si="85"/>
        <v>5</v>
      </c>
      <c r="D2699" s="89">
        <v>6.0425000000000004</v>
      </c>
      <c r="E2699" s="90">
        <v>6.0533999999999999</v>
      </c>
      <c r="F2699" s="90">
        <v>6.0382999999999996</v>
      </c>
      <c r="G2699" s="91">
        <v>6.0625</v>
      </c>
      <c r="H2699" s="89">
        <v>6.7369000000000003</v>
      </c>
      <c r="I2699" s="90">
        <v>6.7489999999999997</v>
      </c>
      <c r="J2699" s="90">
        <v>6.7321999999999997</v>
      </c>
      <c r="K2699" s="91">
        <v>6.7591000000000001</v>
      </c>
    </row>
    <row r="2700" spans="1:11" x14ac:dyDescent="0.25">
      <c r="A2700" s="40">
        <v>43607</v>
      </c>
      <c r="B2700" s="68">
        <f t="shared" si="84"/>
        <v>2019</v>
      </c>
      <c r="C2700" s="68">
        <f t="shared" si="85"/>
        <v>5</v>
      </c>
      <c r="D2700" s="89">
        <v>6.0762</v>
      </c>
      <c r="E2700" s="90">
        <v>6.0872000000000002</v>
      </c>
      <c r="F2700" s="90">
        <v>6.0720000000000001</v>
      </c>
      <c r="G2700" s="91">
        <v>6.0963000000000003</v>
      </c>
      <c r="H2700" s="89">
        <v>6.7819000000000003</v>
      </c>
      <c r="I2700" s="90">
        <v>6.7941000000000003</v>
      </c>
      <c r="J2700" s="90">
        <v>6.7771999999999997</v>
      </c>
      <c r="K2700" s="91">
        <v>6.8042999999999996</v>
      </c>
    </row>
    <row r="2701" spans="1:11" x14ac:dyDescent="0.25">
      <c r="A2701" s="40">
        <v>43608</v>
      </c>
      <c r="B2701" s="68">
        <f t="shared" si="84"/>
        <v>2019</v>
      </c>
      <c r="C2701" s="68">
        <f t="shared" si="85"/>
        <v>5</v>
      </c>
      <c r="D2701" s="89">
        <v>6.1252000000000004</v>
      </c>
      <c r="E2701" s="90">
        <v>6.1361999999999997</v>
      </c>
      <c r="F2701" s="90">
        <v>6.1208999999999998</v>
      </c>
      <c r="G2701" s="91">
        <v>6.1454000000000004</v>
      </c>
      <c r="H2701" s="89">
        <v>6.8227000000000002</v>
      </c>
      <c r="I2701" s="90">
        <v>6.835</v>
      </c>
      <c r="J2701" s="90">
        <v>6.8178999999999998</v>
      </c>
      <c r="K2701" s="91">
        <v>6.8452000000000002</v>
      </c>
    </row>
    <row r="2702" spans="1:11" x14ac:dyDescent="0.25">
      <c r="A2702" s="40">
        <v>43609</v>
      </c>
      <c r="B2702" s="68">
        <f t="shared" si="84"/>
        <v>2019</v>
      </c>
      <c r="C2702" s="68">
        <f t="shared" si="85"/>
        <v>5</v>
      </c>
      <c r="D2702" s="89">
        <v>6.0655999999999999</v>
      </c>
      <c r="E2702" s="90">
        <v>6.0766</v>
      </c>
      <c r="F2702" s="90">
        <v>6.0613999999999999</v>
      </c>
      <c r="G2702" s="91">
        <v>6.0857000000000001</v>
      </c>
      <c r="H2702" s="89">
        <v>6.7864000000000004</v>
      </c>
      <c r="I2702" s="90">
        <v>6.7986000000000004</v>
      </c>
      <c r="J2702" s="90">
        <v>6.7816000000000001</v>
      </c>
      <c r="K2702" s="91">
        <v>6.8087999999999997</v>
      </c>
    </row>
    <row r="2703" spans="1:11" x14ac:dyDescent="0.25">
      <c r="A2703" s="40">
        <v>43609</v>
      </c>
      <c r="B2703" s="68">
        <f t="shared" si="84"/>
        <v>2019</v>
      </c>
      <c r="C2703" s="68">
        <f t="shared" si="85"/>
        <v>5</v>
      </c>
      <c r="D2703" s="89">
        <v>6.0655999999999999</v>
      </c>
      <c r="E2703" s="90">
        <v>6.0766</v>
      </c>
      <c r="F2703" s="90">
        <v>6.0613999999999999</v>
      </c>
      <c r="G2703" s="91">
        <v>6.0857000000000001</v>
      </c>
      <c r="H2703" s="89">
        <v>6.7864000000000004</v>
      </c>
      <c r="I2703" s="90">
        <v>6.7986000000000004</v>
      </c>
      <c r="J2703" s="90">
        <v>6.7816000000000001</v>
      </c>
      <c r="K2703" s="91">
        <v>6.8087999999999997</v>
      </c>
    </row>
    <row r="2704" spans="1:11" x14ac:dyDescent="0.25">
      <c r="A2704" s="40">
        <v>43609</v>
      </c>
      <c r="B2704" s="68">
        <f t="shared" si="84"/>
        <v>2019</v>
      </c>
      <c r="C2704" s="68">
        <f t="shared" si="85"/>
        <v>5</v>
      </c>
      <c r="D2704" s="89">
        <v>6.0655999999999999</v>
      </c>
      <c r="E2704" s="90">
        <v>6.0766</v>
      </c>
      <c r="F2704" s="90">
        <v>6.0613999999999999</v>
      </c>
      <c r="G2704" s="91">
        <v>6.0857000000000001</v>
      </c>
      <c r="H2704" s="89">
        <v>6.7864000000000004</v>
      </c>
      <c r="I2704" s="90">
        <v>6.7986000000000004</v>
      </c>
      <c r="J2704" s="90">
        <v>6.7816000000000001</v>
      </c>
      <c r="K2704" s="91">
        <v>6.8087999999999997</v>
      </c>
    </row>
    <row r="2705" spans="1:11" x14ac:dyDescent="0.25">
      <c r="A2705" s="40">
        <v>43612</v>
      </c>
      <c r="B2705" s="68">
        <f t="shared" si="84"/>
        <v>2019</v>
      </c>
      <c r="C2705" s="68">
        <f t="shared" si="85"/>
        <v>5</v>
      </c>
      <c r="D2705" s="89">
        <v>6.0460000000000003</v>
      </c>
      <c r="E2705" s="90">
        <v>6.0568999999999997</v>
      </c>
      <c r="F2705" s="90">
        <v>6.0418000000000003</v>
      </c>
      <c r="G2705" s="91">
        <v>6.0659999999999998</v>
      </c>
      <c r="H2705" s="89">
        <v>6.7691999999999997</v>
      </c>
      <c r="I2705" s="90">
        <v>6.7812999999999999</v>
      </c>
      <c r="J2705" s="90">
        <v>6.7644000000000002</v>
      </c>
      <c r="K2705" s="91">
        <v>6.7915000000000001</v>
      </c>
    </row>
    <row r="2706" spans="1:11" x14ac:dyDescent="0.25">
      <c r="A2706" s="40">
        <v>43613</v>
      </c>
      <c r="B2706" s="68">
        <f t="shared" si="84"/>
        <v>2019</v>
      </c>
      <c r="C2706" s="68">
        <f t="shared" si="85"/>
        <v>5</v>
      </c>
      <c r="D2706" s="89">
        <v>6.0392000000000001</v>
      </c>
      <c r="E2706" s="90">
        <v>6.0500999999999996</v>
      </c>
      <c r="F2706" s="90">
        <v>6.0349000000000004</v>
      </c>
      <c r="G2706" s="91">
        <v>6.0590999999999999</v>
      </c>
      <c r="H2706" s="89">
        <v>6.7576000000000001</v>
      </c>
      <c r="I2706" s="90">
        <v>6.7698</v>
      </c>
      <c r="J2706" s="90">
        <v>6.7529000000000003</v>
      </c>
      <c r="K2706" s="91">
        <v>6.7798999999999996</v>
      </c>
    </row>
    <row r="2707" spans="1:11" x14ac:dyDescent="0.25">
      <c r="A2707" s="40">
        <v>43614</v>
      </c>
      <c r="B2707" s="68">
        <f t="shared" si="84"/>
        <v>2019</v>
      </c>
      <c r="C2707" s="68">
        <f t="shared" si="85"/>
        <v>5</v>
      </c>
      <c r="D2707" s="89">
        <v>6.0152000000000001</v>
      </c>
      <c r="E2707" s="90">
        <v>6.0260999999999996</v>
      </c>
      <c r="F2707" s="90">
        <v>6.0110000000000001</v>
      </c>
      <c r="G2707" s="91">
        <v>6.0350999999999999</v>
      </c>
      <c r="H2707" s="89">
        <v>6.7100999999999997</v>
      </c>
      <c r="I2707" s="90">
        <v>6.7221000000000002</v>
      </c>
      <c r="J2707" s="90">
        <v>6.7054</v>
      </c>
      <c r="K2707" s="91">
        <v>6.7321999999999997</v>
      </c>
    </row>
    <row r="2708" spans="1:11" x14ac:dyDescent="0.25">
      <c r="A2708" s="40">
        <v>43615</v>
      </c>
      <c r="B2708" s="68">
        <f t="shared" si="84"/>
        <v>2019</v>
      </c>
      <c r="C2708" s="68">
        <f t="shared" si="85"/>
        <v>5</v>
      </c>
      <c r="D2708" s="89">
        <v>5.9234999999999998</v>
      </c>
      <c r="E2708" s="90">
        <v>5.9341999999999997</v>
      </c>
      <c r="F2708" s="90">
        <v>5.9194000000000004</v>
      </c>
      <c r="G2708" s="91">
        <v>5.9431000000000003</v>
      </c>
      <c r="H2708" s="89">
        <v>6.5965999999999996</v>
      </c>
      <c r="I2708" s="90">
        <v>6.6083999999999996</v>
      </c>
      <c r="J2708" s="90">
        <v>6.5918999999999999</v>
      </c>
      <c r="K2708" s="91">
        <v>6.6184000000000003</v>
      </c>
    </row>
    <row r="2709" spans="1:11" x14ac:dyDescent="0.25">
      <c r="A2709" s="40">
        <v>43616</v>
      </c>
      <c r="B2709" s="68">
        <f t="shared" si="84"/>
        <v>2019</v>
      </c>
      <c r="C2709" s="68">
        <f t="shared" si="85"/>
        <v>5</v>
      </c>
      <c r="D2709" s="89">
        <v>5.8613</v>
      </c>
      <c r="E2709" s="90">
        <v>5.8718000000000004</v>
      </c>
      <c r="F2709" s="90">
        <v>5.8571999999999997</v>
      </c>
      <c r="G2709" s="91">
        <v>5.8806000000000003</v>
      </c>
      <c r="H2709" s="89">
        <v>6.532</v>
      </c>
      <c r="I2709" s="90">
        <v>6.5438000000000001</v>
      </c>
      <c r="J2709" s="90">
        <v>6.5274000000000001</v>
      </c>
      <c r="K2709" s="91">
        <v>6.5536000000000003</v>
      </c>
    </row>
    <row r="2710" spans="1:11" x14ac:dyDescent="0.25">
      <c r="A2710" s="40">
        <v>43616</v>
      </c>
      <c r="B2710" s="68">
        <f t="shared" si="84"/>
        <v>2019</v>
      </c>
      <c r="C2710" s="68">
        <f t="shared" si="85"/>
        <v>5</v>
      </c>
      <c r="D2710" s="89">
        <v>5.8613</v>
      </c>
      <c r="E2710" s="90">
        <v>5.8718000000000004</v>
      </c>
      <c r="F2710" s="90">
        <v>5.8571999999999997</v>
      </c>
      <c r="G2710" s="91">
        <v>5.8806000000000003</v>
      </c>
      <c r="H2710" s="89">
        <v>6.532</v>
      </c>
      <c r="I2710" s="90">
        <v>6.5438000000000001</v>
      </c>
      <c r="J2710" s="90">
        <v>6.5274000000000001</v>
      </c>
      <c r="K2710" s="91">
        <v>6.5536000000000003</v>
      </c>
    </row>
    <row r="2711" spans="1:11" x14ac:dyDescent="0.25">
      <c r="A2711" s="40">
        <v>43616</v>
      </c>
      <c r="B2711" s="68">
        <f t="shared" si="84"/>
        <v>2019</v>
      </c>
      <c r="C2711" s="68">
        <f t="shared" si="85"/>
        <v>5</v>
      </c>
      <c r="D2711" s="89">
        <v>5.8613</v>
      </c>
      <c r="E2711" s="90">
        <v>5.8718000000000004</v>
      </c>
      <c r="F2711" s="90">
        <v>5.8571999999999997</v>
      </c>
      <c r="G2711" s="91">
        <v>5.8806000000000003</v>
      </c>
      <c r="H2711" s="89">
        <v>6.532</v>
      </c>
      <c r="I2711" s="90">
        <v>6.5438000000000001</v>
      </c>
      <c r="J2711" s="90">
        <v>6.5274000000000001</v>
      </c>
      <c r="K2711" s="91">
        <v>6.5536000000000003</v>
      </c>
    </row>
    <row r="2712" spans="1:11" x14ac:dyDescent="0.25">
      <c r="A2712" s="40">
        <v>43616</v>
      </c>
      <c r="B2712" s="68">
        <f t="shared" si="84"/>
        <v>2019</v>
      </c>
      <c r="C2712" s="68">
        <f t="shared" si="85"/>
        <v>5</v>
      </c>
      <c r="D2712" s="89">
        <v>5.8613</v>
      </c>
      <c r="E2712" s="90">
        <v>5.8718000000000004</v>
      </c>
      <c r="F2712" s="90">
        <v>5.8571999999999997</v>
      </c>
      <c r="G2712" s="91">
        <v>5.8806000000000003</v>
      </c>
      <c r="H2712" s="89">
        <v>6.532</v>
      </c>
      <c r="I2712" s="90">
        <v>6.5438000000000001</v>
      </c>
      <c r="J2712" s="90">
        <v>6.5274000000000001</v>
      </c>
      <c r="K2712" s="91">
        <v>6.5536000000000003</v>
      </c>
    </row>
    <row r="2713" spans="1:11" x14ac:dyDescent="0.25">
      <c r="A2713" s="40">
        <v>43616</v>
      </c>
      <c r="B2713" s="68">
        <f t="shared" si="84"/>
        <v>2019</v>
      </c>
      <c r="C2713" s="68">
        <f t="shared" si="85"/>
        <v>5</v>
      </c>
      <c r="D2713" s="89">
        <v>5.8613</v>
      </c>
      <c r="E2713" s="90">
        <v>5.8718000000000004</v>
      </c>
      <c r="F2713" s="90">
        <v>5.8571999999999997</v>
      </c>
      <c r="G2713" s="91">
        <v>5.8806000000000003</v>
      </c>
      <c r="H2713" s="89">
        <v>6.532</v>
      </c>
      <c r="I2713" s="90">
        <v>6.5438000000000001</v>
      </c>
      <c r="J2713" s="90">
        <v>6.5274000000000001</v>
      </c>
      <c r="K2713" s="91">
        <v>6.5536000000000003</v>
      </c>
    </row>
    <row r="2714" spans="1:11" x14ac:dyDescent="0.25">
      <c r="A2714" s="40">
        <v>43616</v>
      </c>
      <c r="B2714" s="68">
        <f t="shared" si="84"/>
        <v>2019</v>
      </c>
      <c r="C2714" s="68">
        <f t="shared" si="85"/>
        <v>5</v>
      </c>
      <c r="D2714" s="89">
        <v>5.8613</v>
      </c>
      <c r="E2714" s="90">
        <v>5.8718000000000004</v>
      </c>
      <c r="F2714" s="90">
        <v>5.8571999999999997</v>
      </c>
      <c r="G2714" s="91">
        <v>5.8806000000000003</v>
      </c>
      <c r="H2714" s="89">
        <v>6.532</v>
      </c>
      <c r="I2714" s="90">
        <v>6.5438000000000001</v>
      </c>
      <c r="J2714" s="90">
        <v>6.5274000000000001</v>
      </c>
      <c r="K2714" s="91">
        <v>6.5536000000000003</v>
      </c>
    </row>
    <row r="2715" spans="1:11" x14ac:dyDescent="0.25">
      <c r="A2715" s="40">
        <v>43616</v>
      </c>
      <c r="B2715" s="68">
        <f t="shared" si="84"/>
        <v>2019</v>
      </c>
      <c r="C2715" s="68">
        <f t="shared" si="85"/>
        <v>5</v>
      </c>
      <c r="D2715" s="89">
        <v>5.8613</v>
      </c>
      <c r="E2715" s="90">
        <v>5.8718000000000004</v>
      </c>
      <c r="F2715" s="90">
        <v>5.8571999999999997</v>
      </c>
      <c r="G2715" s="91">
        <v>5.8806000000000003</v>
      </c>
      <c r="H2715" s="89">
        <v>6.532</v>
      </c>
      <c r="I2715" s="90">
        <v>6.5438000000000001</v>
      </c>
      <c r="J2715" s="90">
        <v>6.5274000000000001</v>
      </c>
      <c r="K2715" s="91">
        <v>6.5536000000000003</v>
      </c>
    </row>
    <row r="2716" spans="1:11" x14ac:dyDescent="0.25">
      <c r="A2716" s="40">
        <v>43623</v>
      </c>
      <c r="B2716" s="68">
        <f t="shared" si="84"/>
        <v>2019</v>
      </c>
      <c r="C2716" s="68">
        <f t="shared" si="85"/>
        <v>6</v>
      </c>
      <c r="D2716" s="89">
        <v>5.8353999999999999</v>
      </c>
      <c r="E2716" s="90">
        <v>5.8460000000000001</v>
      </c>
      <c r="F2716" s="90">
        <v>5.8314000000000004</v>
      </c>
      <c r="G2716" s="91">
        <v>5.8547000000000002</v>
      </c>
      <c r="H2716" s="89">
        <v>6.5728999999999997</v>
      </c>
      <c r="I2716" s="90">
        <v>6.5846999999999998</v>
      </c>
      <c r="J2716" s="90">
        <v>6.5682999999999998</v>
      </c>
      <c r="K2716" s="91">
        <v>6.5945999999999998</v>
      </c>
    </row>
    <row r="2717" spans="1:11" x14ac:dyDescent="0.25">
      <c r="A2717" s="40">
        <v>43623</v>
      </c>
      <c r="B2717" s="68">
        <f t="shared" si="84"/>
        <v>2019</v>
      </c>
      <c r="C2717" s="68">
        <f t="shared" si="85"/>
        <v>6</v>
      </c>
      <c r="D2717" s="89">
        <v>5.8353999999999999</v>
      </c>
      <c r="E2717" s="90">
        <v>5.8460000000000001</v>
      </c>
      <c r="F2717" s="90">
        <v>5.8314000000000004</v>
      </c>
      <c r="G2717" s="91">
        <v>5.8547000000000002</v>
      </c>
      <c r="H2717" s="89">
        <v>6.5728999999999997</v>
      </c>
      <c r="I2717" s="90">
        <v>6.5846999999999998</v>
      </c>
      <c r="J2717" s="90">
        <v>6.5682999999999998</v>
      </c>
      <c r="K2717" s="91">
        <v>6.5945999999999998</v>
      </c>
    </row>
    <row r="2718" spans="1:11" x14ac:dyDescent="0.25">
      <c r="A2718" s="40">
        <v>43623</v>
      </c>
      <c r="B2718" s="68">
        <f t="shared" si="84"/>
        <v>2019</v>
      </c>
      <c r="C2718" s="68">
        <f t="shared" si="85"/>
        <v>6</v>
      </c>
      <c r="D2718" s="89">
        <v>5.8353999999999999</v>
      </c>
      <c r="E2718" s="90">
        <v>5.8460000000000001</v>
      </c>
      <c r="F2718" s="90">
        <v>5.8314000000000004</v>
      </c>
      <c r="G2718" s="91">
        <v>5.8547000000000002</v>
      </c>
      <c r="H2718" s="89">
        <v>6.5728999999999997</v>
      </c>
      <c r="I2718" s="90">
        <v>6.5846999999999998</v>
      </c>
      <c r="J2718" s="90">
        <v>6.5682999999999998</v>
      </c>
      <c r="K2718" s="91">
        <v>6.5945999999999998</v>
      </c>
    </row>
    <row r="2719" spans="1:11" x14ac:dyDescent="0.25">
      <c r="A2719" s="40">
        <v>43626</v>
      </c>
      <c r="B2719" s="68">
        <f t="shared" si="84"/>
        <v>2019</v>
      </c>
      <c r="C2719" s="68">
        <f t="shared" si="85"/>
        <v>6</v>
      </c>
      <c r="D2719" s="89">
        <v>5.8070000000000004</v>
      </c>
      <c r="E2719" s="90">
        <v>5.8174000000000001</v>
      </c>
      <c r="F2719" s="90">
        <v>5.8029000000000002</v>
      </c>
      <c r="G2719" s="91">
        <v>5.8262</v>
      </c>
      <c r="H2719" s="89">
        <v>6.5631000000000004</v>
      </c>
      <c r="I2719" s="90">
        <v>6.5750000000000002</v>
      </c>
      <c r="J2719" s="90">
        <v>6.5585000000000004</v>
      </c>
      <c r="K2719" s="91">
        <v>6.5848000000000004</v>
      </c>
    </row>
    <row r="2720" spans="1:11" x14ac:dyDescent="0.25">
      <c r="A2720" s="40">
        <v>43627</v>
      </c>
      <c r="B2720" s="68">
        <f t="shared" si="84"/>
        <v>2019</v>
      </c>
      <c r="C2720" s="68">
        <f t="shared" si="85"/>
        <v>6</v>
      </c>
      <c r="D2720" s="89">
        <v>5.7790999999999997</v>
      </c>
      <c r="E2720" s="90">
        <v>5.7895000000000003</v>
      </c>
      <c r="F2720" s="90">
        <v>5.7751000000000001</v>
      </c>
      <c r="G2720" s="91">
        <v>5.7981999999999996</v>
      </c>
      <c r="H2720" s="89">
        <v>6.5392000000000001</v>
      </c>
      <c r="I2720" s="90">
        <v>6.5510000000000002</v>
      </c>
      <c r="J2720" s="90">
        <v>6.5346000000000002</v>
      </c>
      <c r="K2720" s="91">
        <v>6.5608000000000004</v>
      </c>
    </row>
    <row r="2721" spans="1:11" x14ac:dyDescent="0.25">
      <c r="A2721" s="40">
        <v>43628</v>
      </c>
      <c r="B2721" s="68">
        <f t="shared" si="84"/>
        <v>2019</v>
      </c>
      <c r="C2721" s="68">
        <f t="shared" si="85"/>
        <v>6</v>
      </c>
      <c r="D2721" s="89">
        <v>5.7996999999999996</v>
      </c>
      <c r="E2721" s="90">
        <v>5.8101000000000003</v>
      </c>
      <c r="F2721" s="90">
        <v>5.7956000000000003</v>
      </c>
      <c r="G2721" s="91">
        <v>5.8188000000000004</v>
      </c>
      <c r="H2721" s="89">
        <v>6.5709</v>
      </c>
      <c r="I2721" s="90">
        <v>6.5827</v>
      </c>
      <c r="J2721" s="90">
        <v>6.5663</v>
      </c>
      <c r="K2721" s="91">
        <v>6.5926</v>
      </c>
    </row>
    <row r="2722" spans="1:11" x14ac:dyDescent="0.25">
      <c r="A2722" s="40">
        <v>43629</v>
      </c>
      <c r="B2722" s="68">
        <f t="shared" si="84"/>
        <v>2019</v>
      </c>
      <c r="C2722" s="68">
        <f t="shared" si="85"/>
        <v>6</v>
      </c>
      <c r="D2722" s="89">
        <v>5.8263999999999996</v>
      </c>
      <c r="E2722" s="90">
        <v>5.8369</v>
      </c>
      <c r="F2722" s="90">
        <v>5.8223000000000003</v>
      </c>
      <c r="G2722" s="91">
        <v>5.8456000000000001</v>
      </c>
      <c r="H2722" s="89">
        <v>6.5792999999999999</v>
      </c>
      <c r="I2722" s="90">
        <v>6.5911999999999997</v>
      </c>
      <c r="J2722" s="90">
        <v>6.5747</v>
      </c>
      <c r="K2722" s="91">
        <v>6.6010999999999997</v>
      </c>
    </row>
    <row r="2723" spans="1:11" x14ac:dyDescent="0.25">
      <c r="A2723" s="40">
        <v>43630</v>
      </c>
      <c r="B2723" s="68">
        <f t="shared" si="84"/>
        <v>2019</v>
      </c>
      <c r="C2723" s="68">
        <f t="shared" si="85"/>
        <v>6</v>
      </c>
      <c r="D2723" s="89">
        <v>5.8826000000000001</v>
      </c>
      <c r="E2723" s="90">
        <v>5.8932000000000002</v>
      </c>
      <c r="F2723" s="90">
        <v>5.8784999999999998</v>
      </c>
      <c r="G2723" s="91">
        <v>5.9020999999999999</v>
      </c>
      <c r="H2723" s="89">
        <v>6.6315999999999997</v>
      </c>
      <c r="I2723" s="90">
        <v>6.6436000000000002</v>
      </c>
      <c r="J2723" s="90">
        <v>6.6269999999999998</v>
      </c>
      <c r="K2723" s="91">
        <v>6.6535000000000002</v>
      </c>
    </row>
    <row r="2724" spans="1:11" x14ac:dyDescent="0.25">
      <c r="A2724" s="40">
        <v>43630</v>
      </c>
      <c r="B2724" s="68">
        <f t="shared" si="84"/>
        <v>2019</v>
      </c>
      <c r="C2724" s="68">
        <f t="shared" si="85"/>
        <v>6</v>
      </c>
      <c r="D2724" s="89">
        <v>5.8826000000000001</v>
      </c>
      <c r="E2724" s="90">
        <v>5.8932000000000002</v>
      </c>
      <c r="F2724" s="90">
        <v>5.8784999999999998</v>
      </c>
      <c r="G2724" s="91">
        <v>5.9020999999999999</v>
      </c>
      <c r="H2724" s="89">
        <v>6.6315999999999997</v>
      </c>
      <c r="I2724" s="90">
        <v>6.6436000000000002</v>
      </c>
      <c r="J2724" s="90">
        <v>6.6269999999999998</v>
      </c>
      <c r="K2724" s="91">
        <v>6.6535000000000002</v>
      </c>
    </row>
    <row r="2725" spans="1:11" x14ac:dyDescent="0.25">
      <c r="A2725" s="40">
        <v>43630</v>
      </c>
      <c r="B2725" s="68">
        <f t="shared" si="84"/>
        <v>2019</v>
      </c>
      <c r="C2725" s="68">
        <f t="shared" si="85"/>
        <v>6</v>
      </c>
      <c r="D2725" s="89">
        <v>5.8826000000000001</v>
      </c>
      <c r="E2725" s="90">
        <v>5.8932000000000002</v>
      </c>
      <c r="F2725" s="90">
        <v>5.8784999999999998</v>
      </c>
      <c r="G2725" s="91">
        <v>5.9020999999999999</v>
      </c>
      <c r="H2725" s="89">
        <v>6.6315999999999997</v>
      </c>
      <c r="I2725" s="90">
        <v>6.6436000000000002</v>
      </c>
      <c r="J2725" s="90">
        <v>6.6269999999999998</v>
      </c>
      <c r="K2725" s="91">
        <v>6.6535000000000002</v>
      </c>
    </row>
    <row r="2726" spans="1:11" x14ac:dyDescent="0.25">
      <c r="A2726" s="40">
        <v>43633</v>
      </c>
      <c r="B2726" s="68">
        <f t="shared" si="84"/>
        <v>2019</v>
      </c>
      <c r="C2726" s="68">
        <f t="shared" si="85"/>
        <v>6</v>
      </c>
      <c r="D2726" s="89">
        <v>5.8704000000000001</v>
      </c>
      <c r="E2726" s="90">
        <v>5.8810000000000002</v>
      </c>
      <c r="F2726" s="90">
        <v>5.8662999999999998</v>
      </c>
      <c r="G2726" s="91">
        <v>5.8898000000000001</v>
      </c>
      <c r="H2726" s="89">
        <v>6.5845000000000002</v>
      </c>
      <c r="I2726" s="90">
        <v>6.5964</v>
      </c>
      <c r="J2726" s="90">
        <v>6.5799000000000003</v>
      </c>
      <c r="K2726" s="91">
        <v>6.6063000000000001</v>
      </c>
    </row>
    <row r="2727" spans="1:11" x14ac:dyDescent="0.25">
      <c r="A2727" s="40">
        <v>43634</v>
      </c>
      <c r="B2727" s="68">
        <f t="shared" si="84"/>
        <v>2019</v>
      </c>
      <c r="C2727" s="68">
        <f t="shared" si="85"/>
        <v>6</v>
      </c>
      <c r="D2727" s="89">
        <v>5.8410000000000002</v>
      </c>
      <c r="E2727" s="90">
        <v>5.8514999999999997</v>
      </c>
      <c r="F2727" s="90">
        <v>5.8369</v>
      </c>
      <c r="G2727" s="91">
        <v>5.8602999999999996</v>
      </c>
      <c r="H2727" s="89">
        <v>6.5465</v>
      </c>
      <c r="I2727" s="90">
        <v>6.5583</v>
      </c>
      <c r="J2727" s="90">
        <v>6.5419</v>
      </c>
      <c r="K2727" s="91">
        <v>6.5681000000000003</v>
      </c>
    </row>
    <row r="2728" spans="1:11" x14ac:dyDescent="0.25">
      <c r="A2728" s="40">
        <v>43635</v>
      </c>
      <c r="B2728" s="68">
        <f t="shared" si="84"/>
        <v>2019</v>
      </c>
      <c r="C2728" s="68">
        <f t="shared" si="85"/>
        <v>6</v>
      </c>
      <c r="D2728" s="89">
        <v>5.8517999999999999</v>
      </c>
      <c r="E2728" s="90">
        <v>5.8624000000000001</v>
      </c>
      <c r="F2728" s="90">
        <v>5.8476999999999997</v>
      </c>
      <c r="G2728" s="91">
        <v>5.8712</v>
      </c>
      <c r="H2728" s="89">
        <v>6.5548999999999999</v>
      </c>
      <c r="I2728" s="90">
        <v>6.5667</v>
      </c>
      <c r="J2728" s="90">
        <v>6.5503</v>
      </c>
      <c r="K2728" s="91">
        <v>6.5766</v>
      </c>
    </row>
    <row r="2729" spans="1:11" x14ac:dyDescent="0.25">
      <c r="A2729" s="40">
        <v>43636</v>
      </c>
      <c r="B2729" s="68">
        <f t="shared" si="84"/>
        <v>2019</v>
      </c>
      <c r="C2729" s="68">
        <f t="shared" si="85"/>
        <v>6</v>
      </c>
      <c r="D2729" s="89">
        <v>5.7310999999999996</v>
      </c>
      <c r="E2729" s="90">
        <v>5.7413999999999996</v>
      </c>
      <c r="F2729" s="90">
        <v>5.7270000000000003</v>
      </c>
      <c r="G2729" s="91">
        <v>5.75</v>
      </c>
      <c r="H2729" s="89">
        <v>6.4741999999999997</v>
      </c>
      <c r="I2729" s="90">
        <v>6.4859</v>
      </c>
      <c r="J2729" s="90">
        <v>6.4696999999999996</v>
      </c>
      <c r="K2729" s="91">
        <v>6.4955999999999996</v>
      </c>
    </row>
    <row r="2730" spans="1:11" x14ac:dyDescent="0.25">
      <c r="A2730" s="40">
        <v>43637</v>
      </c>
      <c r="B2730" s="68">
        <f t="shared" si="84"/>
        <v>2019</v>
      </c>
      <c r="C2730" s="68">
        <f t="shared" si="85"/>
        <v>6</v>
      </c>
      <c r="D2730" s="89">
        <v>5.7915000000000001</v>
      </c>
      <c r="E2730" s="90">
        <v>5.8019999999999996</v>
      </c>
      <c r="F2730" s="90">
        <v>5.7874999999999996</v>
      </c>
      <c r="G2730" s="91">
        <v>5.8106999999999998</v>
      </c>
      <c r="H2730" s="89">
        <v>6.5469999999999997</v>
      </c>
      <c r="I2730" s="90">
        <v>6.5587999999999997</v>
      </c>
      <c r="J2730" s="90">
        <v>6.5423999999999998</v>
      </c>
      <c r="K2730" s="91">
        <v>6.5686999999999998</v>
      </c>
    </row>
    <row r="2731" spans="1:11" x14ac:dyDescent="0.25">
      <c r="A2731" s="40">
        <v>43637</v>
      </c>
      <c r="B2731" s="68">
        <f t="shared" si="84"/>
        <v>2019</v>
      </c>
      <c r="C2731" s="68">
        <f t="shared" si="85"/>
        <v>6</v>
      </c>
      <c r="D2731" s="89">
        <v>5.7915000000000001</v>
      </c>
      <c r="E2731" s="90">
        <v>5.8019999999999996</v>
      </c>
      <c r="F2731" s="90">
        <v>5.7874999999999996</v>
      </c>
      <c r="G2731" s="91">
        <v>5.8106999999999998</v>
      </c>
      <c r="H2731" s="89">
        <v>6.5469999999999997</v>
      </c>
      <c r="I2731" s="90">
        <v>6.5587999999999997</v>
      </c>
      <c r="J2731" s="90">
        <v>6.5423999999999998</v>
      </c>
      <c r="K2731" s="91">
        <v>6.5686999999999998</v>
      </c>
    </row>
    <row r="2732" spans="1:11" x14ac:dyDescent="0.25">
      <c r="A2732" s="40">
        <v>43637</v>
      </c>
      <c r="B2732" s="68">
        <f t="shared" si="84"/>
        <v>2019</v>
      </c>
      <c r="C2732" s="68">
        <f t="shared" si="85"/>
        <v>6</v>
      </c>
      <c r="D2732" s="89">
        <v>5.7915000000000001</v>
      </c>
      <c r="E2732" s="90">
        <v>5.8019999999999996</v>
      </c>
      <c r="F2732" s="90">
        <v>5.7874999999999996</v>
      </c>
      <c r="G2732" s="91">
        <v>5.8106999999999998</v>
      </c>
      <c r="H2732" s="89">
        <v>6.5469999999999997</v>
      </c>
      <c r="I2732" s="90">
        <v>6.5587999999999997</v>
      </c>
      <c r="J2732" s="90">
        <v>6.5423999999999998</v>
      </c>
      <c r="K2732" s="91">
        <v>6.5686999999999998</v>
      </c>
    </row>
    <row r="2733" spans="1:11" x14ac:dyDescent="0.25">
      <c r="A2733" s="40">
        <v>43640</v>
      </c>
      <c r="B2733" s="68">
        <f t="shared" si="84"/>
        <v>2019</v>
      </c>
      <c r="C2733" s="68">
        <f t="shared" si="85"/>
        <v>6</v>
      </c>
      <c r="D2733" s="89">
        <v>5.7443999999999997</v>
      </c>
      <c r="E2733" s="90">
        <v>5.7546999999999997</v>
      </c>
      <c r="F2733" s="90">
        <v>5.7403000000000004</v>
      </c>
      <c r="G2733" s="91">
        <v>5.7633000000000001</v>
      </c>
      <c r="H2733" s="89">
        <v>6.5408999999999997</v>
      </c>
      <c r="I2733" s="90">
        <v>6.5526</v>
      </c>
      <c r="J2733" s="90">
        <v>6.5362999999999998</v>
      </c>
      <c r="K2733" s="91">
        <v>6.5625</v>
      </c>
    </row>
    <row r="2734" spans="1:11" x14ac:dyDescent="0.25">
      <c r="A2734" s="40">
        <v>43641</v>
      </c>
      <c r="B2734" s="68">
        <f t="shared" si="84"/>
        <v>2019</v>
      </c>
      <c r="C2734" s="68">
        <f t="shared" si="85"/>
        <v>6</v>
      </c>
      <c r="D2734" s="89">
        <v>5.7904</v>
      </c>
      <c r="E2734" s="90">
        <v>5.8007999999999997</v>
      </c>
      <c r="F2734" s="90">
        <v>5.7862999999999998</v>
      </c>
      <c r="G2734" s="91">
        <v>5.8094999999999999</v>
      </c>
      <c r="H2734" s="89">
        <v>6.5934999999999997</v>
      </c>
      <c r="I2734" s="90">
        <v>6.6054000000000004</v>
      </c>
      <c r="J2734" s="90">
        <v>6.5888999999999998</v>
      </c>
      <c r="K2734" s="91">
        <v>6.6153000000000004</v>
      </c>
    </row>
    <row r="2735" spans="1:11" x14ac:dyDescent="0.25">
      <c r="A2735" s="40">
        <v>43642</v>
      </c>
      <c r="B2735" s="68">
        <f t="shared" si="84"/>
        <v>2019</v>
      </c>
      <c r="C2735" s="68">
        <f t="shared" si="85"/>
        <v>6</v>
      </c>
      <c r="D2735" s="89">
        <v>5.7629999999999999</v>
      </c>
      <c r="E2735" s="90">
        <v>5.7733999999999996</v>
      </c>
      <c r="F2735" s="90">
        <v>5.7590000000000003</v>
      </c>
      <c r="G2735" s="91">
        <v>5.7820999999999998</v>
      </c>
      <c r="H2735" s="89">
        <v>6.5476000000000001</v>
      </c>
      <c r="I2735" s="90">
        <v>6.5594000000000001</v>
      </c>
      <c r="J2735" s="90">
        <v>6.5430000000000001</v>
      </c>
      <c r="K2735" s="91">
        <v>6.5692000000000004</v>
      </c>
    </row>
    <row r="2736" spans="1:11" x14ac:dyDescent="0.25">
      <c r="A2736" s="40">
        <v>43643</v>
      </c>
      <c r="B2736" s="68">
        <f t="shared" si="84"/>
        <v>2019</v>
      </c>
      <c r="C2736" s="68">
        <f t="shared" si="85"/>
        <v>6</v>
      </c>
      <c r="D2736" s="89">
        <v>5.7664999999999997</v>
      </c>
      <c r="E2736" s="90">
        <v>5.7769000000000004</v>
      </c>
      <c r="F2736" s="90">
        <v>5.7624000000000004</v>
      </c>
      <c r="G2736" s="91">
        <v>5.7854999999999999</v>
      </c>
      <c r="H2736" s="89">
        <v>6.5571000000000002</v>
      </c>
      <c r="I2736" s="90">
        <v>6.5689000000000002</v>
      </c>
      <c r="J2736" s="90">
        <v>6.5525000000000002</v>
      </c>
      <c r="K2736" s="91">
        <v>6.5788000000000002</v>
      </c>
    </row>
    <row r="2737" spans="1:11" x14ac:dyDescent="0.25">
      <c r="A2737" s="40">
        <v>43644</v>
      </c>
      <c r="B2737" s="68">
        <f t="shared" si="84"/>
        <v>2019</v>
      </c>
      <c r="C2737" s="68">
        <f t="shared" si="85"/>
        <v>6</v>
      </c>
      <c r="D2737" s="89">
        <v>5.7550999999999997</v>
      </c>
      <c r="E2737" s="90">
        <v>5.7653999999999996</v>
      </c>
      <c r="F2737" s="90">
        <v>5.7510000000000003</v>
      </c>
      <c r="G2737" s="91">
        <v>5.7740999999999998</v>
      </c>
      <c r="H2737" s="89">
        <v>6.5507</v>
      </c>
      <c r="I2737" s="90">
        <v>6.5625</v>
      </c>
      <c r="J2737" s="90">
        <v>6.5461999999999998</v>
      </c>
      <c r="K2737" s="91">
        <v>6.5724</v>
      </c>
    </row>
    <row r="2738" spans="1:11" x14ac:dyDescent="0.25">
      <c r="A2738" s="40">
        <v>43644</v>
      </c>
      <c r="B2738" s="68">
        <f t="shared" si="84"/>
        <v>2019</v>
      </c>
      <c r="C2738" s="68">
        <f t="shared" si="85"/>
        <v>6</v>
      </c>
      <c r="D2738" s="89">
        <v>5.7550999999999997</v>
      </c>
      <c r="E2738" s="90">
        <v>5.7653999999999996</v>
      </c>
      <c r="F2738" s="90">
        <v>5.7510000000000003</v>
      </c>
      <c r="G2738" s="91">
        <v>5.7740999999999998</v>
      </c>
      <c r="H2738" s="89">
        <v>6.5507</v>
      </c>
      <c r="I2738" s="90">
        <v>6.5625</v>
      </c>
      <c r="J2738" s="90">
        <v>6.5461999999999998</v>
      </c>
      <c r="K2738" s="91">
        <v>6.5724</v>
      </c>
    </row>
    <row r="2739" spans="1:11" x14ac:dyDescent="0.25">
      <c r="A2739" s="40">
        <v>43644</v>
      </c>
      <c r="B2739" s="68">
        <f t="shared" si="84"/>
        <v>2019</v>
      </c>
      <c r="C2739" s="68">
        <f t="shared" si="85"/>
        <v>6</v>
      </c>
      <c r="D2739" s="89">
        <v>5.7550999999999997</v>
      </c>
      <c r="E2739" s="90">
        <v>5.7653999999999996</v>
      </c>
      <c r="F2739" s="90">
        <v>5.7510000000000003</v>
      </c>
      <c r="G2739" s="91">
        <v>5.7740999999999998</v>
      </c>
      <c r="H2739" s="89">
        <v>6.5507</v>
      </c>
      <c r="I2739" s="90">
        <v>6.5625</v>
      </c>
      <c r="J2739" s="90">
        <v>6.5461999999999998</v>
      </c>
      <c r="K2739" s="91">
        <v>6.5724</v>
      </c>
    </row>
    <row r="2740" spans="1:11" x14ac:dyDescent="0.25">
      <c r="A2740" s="40">
        <v>43647</v>
      </c>
      <c r="B2740" s="68">
        <f t="shared" si="84"/>
        <v>2019</v>
      </c>
      <c r="C2740" s="68">
        <f t="shared" si="85"/>
        <v>7</v>
      </c>
      <c r="D2740" s="89">
        <v>5.6791999999999998</v>
      </c>
      <c r="E2740" s="90">
        <v>5.6894999999999998</v>
      </c>
      <c r="F2740" s="90">
        <v>5.6752000000000002</v>
      </c>
      <c r="G2740" s="91">
        <v>5.6980000000000004</v>
      </c>
      <c r="H2740" s="89">
        <v>6.4352999999999998</v>
      </c>
      <c r="I2740" s="90">
        <v>6.4469000000000003</v>
      </c>
      <c r="J2740" s="90">
        <v>6.4307999999999996</v>
      </c>
      <c r="K2740" s="91">
        <v>6.4565000000000001</v>
      </c>
    </row>
    <row r="2741" spans="1:11" x14ac:dyDescent="0.25">
      <c r="A2741" s="40">
        <v>43648</v>
      </c>
      <c r="B2741" s="68">
        <f t="shared" si="84"/>
        <v>2019</v>
      </c>
      <c r="C2741" s="68">
        <f t="shared" si="85"/>
        <v>7</v>
      </c>
      <c r="D2741" s="89">
        <v>5.6669</v>
      </c>
      <c r="E2741" s="90">
        <v>5.6772</v>
      </c>
      <c r="F2741" s="90">
        <v>5.6630000000000003</v>
      </c>
      <c r="G2741" s="91">
        <v>5.6856999999999998</v>
      </c>
      <c r="H2741" s="89">
        <v>6.4013</v>
      </c>
      <c r="I2741" s="90">
        <v>6.4128999999999996</v>
      </c>
      <c r="J2741" s="90">
        <v>6.3968999999999996</v>
      </c>
      <c r="K2741" s="91">
        <v>6.4225000000000003</v>
      </c>
    </row>
    <row r="2742" spans="1:11" x14ac:dyDescent="0.25">
      <c r="A2742" s="40">
        <v>43649</v>
      </c>
      <c r="B2742" s="68">
        <f t="shared" si="84"/>
        <v>2019</v>
      </c>
      <c r="C2742" s="68">
        <f t="shared" si="85"/>
        <v>7</v>
      </c>
      <c r="D2742" s="89">
        <v>5.6292</v>
      </c>
      <c r="E2742" s="90">
        <v>5.6394000000000002</v>
      </c>
      <c r="F2742" s="90">
        <v>5.6253000000000002</v>
      </c>
      <c r="G2742" s="91">
        <v>5.6478000000000002</v>
      </c>
      <c r="H2742" s="89">
        <v>6.3544</v>
      </c>
      <c r="I2742" s="90">
        <v>6.3658999999999999</v>
      </c>
      <c r="J2742" s="90">
        <v>6.35</v>
      </c>
      <c r="K2742" s="91">
        <v>6.3754</v>
      </c>
    </row>
    <row r="2743" spans="1:11" x14ac:dyDescent="0.25">
      <c r="A2743" s="40">
        <v>43650</v>
      </c>
      <c r="B2743" s="68">
        <f t="shared" si="84"/>
        <v>2019</v>
      </c>
      <c r="C2743" s="68">
        <f t="shared" si="85"/>
        <v>7</v>
      </c>
      <c r="D2743" s="89">
        <v>5.5933999999999999</v>
      </c>
      <c r="E2743" s="90">
        <v>5.6035000000000004</v>
      </c>
      <c r="F2743" s="90">
        <v>5.5895000000000001</v>
      </c>
      <c r="G2743" s="91">
        <v>5.6119000000000003</v>
      </c>
      <c r="H2743" s="89">
        <v>6.3117000000000001</v>
      </c>
      <c r="I2743" s="90">
        <v>6.3230000000000004</v>
      </c>
      <c r="J2743" s="90">
        <v>6.3072999999999997</v>
      </c>
      <c r="K2743" s="91">
        <v>6.3324999999999996</v>
      </c>
    </row>
    <row r="2744" spans="1:11" x14ac:dyDescent="0.25">
      <c r="A2744" s="40">
        <v>43651</v>
      </c>
      <c r="B2744" s="68">
        <f t="shared" si="84"/>
        <v>2019</v>
      </c>
      <c r="C2744" s="68">
        <f t="shared" si="85"/>
        <v>7</v>
      </c>
      <c r="D2744" s="89">
        <v>5.6006999999999998</v>
      </c>
      <c r="E2744" s="90">
        <v>5.6108000000000002</v>
      </c>
      <c r="F2744" s="90">
        <v>5.5968</v>
      </c>
      <c r="G2744" s="91">
        <v>5.6192000000000002</v>
      </c>
      <c r="H2744" s="89">
        <v>6.3090000000000002</v>
      </c>
      <c r="I2744" s="90">
        <v>6.3204000000000002</v>
      </c>
      <c r="J2744" s="90">
        <v>6.3045999999999998</v>
      </c>
      <c r="K2744" s="91">
        <v>6.3299000000000003</v>
      </c>
    </row>
    <row r="2745" spans="1:11" x14ac:dyDescent="0.25">
      <c r="A2745" s="40">
        <v>43651</v>
      </c>
      <c r="B2745" s="68">
        <f t="shared" si="84"/>
        <v>2019</v>
      </c>
      <c r="C2745" s="68">
        <f t="shared" si="85"/>
        <v>7</v>
      </c>
      <c r="D2745" s="89">
        <v>5.6006999999999998</v>
      </c>
      <c r="E2745" s="90">
        <v>5.6108000000000002</v>
      </c>
      <c r="F2745" s="90">
        <v>5.5968</v>
      </c>
      <c r="G2745" s="91">
        <v>5.6192000000000002</v>
      </c>
      <c r="H2745" s="89">
        <v>6.3090000000000002</v>
      </c>
      <c r="I2745" s="90">
        <v>6.3204000000000002</v>
      </c>
      <c r="J2745" s="90">
        <v>6.3045999999999998</v>
      </c>
      <c r="K2745" s="91">
        <v>6.3299000000000003</v>
      </c>
    </row>
    <row r="2746" spans="1:11" x14ac:dyDescent="0.25">
      <c r="A2746" s="40">
        <v>43651</v>
      </c>
      <c r="B2746" s="68">
        <f t="shared" si="84"/>
        <v>2019</v>
      </c>
      <c r="C2746" s="68">
        <f t="shared" si="85"/>
        <v>7</v>
      </c>
      <c r="D2746" s="89">
        <v>5.6006999999999998</v>
      </c>
      <c r="E2746" s="90">
        <v>5.6108000000000002</v>
      </c>
      <c r="F2746" s="90">
        <v>5.5968</v>
      </c>
      <c r="G2746" s="91">
        <v>5.6192000000000002</v>
      </c>
      <c r="H2746" s="89">
        <v>6.3090000000000002</v>
      </c>
      <c r="I2746" s="90">
        <v>6.3204000000000002</v>
      </c>
      <c r="J2746" s="90">
        <v>6.3045999999999998</v>
      </c>
      <c r="K2746" s="91">
        <v>6.3299000000000003</v>
      </c>
    </row>
    <row r="2747" spans="1:11" x14ac:dyDescent="0.25">
      <c r="A2747" s="40">
        <v>43654</v>
      </c>
      <c r="B2747" s="68">
        <f t="shared" si="84"/>
        <v>2019</v>
      </c>
      <c r="C2747" s="68">
        <f t="shared" si="85"/>
        <v>7</v>
      </c>
      <c r="D2747" s="89">
        <v>5.7226999999999997</v>
      </c>
      <c r="E2747" s="90">
        <v>5.7329999999999997</v>
      </c>
      <c r="F2747" s="90">
        <v>5.7186000000000003</v>
      </c>
      <c r="G2747" s="91">
        <v>5.7416</v>
      </c>
      <c r="H2747" s="89">
        <v>6.4234999999999998</v>
      </c>
      <c r="I2747" s="90">
        <v>6.4351000000000003</v>
      </c>
      <c r="J2747" s="90">
        <v>6.4189999999999996</v>
      </c>
      <c r="K2747" s="91">
        <v>6.4447000000000001</v>
      </c>
    </row>
    <row r="2748" spans="1:11" x14ac:dyDescent="0.25">
      <c r="A2748" s="40">
        <v>43655</v>
      </c>
      <c r="B2748" s="68">
        <f t="shared" si="84"/>
        <v>2019</v>
      </c>
      <c r="C2748" s="68">
        <f t="shared" si="85"/>
        <v>7</v>
      </c>
      <c r="D2748" s="89">
        <v>5.7122000000000002</v>
      </c>
      <c r="E2748" s="90">
        <v>5.7225000000000001</v>
      </c>
      <c r="F2748" s="90">
        <v>5.7081999999999997</v>
      </c>
      <c r="G2748" s="91">
        <v>5.7310999999999996</v>
      </c>
      <c r="H2748" s="89">
        <v>6.3997999999999999</v>
      </c>
      <c r="I2748" s="90">
        <v>6.4112999999999998</v>
      </c>
      <c r="J2748" s="90">
        <v>6.3952999999999998</v>
      </c>
      <c r="K2748" s="91">
        <v>6.4208999999999996</v>
      </c>
    </row>
    <row r="2749" spans="1:11" x14ac:dyDescent="0.25">
      <c r="A2749" s="40">
        <v>43656</v>
      </c>
      <c r="B2749" s="68">
        <f t="shared" si="84"/>
        <v>2019</v>
      </c>
      <c r="C2749" s="68">
        <f t="shared" si="85"/>
        <v>7</v>
      </c>
      <c r="D2749" s="89">
        <v>5.7381000000000002</v>
      </c>
      <c r="E2749" s="90">
        <v>5.7484999999999999</v>
      </c>
      <c r="F2749" s="90">
        <v>5.7340999999999998</v>
      </c>
      <c r="G2749" s="91">
        <v>5.7571000000000003</v>
      </c>
      <c r="H2749" s="89">
        <v>6.4368999999999996</v>
      </c>
      <c r="I2749" s="90">
        <v>6.4485000000000001</v>
      </c>
      <c r="J2749" s="90">
        <v>6.4324000000000003</v>
      </c>
      <c r="K2749" s="91">
        <v>6.4581999999999997</v>
      </c>
    </row>
    <row r="2750" spans="1:11" x14ac:dyDescent="0.25">
      <c r="A2750" s="40">
        <v>43657</v>
      </c>
      <c r="B2750" s="68">
        <f t="shared" si="84"/>
        <v>2019</v>
      </c>
      <c r="C2750" s="68">
        <f t="shared" si="85"/>
        <v>7</v>
      </c>
      <c r="D2750" s="89">
        <v>5.6665000000000001</v>
      </c>
      <c r="E2750" s="90">
        <v>5.6767000000000003</v>
      </c>
      <c r="F2750" s="90">
        <v>5.6624999999999996</v>
      </c>
      <c r="G2750" s="91">
        <v>5.6852</v>
      </c>
      <c r="H2750" s="89">
        <v>6.3876999999999997</v>
      </c>
      <c r="I2750" s="90">
        <v>6.3992000000000004</v>
      </c>
      <c r="J2750" s="90">
        <v>6.3832000000000004</v>
      </c>
      <c r="K2750" s="91">
        <v>6.4088000000000003</v>
      </c>
    </row>
    <row r="2751" spans="1:11" x14ac:dyDescent="0.25">
      <c r="A2751" s="40">
        <v>43658</v>
      </c>
      <c r="B2751" s="68">
        <f t="shared" si="84"/>
        <v>2019</v>
      </c>
      <c r="C2751" s="68">
        <f t="shared" si="85"/>
        <v>7</v>
      </c>
      <c r="D2751" s="89">
        <v>5.6916000000000002</v>
      </c>
      <c r="E2751" s="90">
        <v>5.7019000000000002</v>
      </c>
      <c r="F2751" s="90">
        <v>5.6877000000000004</v>
      </c>
      <c r="G2751" s="91">
        <v>5.7103999999999999</v>
      </c>
      <c r="H2751" s="89">
        <v>6.4088000000000003</v>
      </c>
      <c r="I2751" s="90">
        <v>6.4203000000000001</v>
      </c>
      <c r="J2751" s="90">
        <v>6.4043000000000001</v>
      </c>
      <c r="K2751" s="91">
        <v>6.43</v>
      </c>
    </row>
    <row r="2752" spans="1:11" x14ac:dyDescent="0.25">
      <c r="A2752" s="40">
        <v>43658</v>
      </c>
      <c r="B2752" s="68">
        <f t="shared" si="84"/>
        <v>2019</v>
      </c>
      <c r="C2752" s="68">
        <f t="shared" si="85"/>
        <v>7</v>
      </c>
      <c r="D2752" s="89">
        <v>5.6916000000000002</v>
      </c>
      <c r="E2752" s="90">
        <v>5.7019000000000002</v>
      </c>
      <c r="F2752" s="90">
        <v>5.6877000000000004</v>
      </c>
      <c r="G2752" s="91">
        <v>5.7103999999999999</v>
      </c>
      <c r="H2752" s="89">
        <v>6.4088000000000003</v>
      </c>
      <c r="I2752" s="90">
        <v>6.4203000000000001</v>
      </c>
      <c r="J2752" s="90">
        <v>6.4043000000000001</v>
      </c>
      <c r="K2752" s="91">
        <v>6.43</v>
      </c>
    </row>
    <row r="2753" spans="1:11" x14ac:dyDescent="0.25">
      <c r="A2753" s="40">
        <v>43658</v>
      </c>
      <c r="B2753" s="68">
        <f t="shared" si="84"/>
        <v>2019</v>
      </c>
      <c r="C2753" s="68">
        <f t="shared" si="85"/>
        <v>7</v>
      </c>
      <c r="D2753" s="89">
        <v>5.6916000000000002</v>
      </c>
      <c r="E2753" s="90">
        <v>5.7019000000000002</v>
      </c>
      <c r="F2753" s="90">
        <v>5.6877000000000004</v>
      </c>
      <c r="G2753" s="91">
        <v>5.7103999999999999</v>
      </c>
      <c r="H2753" s="89">
        <v>6.4088000000000003</v>
      </c>
      <c r="I2753" s="90">
        <v>6.4203000000000001</v>
      </c>
      <c r="J2753" s="90">
        <v>6.4043000000000001</v>
      </c>
      <c r="K2753" s="91">
        <v>6.43</v>
      </c>
    </row>
    <row r="2754" spans="1:11" x14ac:dyDescent="0.25">
      <c r="A2754" s="40">
        <v>43658</v>
      </c>
      <c r="B2754" s="68">
        <f t="shared" si="84"/>
        <v>2019</v>
      </c>
      <c r="C2754" s="68">
        <f t="shared" si="85"/>
        <v>7</v>
      </c>
      <c r="D2754" s="89">
        <v>5.6916000000000002</v>
      </c>
      <c r="E2754" s="90">
        <v>5.7019000000000002</v>
      </c>
      <c r="F2754" s="90">
        <v>5.6877000000000004</v>
      </c>
      <c r="G2754" s="91">
        <v>5.7103999999999999</v>
      </c>
      <c r="H2754" s="89">
        <v>6.4088000000000003</v>
      </c>
      <c r="I2754" s="90">
        <v>6.4203000000000001</v>
      </c>
      <c r="J2754" s="90">
        <v>6.4043000000000001</v>
      </c>
      <c r="K2754" s="91">
        <v>6.43</v>
      </c>
    </row>
    <row r="2755" spans="1:11" x14ac:dyDescent="0.25">
      <c r="A2755" s="40">
        <v>43662</v>
      </c>
      <c r="B2755" s="68">
        <f t="shared" si="84"/>
        <v>2019</v>
      </c>
      <c r="C2755" s="68">
        <f t="shared" si="85"/>
        <v>7</v>
      </c>
      <c r="D2755" s="89">
        <v>5.7027000000000001</v>
      </c>
      <c r="E2755" s="90">
        <v>5.7130000000000001</v>
      </c>
      <c r="F2755" s="90">
        <v>5.6986999999999997</v>
      </c>
      <c r="G2755" s="91">
        <v>5.7215999999999996</v>
      </c>
      <c r="H2755" s="89">
        <v>6.4085999999999999</v>
      </c>
      <c r="I2755" s="90">
        <v>6.4202000000000004</v>
      </c>
      <c r="J2755" s="90">
        <v>6.4040999999999997</v>
      </c>
      <c r="K2755" s="91">
        <v>6.4298000000000002</v>
      </c>
    </row>
    <row r="2756" spans="1:11" x14ac:dyDescent="0.25">
      <c r="A2756" s="40">
        <v>43663</v>
      </c>
      <c r="B2756" s="68">
        <f t="shared" ref="B2756:B2819" si="86">YEAR(A2756)</f>
        <v>2019</v>
      </c>
      <c r="C2756" s="68">
        <f t="shared" ref="C2756:C2819" si="87">MONTH(A2756)</f>
        <v>7</v>
      </c>
      <c r="D2756" s="89">
        <v>5.6928999999999998</v>
      </c>
      <c r="E2756" s="90">
        <v>5.7031000000000001</v>
      </c>
      <c r="F2756" s="90">
        <v>5.6889000000000003</v>
      </c>
      <c r="G2756" s="91">
        <v>5.7117000000000004</v>
      </c>
      <c r="H2756" s="89">
        <v>6.383</v>
      </c>
      <c r="I2756" s="90">
        <v>6.3944999999999999</v>
      </c>
      <c r="J2756" s="90">
        <v>6.3784999999999998</v>
      </c>
      <c r="K2756" s="91">
        <v>6.4040999999999997</v>
      </c>
    </row>
    <row r="2757" spans="1:11" x14ac:dyDescent="0.25">
      <c r="A2757" s="40">
        <v>43664</v>
      </c>
      <c r="B2757" s="68">
        <f t="shared" si="86"/>
        <v>2019</v>
      </c>
      <c r="C2757" s="68">
        <f t="shared" si="87"/>
        <v>7</v>
      </c>
      <c r="D2757" s="89">
        <v>5.6912000000000003</v>
      </c>
      <c r="E2757" s="90">
        <v>5.7013999999999996</v>
      </c>
      <c r="F2757" s="90">
        <v>5.6871999999999998</v>
      </c>
      <c r="G2757" s="91">
        <v>5.71</v>
      </c>
      <c r="H2757" s="89">
        <v>6.3913000000000002</v>
      </c>
      <c r="I2757" s="90">
        <v>6.4028</v>
      </c>
      <c r="J2757" s="90">
        <v>6.3868</v>
      </c>
      <c r="K2757" s="91">
        <v>6.4123999999999999</v>
      </c>
    </row>
    <row r="2758" spans="1:11" x14ac:dyDescent="0.25">
      <c r="A2758" s="40">
        <v>43665</v>
      </c>
      <c r="B2758" s="68">
        <f t="shared" si="86"/>
        <v>2019</v>
      </c>
      <c r="C2758" s="68">
        <f t="shared" si="87"/>
        <v>7</v>
      </c>
      <c r="D2758" s="89">
        <v>5.6315999999999997</v>
      </c>
      <c r="E2758" s="90">
        <v>5.6417000000000002</v>
      </c>
      <c r="F2758" s="90">
        <v>5.6276000000000002</v>
      </c>
      <c r="G2758" s="91">
        <v>5.6501999999999999</v>
      </c>
      <c r="H2758" s="89">
        <v>6.3339999999999996</v>
      </c>
      <c r="I2758" s="90">
        <v>6.3453999999999997</v>
      </c>
      <c r="J2758" s="90">
        <v>6.3296000000000001</v>
      </c>
      <c r="K2758" s="91">
        <v>6.3550000000000004</v>
      </c>
    </row>
    <row r="2759" spans="1:11" x14ac:dyDescent="0.25">
      <c r="A2759" s="40">
        <v>43665</v>
      </c>
      <c r="B2759" s="68">
        <f t="shared" si="86"/>
        <v>2019</v>
      </c>
      <c r="C2759" s="68">
        <f t="shared" si="87"/>
        <v>7</v>
      </c>
      <c r="D2759" s="89">
        <v>5.6315999999999997</v>
      </c>
      <c r="E2759" s="90">
        <v>5.6417000000000002</v>
      </c>
      <c r="F2759" s="90">
        <v>5.6276000000000002</v>
      </c>
      <c r="G2759" s="91">
        <v>5.6501999999999999</v>
      </c>
      <c r="H2759" s="89">
        <v>6.3339999999999996</v>
      </c>
      <c r="I2759" s="90">
        <v>6.3453999999999997</v>
      </c>
      <c r="J2759" s="90">
        <v>6.3296000000000001</v>
      </c>
      <c r="K2759" s="91">
        <v>6.3550000000000004</v>
      </c>
    </row>
    <row r="2760" spans="1:11" x14ac:dyDescent="0.25">
      <c r="A2760" s="40">
        <v>43665</v>
      </c>
      <c r="B2760" s="68">
        <f t="shared" si="86"/>
        <v>2019</v>
      </c>
      <c r="C2760" s="68">
        <f t="shared" si="87"/>
        <v>7</v>
      </c>
      <c r="D2760" s="89">
        <v>5.6315999999999997</v>
      </c>
      <c r="E2760" s="90">
        <v>5.6417000000000002</v>
      </c>
      <c r="F2760" s="90">
        <v>5.6276000000000002</v>
      </c>
      <c r="G2760" s="91">
        <v>5.6501999999999999</v>
      </c>
      <c r="H2760" s="89">
        <v>6.3339999999999996</v>
      </c>
      <c r="I2760" s="90">
        <v>6.3453999999999997</v>
      </c>
      <c r="J2760" s="90">
        <v>6.3296000000000001</v>
      </c>
      <c r="K2760" s="91">
        <v>6.3550000000000004</v>
      </c>
    </row>
    <row r="2761" spans="1:11" x14ac:dyDescent="0.25">
      <c r="A2761" s="40">
        <v>43668</v>
      </c>
      <c r="B2761" s="68">
        <f t="shared" si="86"/>
        <v>2019</v>
      </c>
      <c r="C2761" s="68">
        <f t="shared" si="87"/>
        <v>7</v>
      </c>
      <c r="D2761" s="89">
        <v>5.6684000000000001</v>
      </c>
      <c r="E2761" s="90">
        <v>5.6786000000000003</v>
      </c>
      <c r="F2761" s="90">
        <v>5.6643999999999997</v>
      </c>
      <c r="G2761" s="91">
        <v>5.6871</v>
      </c>
      <c r="H2761" s="89">
        <v>6.3586</v>
      </c>
      <c r="I2761" s="90">
        <v>6.3700999999999999</v>
      </c>
      <c r="J2761" s="90">
        <v>6.3541999999999996</v>
      </c>
      <c r="K2761" s="91">
        <v>6.3795999999999999</v>
      </c>
    </row>
    <row r="2762" spans="1:11" x14ac:dyDescent="0.25">
      <c r="A2762" s="40">
        <v>43669</v>
      </c>
      <c r="B2762" s="68">
        <f t="shared" si="86"/>
        <v>2019</v>
      </c>
      <c r="C2762" s="68">
        <f t="shared" si="87"/>
        <v>7</v>
      </c>
      <c r="D2762" s="89">
        <v>5.6783999999999999</v>
      </c>
      <c r="E2762" s="90">
        <v>5.6886000000000001</v>
      </c>
      <c r="F2762" s="90">
        <v>5.6744000000000003</v>
      </c>
      <c r="G2762" s="91">
        <v>5.6970999999999998</v>
      </c>
      <c r="H2762" s="89">
        <v>6.3498999999999999</v>
      </c>
      <c r="I2762" s="90">
        <v>6.3613999999999997</v>
      </c>
      <c r="J2762" s="90">
        <v>6.3455000000000004</v>
      </c>
      <c r="K2762" s="91">
        <v>6.3708999999999998</v>
      </c>
    </row>
    <row r="2763" spans="1:11" x14ac:dyDescent="0.25">
      <c r="A2763" s="40">
        <v>43670</v>
      </c>
      <c r="B2763" s="68">
        <f t="shared" si="86"/>
        <v>2019</v>
      </c>
      <c r="C2763" s="68">
        <f t="shared" si="87"/>
        <v>7</v>
      </c>
      <c r="D2763" s="89">
        <v>5.7134999999999998</v>
      </c>
      <c r="E2763" s="90">
        <v>5.7237999999999998</v>
      </c>
      <c r="F2763" s="90">
        <v>5.7095000000000002</v>
      </c>
      <c r="G2763" s="91">
        <v>5.7324000000000002</v>
      </c>
      <c r="H2763" s="89">
        <v>6.3670999999999998</v>
      </c>
      <c r="I2763" s="90">
        <v>6.3785999999999996</v>
      </c>
      <c r="J2763" s="90">
        <v>6.3625999999999996</v>
      </c>
      <c r="K2763" s="91">
        <v>6.3880999999999997</v>
      </c>
    </row>
    <row r="2764" spans="1:11" x14ac:dyDescent="0.25">
      <c r="A2764" s="40">
        <v>43671</v>
      </c>
      <c r="B2764" s="68">
        <f t="shared" si="86"/>
        <v>2019</v>
      </c>
      <c r="C2764" s="68">
        <f t="shared" si="87"/>
        <v>7</v>
      </c>
      <c r="D2764" s="89">
        <v>5.6990999999999996</v>
      </c>
      <c r="E2764" s="90">
        <v>5.7092999999999998</v>
      </c>
      <c r="F2764" s="90">
        <v>5.6951000000000001</v>
      </c>
      <c r="G2764" s="91">
        <v>5.7179000000000002</v>
      </c>
      <c r="H2764" s="89">
        <v>6.3422000000000001</v>
      </c>
      <c r="I2764" s="90">
        <v>6.3536000000000001</v>
      </c>
      <c r="J2764" s="90">
        <v>6.3376999999999999</v>
      </c>
      <c r="K2764" s="91">
        <v>6.3631000000000002</v>
      </c>
    </row>
    <row r="2765" spans="1:11" x14ac:dyDescent="0.25">
      <c r="A2765" s="40">
        <v>43672</v>
      </c>
      <c r="B2765" s="68">
        <f t="shared" si="86"/>
        <v>2019</v>
      </c>
      <c r="C2765" s="68">
        <f t="shared" si="87"/>
        <v>7</v>
      </c>
      <c r="D2765" s="89">
        <v>5.6563999999999997</v>
      </c>
      <c r="E2765" s="90">
        <v>5.6665000000000001</v>
      </c>
      <c r="F2765" s="90">
        <v>5.6524000000000001</v>
      </c>
      <c r="G2765" s="91">
        <v>5.6749999999999998</v>
      </c>
      <c r="H2765" s="89">
        <v>6.2996999999999996</v>
      </c>
      <c r="I2765" s="90">
        <v>6.3109999999999999</v>
      </c>
      <c r="J2765" s="90">
        <v>6.2953000000000001</v>
      </c>
      <c r="K2765" s="91">
        <v>6.3205</v>
      </c>
    </row>
    <row r="2766" spans="1:11" x14ac:dyDescent="0.25">
      <c r="A2766" s="40">
        <v>43672</v>
      </c>
      <c r="B2766" s="68">
        <f t="shared" si="86"/>
        <v>2019</v>
      </c>
      <c r="C2766" s="68">
        <f t="shared" si="87"/>
        <v>7</v>
      </c>
      <c r="D2766" s="89">
        <v>5.6563999999999997</v>
      </c>
      <c r="E2766" s="90">
        <v>5.6665000000000001</v>
      </c>
      <c r="F2766" s="90">
        <v>5.6524000000000001</v>
      </c>
      <c r="G2766" s="91">
        <v>5.6749999999999998</v>
      </c>
      <c r="H2766" s="89">
        <v>6.2996999999999996</v>
      </c>
      <c r="I2766" s="90">
        <v>6.3109999999999999</v>
      </c>
      <c r="J2766" s="90">
        <v>6.2953000000000001</v>
      </c>
      <c r="K2766" s="91">
        <v>6.3205</v>
      </c>
    </row>
    <row r="2767" spans="1:11" x14ac:dyDescent="0.25">
      <c r="A2767" s="40">
        <v>43672</v>
      </c>
      <c r="B2767" s="68">
        <f t="shared" si="86"/>
        <v>2019</v>
      </c>
      <c r="C2767" s="68">
        <f t="shared" si="87"/>
        <v>7</v>
      </c>
      <c r="D2767" s="89">
        <v>5.6563999999999997</v>
      </c>
      <c r="E2767" s="90">
        <v>5.6665000000000001</v>
      </c>
      <c r="F2767" s="90">
        <v>5.6524000000000001</v>
      </c>
      <c r="G2767" s="91">
        <v>5.6749999999999998</v>
      </c>
      <c r="H2767" s="89">
        <v>6.2996999999999996</v>
      </c>
      <c r="I2767" s="90">
        <v>6.3109999999999999</v>
      </c>
      <c r="J2767" s="90">
        <v>6.2953000000000001</v>
      </c>
      <c r="K2767" s="91">
        <v>6.3205</v>
      </c>
    </row>
    <row r="2768" spans="1:11" x14ac:dyDescent="0.25">
      <c r="A2768" s="40">
        <v>43675</v>
      </c>
      <c r="B2768" s="68">
        <f t="shared" si="86"/>
        <v>2019</v>
      </c>
      <c r="C2768" s="68">
        <f t="shared" si="87"/>
        <v>7</v>
      </c>
      <c r="D2768" s="89">
        <v>5.6272000000000002</v>
      </c>
      <c r="E2768" s="90">
        <v>5.6372999999999998</v>
      </c>
      <c r="F2768" s="90">
        <v>5.6231999999999998</v>
      </c>
      <c r="G2768" s="91">
        <v>5.6458000000000004</v>
      </c>
      <c r="H2768" s="89">
        <v>6.2586000000000004</v>
      </c>
      <c r="I2768" s="90">
        <v>6.2698999999999998</v>
      </c>
      <c r="J2768" s="90">
        <v>6.2542</v>
      </c>
      <c r="K2768" s="91">
        <v>6.2793000000000001</v>
      </c>
    </row>
    <row r="2769" spans="1:11" x14ac:dyDescent="0.25">
      <c r="A2769" s="40">
        <v>43676</v>
      </c>
      <c r="B2769" s="68">
        <f t="shared" si="86"/>
        <v>2019</v>
      </c>
      <c r="C2769" s="68">
        <f t="shared" si="87"/>
        <v>7</v>
      </c>
      <c r="D2769" s="89">
        <v>5.5709</v>
      </c>
      <c r="E2769" s="90">
        <v>5.5810000000000004</v>
      </c>
      <c r="F2769" s="90">
        <v>5.5670000000000002</v>
      </c>
      <c r="G2769" s="91">
        <v>5.5892999999999997</v>
      </c>
      <c r="H2769" s="89">
        <v>6.2088000000000001</v>
      </c>
      <c r="I2769" s="90">
        <v>6.2199</v>
      </c>
      <c r="J2769" s="90">
        <v>6.2043999999999997</v>
      </c>
      <c r="K2769" s="91">
        <v>6.2293000000000003</v>
      </c>
    </row>
    <row r="2770" spans="1:11" x14ac:dyDescent="0.25">
      <c r="A2770" s="40">
        <v>43677</v>
      </c>
      <c r="B2770" s="68">
        <f t="shared" si="86"/>
        <v>2019</v>
      </c>
      <c r="C2770" s="68">
        <f t="shared" si="87"/>
        <v>7</v>
      </c>
      <c r="D2770" s="89">
        <v>5.5227000000000004</v>
      </c>
      <c r="E2770" s="90">
        <v>5.5326000000000004</v>
      </c>
      <c r="F2770" s="90">
        <v>5.5187999999999997</v>
      </c>
      <c r="G2770" s="91">
        <v>5.5408999999999997</v>
      </c>
      <c r="H2770" s="89">
        <v>6.1574</v>
      </c>
      <c r="I2770" s="90">
        <v>6.1684000000000001</v>
      </c>
      <c r="J2770" s="90">
        <v>6.1529999999999996</v>
      </c>
      <c r="K2770" s="91">
        <v>6.1776999999999997</v>
      </c>
    </row>
    <row r="2771" spans="1:11" x14ac:dyDescent="0.25">
      <c r="A2771" s="40">
        <v>43678</v>
      </c>
      <c r="B2771" s="68">
        <f t="shared" si="86"/>
        <v>2019</v>
      </c>
      <c r="C2771" s="68">
        <f t="shared" si="87"/>
        <v>8</v>
      </c>
      <c r="D2771" s="89">
        <v>5.5815000000000001</v>
      </c>
      <c r="E2771" s="90">
        <v>5.5915999999999997</v>
      </c>
      <c r="F2771" s="90">
        <v>5.5776000000000003</v>
      </c>
      <c r="G2771" s="91">
        <v>5.5998999999999999</v>
      </c>
      <c r="H2771" s="89">
        <v>6.1608999999999998</v>
      </c>
      <c r="I2771" s="90">
        <v>6.1719999999999997</v>
      </c>
      <c r="J2771" s="90">
        <v>6.1565000000000003</v>
      </c>
      <c r="K2771" s="91">
        <v>6.1811999999999996</v>
      </c>
    </row>
    <row r="2772" spans="1:11" x14ac:dyDescent="0.25">
      <c r="A2772" s="40">
        <v>43679</v>
      </c>
      <c r="B2772" s="68">
        <f t="shared" si="86"/>
        <v>2019</v>
      </c>
      <c r="C2772" s="68">
        <f t="shared" si="87"/>
        <v>8</v>
      </c>
      <c r="D2772" s="89">
        <v>5.5808999999999997</v>
      </c>
      <c r="E2772" s="90">
        <v>5.5910000000000002</v>
      </c>
      <c r="F2772" s="90">
        <v>5.577</v>
      </c>
      <c r="G2772" s="91">
        <v>5.5993000000000004</v>
      </c>
      <c r="H2772" s="89">
        <v>6.1942000000000004</v>
      </c>
      <c r="I2772" s="90">
        <v>6.2054</v>
      </c>
      <c r="J2772" s="90">
        <v>6.1898999999999997</v>
      </c>
      <c r="K2772" s="91">
        <v>6.2146999999999997</v>
      </c>
    </row>
    <row r="2773" spans="1:11" x14ac:dyDescent="0.25">
      <c r="A2773" s="40">
        <v>43679</v>
      </c>
      <c r="B2773" s="68">
        <f t="shared" si="86"/>
        <v>2019</v>
      </c>
      <c r="C2773" s="68">
        <f t="shared" si="87"/>
        <v>8</v>
      </c>
      <c r="D2773" s="89">
        <v>5.5808999999999997</v>
      </c>
      <c r="E2773" s="90">
        <v>5.5910000000000002</v>
      </c>
      <c r="F2773" s="90">
        <v>5.577</v>
      </c>
      <c r="G2773" s="91">
        <v>5.5993000000000004</v>
      </c>
      <c r="H2773" s="89">
        <v>6.1942000000000004</v>
      </c>
      <c r="I2773" s="90">
        <v>6.2054</v>
      </c>
      <c r="J2773" s="90">
        <v>6.1898999999999997</v>
      </c>
      <c r="K2773" s="91">
        <v>6.2146999999999997</v>
      </c>
    </row>
    <row r="2774" spans="1:11" x14ac:dyDescent="0.25">
      <c r="A2774" s="40">
        <v>43679</v>
      </c>
      <c r="B2774" s="68">
        <f t="shared" si="86"/>
        <v>2019</v>
      </c>
      <c r="C2774" s="68">
        <f t="shared" si="87"/>
        <v>8</v>
      </c>
      <c r="D2774" s="89">
        <v>5.5808999999999997</v>
      </c>
      <c r="E2774" s="90">
        <v>5.5910000000000002</v>
      </c>
      <c r="F2774" s="90">
        <v>5.577</v>
      </c>
      <c r="G2774" s="91">
        <v>5.5993000000000004</v>
      </c>
      <c r="H2774" s="89">
        <v>6.1942000000000004</v>
      </c>
      <c r="I2774" s="90">
        <v>6.2054</v>
      </c>
      <c r="J2774" s="90">
        <v>6.1898999999999997</v>
      </c>
      <c r="K2774" s="91">
        <v>6.2146999999999997</v>
      </c>
    </row>
    <row r="2775" spans="1:11" x14ac:dyDescent="0.25">
      <c r="A2775" s="40">
        <v>43682</v>
      </c>
      <c r="B2775" s="68">
        <f t="shared" si="86"/>
        <v>2019</v>
      </c>
      <c r="C2775" s="68">
        <f t="shared" si="87"/>
        <v>8</v>
      </c>
      <c r="D2775" s="89">
        <v>5.556</v>
      </c>
      <c r="E2775" s="90">
        <v>5.5659999999999998</v>
      </c>
      <c r="F2775" s="90">
        <v>5.5521000000000003</v>
      </c>
      <c r="G2775" s="91">
        <v>5.5743</v>
      </c>
      <c r="H2775" s="89">
        <v>6.1947000000000001</v>
      </c>
      <c r="I2775" s="90">
        <v>6.2058999999999997</v>
      </c>
      <c r="J2775" s="90">
        <v>6.1904000000000003</v>
      </c>
      <c r="K2775" s="91">
        <v>6.2152000000000003</v>
      </c>
    </row>
    <row r="2776" spans="1:11" x14ac:dyDescent="0.25">
      <c r="A2776" s="40">
        <v>43683</v>
      </c>
      <c r="B2776" s="68">
        <f t="shared" si="86"/>
        <v>2019</v>
      </c>
      <c r="C2776" s="68">
        <f t="shared" si="87"/>
        <v>8</v>
      </c>
      <c r="D2776" s="89">
        <v>5.5315000000000003</v>
      </c>
      <c r="E2776" s="90">
        <v>5.5415000000000001</v>
      </c>
      <c r="F2776" s="90">
        <v>5.5275999999999996</v>
      </c>
      <c r="G2776" s="91">
        <v>5.5498000000000003</v>
      </c>
      <c r="H2776" s="89">
        <v>6.1959</v>
      </c>
      <c r="I2776" s="90">
        <v>6.2069999999999999</v>
      </c>
      <c r="J2776" s="90">
        <v>6.1914999999999996</v>
      </c>
      <c r="K2776" s="91">
        <v>6.2163000000000004</v>
      </c>
    </row>
    <row r="2777" spans="1:11" x14ac:dyDescent="0.25">
      <c r="A2777" s="40">
        <v>43684</v>
      </c>
      <c r="B2777" s="68">
        <f t="shared" si="86"/>
        <v>2019</v>
      </c>
      <c r="C2777" s="68">
        <f t="shared" si="87"/>
        <v>8</v>
      </c>
      <c r="D2777" s="89">
        <v>5.4858000000000002</v>
      </c>
      <c r="E2777" s="90">
        <v>5.4957000000000003</v>
      </c>
      <c r="F2777" s="90">
        <v>5.4820000000000002</v>
      </c>
      <c r="G2777" s="91">
        <v>5.5039999999999996</v>
      </c>
      <c r="H2777" s="89">
        <v>6.1393000000000004</v>
      </c>
      <c r="I2777" s="90">
        <v>6.1504000000000003</v>
      </c>
      <c r="J2777" s="90">
        <v>6.1349999999999998</v>
      </c>
      <c r="K2777" s="91">
        <v>6.1596000000000002</v>
      </c>
    </row>
    <row r="2778" spans="1:11" x14ac:dyDescent="0.25">
      <c r="A2778" s="40">
        <v>43685</v>
      </c>
      <c r="B2778" s="68">
        <f t="shared" si="86"/>
        <v>2019</v>
      </c>
      <c r="C2778" s="68">
        <f t="shared" si="87"/>
        <v>8</v>
      </c>
      <c r="D2778" s="89">
        <v>5.4744000000000002</v>
      </c>
      <c r="E2778" s="90">
        <v>5.4842000000000004</v>
      </c>
      <c r="F2778" s="90">
        <v>5.4705000000000004</v>
      </c>
      <c r="G2778" s="91">
        <v>5.4923999999999999</v>
      </c>
      <c r="H2778" s="89">
        <v>6.1349</v>
      </c>
      <c r="I2778" s="90">
        <v>6.1459000000000001</v>
      </c>
      <c r="J2778" s="90">
        <v>6.1306000000000003</v>
      </c>
      <c r="K2778" s="91">
        <v>6.1551999999999998</v>
      </c>
    </row>
    <row r="2779" spans="1:11" x14ac:dyDescent="0.25">
      <c r="A2779" s="40">
        <v>43686</v>
      </c>
      <c r="B2779" s="68">
        <f t="shared" si="86"/>
        <v>2019</v>
      </c>
      <c r="C2779" s="68">
        <f t="shared" si="87"/>
        <v>8</v>
      </c>
      <c r="D2779" s="89">
        <v>5.4809000000000001</v>
      </c>
      <c r="E2779" s="90">
        <v>5.4907000000000004</v>
      </c>
      <c r="F2779" s="90">
        <v>5.4770000000000003</v>
      </c>
      <c r="G2779" s="91">
        <v>5.4989999999999997</v>
      </c>
      <c r="H2779" s="89">
        <v>6.1367000000000003</v>
      </c>
      <c r="I2779" s="90">
        <v>6.1478000000000002</v>
      </c>
      <c r="J2779" s="90">
        <v>6.1323999999999996</v>
      </c>
      <c r="K2779" s="91">
        <v>6.157</v>
      </c>
    </row>
    <row r="2780" spans="1:11" x14ac:dyDescent="0.25">
      <c r="A2780" s="40">
        <v>43686</v>
      </c>
      <c r="B2780" s="68">
        <f t="shared" si="86"/>
        <v>2019</v>
      </c>
      <c r="C2780" s="68">
        <f t="shared" si="87"/>
        <v>8</v>
      </c>
      <c r="D2780" s="89">
        <v>5.4809000000000001</v>
      </c>
      <c r="E2780" s="90">
        <v>5.4907000000000004</v>
      </c>
      <c r="F2780" s="90">
        <v>5.4770000000000003</v>
      </c>
      <c r="G2780" s="91">
        <v>5.4989999999999997</v>
      </c>
      <c r="H2780" s="89">
        <v>6.1367000000000003</v>
      </c>
      <c r="I2780" s="90">
        <v>6.1478000000000002</v>
      </c>
      <c r="J2780" s="90">
        <v>6.1323999999999996</v>
      </c>
      <c r="K2780" s="91">
        <v>6.157</v>
      </c>
    </row>
    <row r="2781" spans="1:11" x14ac:dyDescent="0.25">
      <c r="A2781" s="40">
        <v>43686</v>
      </c>
      <c r="B2781" s="68">
        <f t="shared" si="86"/>
        <v>2019</v>
      </c>
      <c r="C2781" s="68">
        <f t="shared" si="87"/>
        <v>8</v>
      </c>
      <c r="D2781" s="89">
        <v>5.4809000000000001</v>
      </c>
      <c r="E2781" s="90">
        <v>5.4907000000000004</v>
      </c>
      <c r="F2781" s="90">
        <v>5.4770000000000003</v>
      </c>
      <c r="G2781" s="91">
        <v>5.4989999999999997</v>
      </c>
      <c r="H2781" s="89">
        <v>6.1367000000000003</v>
      </c>
      <c r="I2781" s="90">
        <v>6.1478000000000002</v>
      </c>
      <c r="J2781" s="90">
        <v>6.1323999999999996</v>
      </c>
      <c r="K2781" s="91">
        <v>6.157</v>
      </c>
    </row>
    <row r="2782" spans="1:11" x14ac:dyDescent="0.25">
      <c r="A2782" s="40">
        <v>43686</v>
      </c>
      <c r="B2782" s="68">
        <f t="shared" si="86"/>
        <v>2019</v>
      </c>
      <c r="C2782" s="68">
        <f t="shared" si="87"/>
        <v>8</v>
      </c>
      <c r="D2782" s="89">
        <v>5.4809000000000001</v>
      </c>
      <c r="E2782" s="90">
        <v>5.4907000000000004</v>
      </c>
      <c r="F2782" s="90">
        <v>5.4770000000000003</v>
      </c>
      <c r="G2782" s="91">
        <v>5.4989999999999997</v>
      </c>
      <c r="H2782" s="89">
        <v>6.1367000000000003</v>
      </c>
      <c r="I2782" s="90">
        <v>6.1478000000000002</v>
      </c>
      <c r="J2782" s="90">
        <v>6.1323999999999996</v>
      </c>
      <c r="K2782" s="91">
        <v>6.157</v>
      </c>
    </row>
    <row r="2783" spans="1:11" x14ac:dyDescent="0.25">
      <c r="A2783" s="40">
        <v>43686</v>
      </c>
      <c r="B2783" s="68">
        <f t="shared" si="86"/>
        <v>2019</v>
      </c>
      <c r="C2783" s="68">
        <f t="shared" si="87"/>
        <v>8</v>
      </c>
      <c r="D2783" s="89">
        <v>5.4809000000000001</v>
      </c>
      <c r="E2783" s="90">
        <v>5.4907000000000004</v>
      </c>
      <c r="F2783" s="90">
        <v>5.4770000000000003</v>
      </c>
      <c r="G2783" s="91">
        <v>5.4989999999999997</v>
      </c>
      <c r="H2783" s="89">
        <v>6.1367000000000003</v>
      </c>
      <c r="I2783" s="90">
        <v>6.1478000000000002</v>
      </c>
      <c r="J2783" s="90">
        <v>6.1323999999999996</v>
      </c>
      <c r="K2783" s="91">
        <v>6.157</v>
      </c>
    </row>
    <row r="2784" spans="1:11" x14ac:dyDescent="0.25">
      <c r="A2784" s="40">
        <v>43686</v>
      </c>
      <c r="B2784" s="68">
        <f t="shared" si="86"/>
        <v>2019</v>
      </c>
      <c r="C2784" s="68">
        <f t="shared" si="87"/>
        <v>8</v>
      </c>
      <c r="D2784" s="89">
        <v>5.4809000000000001</v>
      </c>
      <c r="E2784" s="90">
        <v>5.4907000000000004</v>
      </c>
      <c r="F2784" s="90">
        <v>5.4770000000000003</v>
      </c>
      <c r="G2784" s="91">
        <v>5.4989999999999997</v>
      </c>
      <c r="H2784" s="89">
        <v>6.1367000000000003</v>
      </c>
      <c r="I2784" s="90">
        <v>6.1478000000000002</v>
      </c>
      <c r="J2784" s="90">
        <v>6.1323999999999996</v>
      </c>
      <c r="K2784" s="91">
        <v>6.157</v>
      </c>
    </row>
    <row r="2785" spans="1:11" x14ac:dyDescent="0.25">
      <c r="A2785" s="40">
        <v>43692</v>
      </c>
      <c r="B2785" s="68">
        <f t="shared" si="86"/>
        <v>2019</v>
      </c>
      <c r="C2785" s="68">
        <f t="shared" si="87"/>
        <v>8</v>
      </c>
      <c r="D2785" s="89">
        <v>5.5713999999999997</v>
      </c>
      <c r="E2785" s="90">
        <v>5.5814000000000004</v>
      </c>
      <c r="F2785" s="90">
        <v>5.5674999999999999</v>
      </c>
      <c r="G2785" s="91">
        <v>5.5898000000000003</v>
      </c>
      <c r="H2785" s="89">
        <v>6.2122000000000002</v>
      </c>
      <c r="I2785" s="90">
        <v>6.2233999999999998</v>
      </c>
      <c r="J2785" s="90">
        <v>6.2079000000000004</v>
      </c>
      <c r="K2785" s="91">
        <v>6.2328000000000001</v>
      </c>
    </row>
    <row r="2786" spans="1:11" x14ac:dyDescent="0.25">
      <c r="A2786" s="40">
        <v>43693</v>
      </c>
      <c r="B2786" s="68">
        <f t="shared" si="86"/>
        <v>2019</v>
      </c>
      <c r="C2786" s="68">
        <f t="shared" si="87"/>
        <v>8</v>
      </c>
      <c r="D2786" s="89">
        <v>5.5397999999999996</v>
      </c>
      <c r="E2786" s="90">
        <v>5.5496999999999996</v>
      </c>
      <c r="F2786" s="90">
        <v>5.5358999999999998</v>
      </c>
      <c r="G2786" s="91">
        <v>5.5580999999999996</v>
      </c>
      <c r="H2786" s="89">
        <v>6.1414</v>
      </c>
      <c r="I2786" s="90">
        <v>6.1524000000000001</v>
      </c>
      <c r="J2786" s="90">
        <v>6.1371000000000002</v>
      </c>
      <c r="K2786" s="91">
        <v>6.1616999999999997</v>
      </c>
    </row>
    <row r="2787" spans="1:11" x14ac:dyDescent="0.25">
      <c r="A2787" s="40">
        <v>43693</v>
      </c>
      <c r="B2787" s="68">
        <f t="shared" si="86"/>
        <v>2019</v>
      </c>
      <c r="C2787" s="68">
        <f t="shared" si="87"/>
        <v>8</v>
      </c>
      <c r="D2787" s="89">
        <v>5.5397999999999996</v>
      </c>
      <c r="E2787" s="90">
        <v>5.5496999999999996</v>
      </c>
      <c r="F2787" s="90">
        <v>5.5358999999999998</v>
      </c>
      <c r="G2787" s="91">
        <v>5.5580999999999996</v>
      </c>
      <c r="H2787" s="89">
        <v>6.1414</v>
      </c>
      <c r="I2787" s="90">
        <v>6.1524000000000001</v>
      </c>
      <c r="J2787" s="90">
        <v>6.1371000000000002</v>
      </c>
      <c r="K2787" s="91">
        <v>6.1616999999999997</v>
      </c>
    </row>
    <row r="2788" spans="1:11" x14ac:dyDescent="0.25">
      <c r="A2788" s="40">
        <v>43693</v>
      </c>
      <c r="B2788" s="68">
        <f t="shared" si="86"/>
        <v>2019</v>
      </c>
      <c r="C2788" s="68">
        <f t="shared" si="87"/>
        <v>8</v>
      </c>
      <c r="D2788" s="89">
        <v>5.5397999999999996</v>
      </c>
      <c r="E2788" s="90">
        <v>5.5496999999999996</v>
      </c>
      <c r="F2788" s="90">
        <v>5.5358999999999998</v>
      </c>
      <c r="G2788" s="91">
        <v>5.5580999999999996</v>
      </c>
      <c r="H2788" s="89">
        <v>6.1414</v>
      </c>
      <c r="I2788" s="90">
        <v>6.1524000000000001</v>
      </c>
      <c r="J2788" s="90">
        <v>6.1371000000000002</v>
      </c>
      <c r="K2788" s="91">
        <v>6.1616999999999997</v>
      </c>
    </row>
    <row r="2789" spans="1:11" x14ac:dyDescent="0.25">
      <c r="A2789" s="40">
        <v>43696</v>
      </c>
      <c r="B2789" s="68">
        <f t="shared" si="86"/>
        <v>2019</v>
      </c>
      <c r="C2789" s="68">
        <f t="shared" si="87"/>
        <v>8</v>
      </c>
      <c r="D2789" s="89">
        <v>5.5774999999999997</v>
      </c>
      <c r="E2789" s="90">
        <v>5.5875000000000004</v>
      </c>
      <c r="F2789" s="90">
        <v>5.5735999999999999</v>
      </c>
      <c r="G2789" s="91">
        <v>5.5959000000000003</v>
      </c>
      <c r="H2789" s="89">
        <v>6.1921999999999997</v>
      </c>
      <c r="I2789" s="90">
        <v>6.2032999999999996</v>
      </c>
      <c r="J2789" s="90">
        <v>6.1878000000000002</v>
      </c>
      <c r="K2789" s="91">
        <v>6.2126000000000001</v>
      </c>
    </row>
    <row r="2790" spans="1:11" x14ac:dyDescent="0.25">
      <c r="A2790" s="40">
        <v>43697</v>
      </c>
      <c r="B2790" s="68">
        <f t="shared" si="86"/>
        <v>2019</v>
      </c>
      <c r="C2790" s="68">
        <f t="shared" si="87"/>
        <v>8</v>
      </c>
      <c r="D2790" s="89">
        <v>5.7046000000000001</v>
      </c>
      <c r="E2790" s="90">
        <v>5.7149000000000001</v>
      </c>
      <c r="F2790" s="90">
        <v>5.7005999999999997</v>
      </c>
      <c r="G2790" s="91">
        <v>5.7233999999999998</v>
      </c>
      <c r="H2790" s="89">
        <v>6.3197000000000001</v>
      </c>
      <c r="I2790" s="90">
        <v>6.3311000000000002</v>
      </c>
      <c r="J2790" s="90">
        <v>6.3152999999999997</v>
      </c>
      <c r="K2790" s="91">
        <v>6.3406000000000002</v>
      </c>
    </row>
    <row r="2791" spans="1:11" x14ac:dyDescent="0.25">
      <c r="A2791" s="40">
        <v>43698</v>
      </c>
      <c r="B2791" s="68">
        <f t="shared" si="86"/>
        <v>2019</v>
      </c>
      <c r="C2791" s="68">
        <f t="shared" si="87"/>
        <v>8</v>
      </c>
      <c r="D2791" s="89">
        <v>5.7096</v>
      </c>
      <c r="E2791" s="90">
        <v>5.7199</v>
      </c>
      <c r="F2791" s="90">
        <v>5.7055999999999996</v>
      </c>
      <c r="G2791" s="91">
        <v>5.7285000000000004</v>
      </c>
      <c r="H2791" s="89">
        <v>6.3358999999999996</v>
      </c>
      <c r="I2791" s="90">
        <v>6.3472999999999997</v>
      </c>
      <c r="J2791" s="90">
        <v>6.3314000000000004</v>
      </c>
      <c r="K2791" s="91">
        <v>6.3567999999999998</v>
      </c>
    </row>
    <row r="2792" spans="1:11" x14ac:dyDescent="0.25">
      <c r="A2792" s="40">
        <v>43699</v>
      </c>
      <c r="B2792" s="68">
        <f t="shared" si="86"/>
        <v>2019</v>
      </c>
      <c r="C2792" s="68">
        <f t="shared" si="87"/>
        <v>8</v>
      </c>
      <c r="D2792" s="89">
        <v>5.7477999999999998</v>
      </c>
      <c r="E2792" s="90">
        <v>5.7580999999999998</v>
      </c>
      <c r="F2792" s="90">
        <v>5.7438000000000002</v>
      </c>
      <c r="G2792" s="91">
        <v>5.7667999999999999</v>
      </c>
      <c r="H2792" s="89">
        <v>6.3723000000000001</v>
      </c>
      <c r="I2792" s="90">
        <v>6.3837999999999999</v>
      </c>
      <c r="J2792" s="90">
        <v>6.3677999999999999</v>
      </c>
      <c r="K2792" s="91">
        <v>6.3933</v>
      </c>
    </row>
    <row r="2793" spans="1:11" x14ac:dyDescent="0.25">
      <c r="A2793" s="40">
        <v>43700</v>
      </c>
      <c r="B2793" s="68">
        <f t="shared" si="86"/>
        <v>2019</v>
      </c>
      <c r="C2793" s="68">
        <f t="shared" si="87"/>
        <v>8</v>
      </c>
      <c r="D2793" s="89">
        <v>5.7538</v>
      </c>
      <c r="E2793" s="90">
        <v>5.7641999999999998</v>
      </c>
      <c r="F2793" s="90">
        <v>5.7497999999999996</v>
      </c>
      <c r="G2793" s="91">
        <v>5.7728000000000002</v>
      </c>
      <c r="H2793" s="89">
        <v>6.3654000000000002</v>
      </c>
      <c r="I2793" s="90">
        <v>6.3769</v>
      </c>
      <c r="J2793" s="90">
        <v>6.3609999999999998</v>
      </c>
      <c r="K2793" s="91">
        <v>6.3864999999999998</v>
      </c>
    </row>
    <row r="2794" spans="1:11" x14ac:dyDescent="0.25">
      <c r="A2794" s="40">
        <v>43700</v>
      </c>
      <c r="B2794" s="68">
        <f t="shared" si="86"/>
        <v>2019</v>
      </c>
      <c r="C2794" s="68">
        <f t="shared" si="87"/>
        <v>8</v>
      </c>
      <c r="D2794" s="89">
        <v>5.7538</v>
      </c>
      <c r="E2794" s="90">
        <v>5.7641999999999998</v>
      </c>
      <c r="F2794" s="90">
        <v>5.7497999999999996</v>
      </c>
      <c r="G2794" s="91">
        <v>5.7728000000000002</v>
      </c>
      <c r="H2794" s="89">
        <v>6.3654000000000002</v>
      </c>
      <c r="I2794" s="90">
        <v>6.3769</v>
      </c>
      <c r="J2794" s="90">
        <v>6.3609999999999998</v>
      </c>
      <c r="K2794" s="91">
        <v>6.3864999999999998</v>
      </c>
    </row>
    <row r="2795" spans="1:11" x14ac:dyDescent="0.25">
      <c r="A2795" s="40">
        <v>43700</v>
      </c>
      <c r="B2795" s="68">
        <f t="shared" si="86"/>
        <v>2019</v>
      </c>
      <c r="C2795" s="68">
        <f t="shared" si="87"/>
        <v>8</v>
      </c>
      <c r="D2795" s="89">
        <v>5.7538</v>
      </c>
      <c r="E2795" s="90">
        <v>5.7641999999999998</v>
      </c>
      <c r="F2795" s="90">
        <v>5.7497999999999996</v>
      </c>
      <c r="G2795" s="91">
        <v>5.7728000000000002</v>
      </c>
      <c r="H2795" s="89">
        <v>6.3654000000000002</v>
      </c>
      <c r="I2795" s="90">
        <v>6.3769</v>
      </c>
      <c r="J2795" s="90">
        <v>6.3609999999999998</v>
      </c>
      <c r="K2795" s="91">
        <v>6.3864999999999998</v>
      </c>
    </row>
    <row r="2796" spans="1:11" x14ac:dyDescent="0.25">
      <c r="A2796" s="40">
        <v>43703</v>
      </c>
      <c r="B2796" s="68">
        <f t="shared" si="86"/>
        <v>2019</v>
      </c>
      <c r="C2796" s="68">
        <f t="shared" si="87"/>
        <v>8</v>
      </c>
      <c r="D2796" s="89">
        <v>5.8029000000000002</v>
      </c>
      <c r="E2796" s="90">
        <v>5.8132999999999999</v>
      </c>
      <c r="F2796" s="90">
        <v>5.7988</v>
      </c>
      <c r="G2796" s="91">
        <v>5.8220000000000001</v>
      </c>
      <c r="H2796" s="89">
        <v>6.4531999999999998</v>
      </c>
      <c r="I2796" s="90">
        <v>6.4648000000000003</v>
      </c>
      <c r="J2796" s="90">
        <v>6.4486999999999997</v>
      </c>
      <c r="K2796" s="91">
        <v>6.4744999999999999</v>
      </c>
    </row>
    <row r="2797" spans="1:11" x14ac:dyDescent="0.25">
      <c r="A2797" s="40">
        <v>43704</v>
      </c>
      <c r="B2797" s="68">
        <f t="shared" si="86"/>
        <v>2019</v>
      </c>
      <c r="C2797" s="68">
        <f t="shared" si="87"/>
        <v>8</v>
      </c>
      <c r="D2797" s="89">
        <v>5.8257000000000003</v>
      </c>
      <c r="E2797" s="90">
        <v>5.8361999999999998</v>
      </c>
      <c r="F2797" s="90">
        <v>5.8216000000000001</v>
      </c>
      <c r="G2797" s="91">
        <v>5.8449</v>
      </c>
      <c r="H2797" s="89">
        <v>6.4706999999999999</v>
      </c>
      <c r="I2797" s="90">
        <v>6.4824000000000002</v>
      </c>
      <c r="J2797" s="90">
        <v>6.4661999999999997</v>
      </c>
      <c r="K2797" s="91">
        <v>6.4920999999999998</v>
      </c>
    </row>
    <row r="2798" spans="1:11" x14ac:dyDescent="0.25">
      <c r="A2798" s="40">
        <v>43705</v>
      </c>
      <c r="B2798" s="68">
        <f t="shared" si="86"/>
        <v>2019</v>
      </c>
      <c r="C2798" s="68">
        <f t="shared" si="87"/>
        <v>8</v>
      </c>
      <c r="D2798" s="89">
        <v>5.7994000000000003</v>
      </c>
      <c r="E2798" s="90">
        <v>5.8098000000000001</v>
      </c>
      <c r="F2798" s="90">
        <v>5.7953000000000001</v>
      </c>
      <c r="G2798" s="91">
        <v>5.8185000000000002</v>
      </c>
      <c r="H2798" s="89">
        <v>6.4314999999999998</v>
      </c>
      <c r="I2798" s="90">
        <v>6.4431000000000003</v>
      </c>
      <c r="J2798" s="90">
        <v>6.4269999999999996</v>
      </c>
      <c r="K2798" s="91">
        <v>6.4527999999999999</v>
      </c>
    </row>
    <row r="2799" spans="1:11" x14ac:dyDescent="0.25">
      <c r="A2799" s="40">
        <v>43706</v>
      </c>
      <c r="B2799" s="68">
        <f t="shared" si="86"/>
        <v>2019</v>
      </c>
      <c r="C2799" s="68">
        <f t="shared" si="87"/>
        <v>8</v>
      </c>
      <c r="D2799" s="89">
        <v>5.8140000000000001</v>
      </c>
      <c r="E2799" s="90">
        <v>5.8244999999999996</v>
      </c>
      <c r="F2799" s="90">
        <v>5.8098999999999998</v>
      </c>
      <c r="G2799" s="91">
        <v>5.8331999999999997</v>
      </c>
      <c r="H2799" s="89">
        <v>6.4406999999999996</v>
      </c>
      <c r="I2799" s="90">
        <v>6.4523000000000001</v>
      </c>
      <c r="J2799" s="90">
        <v>6.4362000000000004</v>
      </c>
      <c r="K2799" s="91">
        <v>6.4619999999999997</v>
      </c>
    </row>
    <row r="2800" spans="1:11" x14ac:dyDescent="0.25">
      <c r="A2800" s="40">
        <v>43706</v>
      </c>
      <c r="B2800" s="68">
        <f t="shared" si="86"/>
        <v>2019</v>
      </c>
      <c r="C2800" s="68">
        <f t="shared" si="87"/>
        <v>8</v>
      </c>
      <c r="D2800" s="89">
        <v>5.8140000000000001</v>
      </c>
      <c r="E2800" s="90">
        <v>5.8244999999999996</v>
      </c>
      <c r="F2800" s="90">
        <v>5.8098999999999998</v>
      </c>
      <c r="G2800" s="91">
        <v>5.8331999999999997</v>
      </c>
      <c r="H2800" s="89">
        <v>6.4406999999999996</v>
      </c>
      <c r="I2800" s="90">
        <v>6.4523000000000001</v>
      </c>
      <c r="J2800" s="90">
        <v>6.4362000000000004</v>
      </c>
      <c r="K2800" s="91">
        <v>6.4619999999999997</v>
      </c>
    </row>
    <row r="2801" spans="1:11" x14ac:dyDescent="0.25">
      <c r="A2801" s="40">
        <v>43706</v>
      </c>
      <c r="B2801" s="68">
        <f t="shared" si="86"/>
        <v>2019</v>
      </c>
      <c r="C2801" s="68">
        <f t="shared" si="87"/>
        <v>8</v>
      </c>
      <c r="D2801" s="89">
        <v>5.8140000000000001</v>
      </c>
      <c r="E2801" s="90">
        <v>5.8244999999999996</v>
      </c>
      <c r="F2801" s="90">
        <v>5.8098999999999998</v>
      </c>
      <c r="G2801" s="91">
        <v>5.8331999999999997</v>
      </c>
      <c r="H2801" s="89">
        <v>6.4406999999999996</v>
      </c>
      <c r="I2801" s="90">
        <v>6.4523000000000001</v>
      </c>
      <c r="J2801" s="90">
        <v>6.4362000000000004</v>
      </c>
      <c r="K2801" s="91">
        <v>6.4619999999999997</v>
      </c>
    </row>
    <row r="2802" spans="1:11" x14ac:dyDescent="0.25">
      <c r="A2802" s="40">
        <v>43706</v>
      </c>
      <c r="B2802" s="68">
        <f t="shared" si="86"/>
        <v>2019</v>
      </c>
      <c r="C2802" s="68">
        <f t="shared" si="87"/>
        <v>8</v>
      </c>
      <c r="D2802" s="89">
        <v>5.8140000000000001</v>
      </c>
      <c r="E2802" s="90">
        <v>5.8244999999999996</v>
      </c>
      <c r="F2802" s="90">
        <v>5.8098999999999998</v>
      </c>
      <c r="G2802" s="91">
        <v>5.8331999999999997</v>
      </c>
      <c r="H2802" s="89">
        <v>6.4406999999999996</v>
      </c>
      <c r="I2802" s="90">
        <v>6.4523000000000001</v>
      </c>
      <c r="J2802" s="90">
        <v>6.4362000000000004</v>
      </c>
      <c r="K2802" s="91">
        <v>6.4619999999999997</v>
      </c>
    </row>
    <row r="2803" spans="1:11" x14ac:dyDescent="0.25">
      <c r="A2803" s="40">
        <v>43710</v>
      </c>
      <c r="B2803" s="68">
        <f t="shared" si="86"/>
        <v>2019</v>
      </c>
      <c r="C2803" s="68">
        <f t="shared" si="87"/>
        <v>9</v>
      </c>
      <c r="D2803" s="89">
        <v>5.8044000000000002</v>
      </c>
      <c r="E2803" s="90">
        <v>5.8148999999999997</v>
      </c>
      <c r="F2803" s="90">
        <v>5.8003999999999998</v>
      </c>
      <c r="G2803" s="91">
        <v>5.8235999999999999</v>
      </c>
      <c r="H2803" s="89">
        <v>6.3686999999999996</v>
      </c>
      <c r="I2803" s="90">
        <v>6.3802000000000003</v>
      </c>
      <c r="J2803" s="90">
        <v>6.3643000000000001</v>
      </c>
      <c r="K2803" s="91">
        <v>6.3898000000000001</v>
      </c>
    </row>
    <row r="2804" spans="1:11" x14ac:dyDescent="0.25">
      <c r="A2804" s="40">
        <v>43711</v>
      </c>
      <c r="B2804" s="68">
        <f t="shared" si="86"/>
        <v>2019</v>
      </c>
      <c r="C2804" s="68">
        <f t="shared" si="87"/>
        <v>9</v>
      </c>
      <c r="D2804" s="89">
        <v>5.7725999999999997</v>
      </c>
      <c r="E2804" s="90">
        <v>5.7830000000000004</v>
      </c>
      <c r="F2804" s="90">
        <v>5.7686000000000002</v>
      </c>
      <c r="G2804" s="91">
        <v>5.7916999999999996</v>
      </c>
      <c r="H2804" s="89">
        <v>6.3159999999999998</v>
      </c>
      <c r="I2804" s="90">
        <v>6.3273000000000001</v>
      </c>
      <c r="J2804" s="90">
        <v>6.3114999999999997</v>
      </c>
      <c r="K2804" s="91">
        <v>6.3368000000000002</v>
      </c>
    </row>
    <row r="2805" spans="1:11" x14ac:dyDescent="0.25">
      <c r="A2805" s="40">
        <v>43712</v>
      </c>
      <c r="B2805" s="68">
        <f t="shared" si="86"/>
        <v>2019</v>
      </c>
      <c r="C2805" s="68">
        <f t="shared" si="87"/>
        <v>9</v>
      </c>
      <c r="D2805" s="89">
        <v>5.6656000000000004</v>
      </c>
      <c r="E2805" s="90">
        <v>5.6757999999999997</v>
      </c>
      <c r="F2805" s="90">
        <v>5.6616</v>
      </c>
      <c r="G2805" s="91">
        <v>5.6843000000000004</v>
      </c>
      <c r="H2805" s="89">
        <v>6.2351999999999999</v>
      </c>
      <c r="I2805" s="90">
        <v>6.2464000000000004</v>
      </c>
      <c r="J2805" s="90">
        <v>6.2308000000000003</v>
      </c>
      <c r="K2805" s="91">
        <v>6.2557999999999998</v>
      </c>
    </row>
    <row r="2806" spans="1:11" x14ac:dyDescent="0.25">
      <c r="A2806" s="40">
        <v>43713</v>
      </c>
      <c r="B2806" s="68">
        <f t="shared" si="86"/>
        <v>2019</v>
      </c>
      <c r="C2806" s="68">
        <f t="shared" si="87"/>
        <v>9</v>
      </c>
      <c r="D2806" s="89">
        <v>5.6745999999999999</v>
      </c>
      <c r="E2806" s="90">
        <v>5.6848000000000001</v>
      </c>
      <c r="F2806" s="90">
        <v>5.6706000000000003</v>
      </c>
      <c r="G2806" s="91">
        <v>5.6932999999999998</v>
      </c>
      <c r="H2806" s="89">
        <v>6.2670000000000003</v>
      </c>
      <c r="I2806" s="90">
        <v>6.2782999999999998</v>
      </c>
      <c r="J2806" s="90">
        <v>6.2625999999999999</v>
      </c>
      <c r="K2806" s="91">
        <v>6.2877000000000001</v>
      </c>
    </row>
    <row r="2807" spans="1:11" x14ac:dyDescent="0.25">
      <c r="A2807" s="40">
        <v>43714</v>
      </c>
      <c r="B2807" s="68">
        <f t="shared" si="86"/>
        <v>2019</v>
      </c>
      <c r="C2807" s="68">
        <f t="shared" si="87"/>
        <v>9</v>
      </c>
      <c r="D2807" s="89">
        <v>5.6932</v>
      </c>
      <c r="E2807" s="90">
        <v>5.7035</v>
      </c>
      <c r="F2807" s="90">
        <v>5.6891999999999996</v>
      </c>
      <c r="G2807" s="91">
        <v>5.7119999999999997</v>
      </c>
      <c r="H2807" s="89">
        <v>6.2824</v>
      </c>
      <c r="I2807" s="90">
        <v>6.2937000000000003</v>
      </c>
      <c r="J2807" s="90">
        <v>6.2779999999999996</v>
      </c>
      <c r="K2807" s="91">
        <v>6.3032000000000004</v>
      </c>
    </row>
    <row r="2808" spans="1:11" x14ac:dyDescent="0.25">
      <c r="A2808" s="40">
        <v>43714</v>
      </c>
      <c r="B2808" s="68">
        <f t="shared" si="86"/>
        <v>2019</v>
      </c>
      <c r="C2808" s="68">
        <f t="shared" si="87"/>
        <v>9</v>
      </c>
      <c r="D2808" s="89">
        <v>5.6932</v>
      </c>
      <c r="E2808" s="90">
        <v>5.7035</v>
      </c>
      <c r="F2808" s="90">
        <v>5.6891999999999996</v>
      </c>
      <c r="G2808" s="91">
        <v>5.7119999999999997</v>
      </c>
      <c r="H2808" s="89">
        <v>6.2824</v>
      </c>
      <c r="I2808" s="90">
        <v>6.2937000000000003</v>
      </c>
      <c r="J2808" s="90">
        <v>6.2779999999999996</v>
      </c>
      <c r="K2808" s="91">
        <v>6.3032000000000004</v>
      </c>
    </row>
    <row r="2809" spans="1:11" x14ac:dyDescent="0.25">
      <c r="A2809" s="40">
        <v>43714</v>
      </c>
      <c r="B2809" s="68">
        <f t="shared" si="86"/>
        <v>2019</v>
      </c>
      <c r="C2809" s="68">
        <f t="shared" si="87"/>
        <v>9</v>
      </c>
      <c r="D2809" s="89">
        <v>5.6932</v>
      </c>
      <c r="E2809" s="90">
        <v>5.7035</v>
      </c>
      <c r="F2809" s="90">
        <v>5.6891999999999996</v>
      </c>
      <c r="G2809" s="91">
        <v>5.7119999999999997</v>
      </c>
      <c r="H2809" s="89">
        <v>6.2824</v>
      </c>
      <c r="I2809" s="90">
        <v>6.2937000000000003</v>
      </c>
      <c r="J2809" s="90">
        <v>6.2779999999999996</v>
      </c>
      <c r="K2809" s="91">
        <v>6.3032000000000004</v>
      </c>
    </row>
    <row r="2810" spans="1:11" x14ac:dyDescent="0.25">
      <c r="A2810" s="40">
        <v>43717</v>
      </c>
      <c r="B2810" s="68">
        <f t="shared" si="86"/>
        <v>2019</v>
      </c>
      <c r="C2810" s="68">
        <f t="shared" si="87"/>
        <v>9</v>
      </c>
      <c r="D2810" s="89">
        <v>5.7214999999999998</v>
      </c>
      <c r="E2810" s="90">
        <v>5.7317999999999998</v>
      </c>
      <c r="F2810" s="90">
        <v>5.7175000000000002</v>
      </c>
      <c r="G2810" s="91">
        <v>5.7404000000000002</v>
      </c>
      <c r="H2810" s="89">
        <v>6.3122999999999996</v>
      </c>
      <c r="I2810" s="90">
        <v>6.3236999999999997</v>
      </c>
      <c r="J2810" s="90">
        <v>6.3079000000000001</v>
      </c>
      <c r="K2810" s="91">
        <v>6.3331999999999997</v>
      </c>
    </row>
    <row r="2811" spans="1:11" x14ac:dyDescent="0.25">
      <c r="A2811" s="40">
        <v>43718</v>
      </c>
      <c r="B2811" s="68">
        <f t="shared" si="86"/>
        <v>2019</v>
      </c>
      <c r="C2811" s="68">
        <f t="shared" si="87"/>
        <v>9</v>
      </c>
      <c r="D2811" s="89">
        <v>5.7568000000000001</v>
      </c>
      <c r="E2811" s="90">
        <v>5.7671000000000001</v>
      </c>
      <c r="F2811" s="90">
        <v>5.7526999999999999</v>
      </c>
      <c r="G2811" s="91">
        <v>5.7758000000000003</v>
      </c>
      <c r="H2811" s="89">
        <v>6.3569000000000004</v>
      </c>
      <c r="I2811" s="90">
        <v>6.3682999999999996</v>
      </c>
      <c r="J2811" s="90">
        <v>6.3524000000000003</v>
      </c>
      <c r="K2811" s="91">
        <v>6.3779000000000003</v>
      </c>
    </row>
    <row r="2812" spans="1:11" x14ac:dyDescent="0.25">
      <c r="A2812" s="40">
        <v>43719</v>
      </c>
      <c r="B2812" s="68">
        <f t="shared" si="86"/>
        <v>2019</v>
      </c>
      <c r="C2812" s="68">
        <f t="shared" si="87"/>
        <v>9</v>
      </c>
      <c r="D2812" s="89">
        <v>5.7710999999999997</v>
      </c>
      <c r="E2812" s="90">
        <v>5.7815000000000003</v>
      </c>
      <c r="F2812" s="90">
        <v>5.7671000000000001</v>
      </c>
      <c r="G2812" s="91">
        <v>5.7901999999999996</v>
      </c>
      <c r="H2812" s="89">
        <v>6.3611000000000004</v>
      </c>
      <c r="I2812" s="90">
        <v>6.3724999999999996</v>
      </c>
      <c r="J2812" s="90">
        <v>6.3566000000000003</v>
      </c>
      <c r="K2812" s="91">
        <v>6.3821000000000003</v>
      </c>
    </row>
    <row r="2813" spans="1:11" x14ac:dyDescent="0.25">
      <c r="A2813" s="40">
        <v>43720</v>
      </c>
      <c r="B2813" s="68">
        <f t="shared" si="86"/>
        <v>2019</v>
      </c>
      <c r="C2813" s="68">
        <f t="shared" si="87"/>
        <v>9</v>
      </c>
      <c r="D2813" s="89">
        <v>5.7282999999999999</v>
      </c>
      <c r="E2813" s="90">
        <v>5.7386999999999997</v>
      </c>
      <c r="F2813" s="90">
        <v>5.7243000000000004</v>
      </c>
      <c r="G2813" s="91">
        <v>5.7473000000000001</v>
      </c>
      <c r="H2813" s="89">
        <v>6.3087</v>
      </c>
      <c r="I2813" s="90">
        <v>6.32</v>
      </c>
      <c r="J2813" s="90">
        <v>6.3042999999999996</v>
      </c>
      <c r="K2813" s="91">
        <v>6.3295000000000003</v>
      </c>
    </row>
    <row r="2814" spans="1:11" x14ac:dyDescent="0.25">
      <c r="A2814" s="40">
        <v>43721</v>
      </c>
      <c r="B2814" s="68">
        <f t="shared" si="86"/>
        <v>2019</v>
      </c>
      <c r="C2814" s="68">
        <f t="shared" si="87"/>
        <v>9</v>
      </c>
      <c r="D2814" s="89">
        <v>5.6665000000000001</v>
      </c>
      <c r="E2814" s="90">
        <v>5.6767000000000003</v>
      </c>
      <c r="F2814" s="90">
        <v>5.6626000000000003</v>
      </c>
      <c r="G2814" s="91">
        <v>5.6852</v>
      </c>
      <c r="H2814" s="89">
        <v>6.2876000000000003</v>
      </c>
      <c r="I2814" s="90">
        <v>6.2988999999999997</v>
      </c>
      <c r="J2814" s="90">
        <v>6.2831999999999999</v>
      </c>
      <c r="K2814" s="91">
        <v>6.3083999999999998</v>
      </c>
    </row>
    <row r="2815" spans="1:11" x14ac:dyDescent="0.25">
      <c r="A2815" s="40">
        <v>43721</v>
      </c>
      <c r="B2815" s="68">
        <f t="shared" si="86"/>
        <v>2019</v>
      </c>
      <c r="C2815" s="68">
        <f t="shared" si="87"/>
        <v>9</v>
      </c>
      <c r="D2815" s="89">
        <v>5.6665000000000001</v>
      </c>
      <c r="E2815" s="90">
        <v>5.6767000000000003</v>
      </c>
      <c r="F2815" s="90">
        <v>5.6626000000000003</v>
      </c>
      <c r="G2815" s="91">
        <v>5.6852</v>
      </c>
      <c r="H2815" s="89">
        <v>6.2876000000000003</v>
      </c>
      <c r="I2815" s="90">
        <v>6.2988999999999997</v>
      </c>
      <c r="J2815" s="90">
        <v>6.2831999999999999</v>
      </c>
      <c r="K2815" s="91">
        <v>6.3083999999999998</v>
      </c>
    </row>
    <row r="2816" spans="1:11" x14ac:dyDescent="0.25">
      <c r="A2816" s="40">
        <v>43721</v>
      </c>
      <c r="B2816" s="68">
        <f t="shared" si="86"/>
        <v>2019</v>
      </c>
      <c r="C2816" s="68">
        <f t="shared" si="87"/>
        <v>9</v>
      </c>
      <c r="D2816" s="89">
        <v>5.6665000000000001</v>
      </c>
      <c r="E2816" s="90">
        <v>5.6767000000000003</v>
      </c>
      <c r="F2816" s="90">
        <v>5.6626000000000003</v>
      </c>
      <c r="G2816" s="91">
        <v>5.6852</v>
      </c>
      <c r="H2816" s="89">
        <v>6.2876000000000003</v>
      </c>
      <c r="I2816" s="90">
        <v>6.2988999999999997</v>
      </c>
      <c r="J2816" s="90">
        <v>6.2831999999999999</v>
      </c>
      <c r="K2816" s="91">
        <v>6.3083999999999998</v>
      </c>
    </row>
    <row r="2817" spans="1:11" x14ac:dyDescent="0.25">
      <c r="A2817" s="40">
        <v>43724</v>
      </c>
      <c r="B2817" s="68">
        <f t="shared" si="86"/>
        <v>2019</v>
      </c>
      <c r="C2817" s="68">
        <f t="shared" si="87"/>
        <v>9</v>
      </c>
      <c r="D2817" s="89">
        <v>5.7125000000000004</v>
      </c>
      <c r="E2817" s="90">
        <v>5.7228000000000003</v>
      </c>
      <c r="F2817" s="90">
        <v>5.7084999999999999</v>
      </c>
      <c r="G2817" s="91">
        <v>5.7313999999999998</v>
      </c>
      <c r="H2817" s="89">
        <v>6.3154000000000003</v>
      </c>
      <c r="I2817" s="90">
        <v>6.3268000000000004</v>
      </c>
      <c r="J2817" s="90">
        <v>6.3109999999999999</v>
      </c>
      <c r="K2817" s="91">
        <v>6.3362999999999996</v>
      </c>
    </row>
    <row r="2818" spans="1:11" x14ac:dyDescent="0.25">
      <c r="A2818" s="40">
        <v>43725</v>
      </c>
      <c r="B2818" s="68">
        <f t="shared" si="86"/>
        <v>2019</v>
      </c>
      <c r="C2818" s="68">
        <f t="shared" si="87"/>
        <v>9</v>
      </c>
      <c r="D2818" s="89">
        <v>5.7226999999999997</v>
      </c>
      <c r="E2818" s="90">
        <v>5.7329999999999997</v>
      </c>
      <c r="F2818" s="90">
        <v>5.7187000000000001</v>
      </c>
      <c r="G2818" s="91">
        <v>5.7416</v>
      </c>
      <c r="H2818" s="89">
        <v>6.3037999999999998</v>
      </c>
      <c r="I2818" s="90">
        <v>6.3151999999999999</v>
      </c>
      <c r="J2818" s="90">
        <v>6.2994000000000003</v>
      </c>
      <c r="K2818" s="91">
        <v>6.3247</v>
      </c>
    </row>
    <row r="2819" spans="1:11" x14ac:dyDescent="0.25">
      <c r="A2819" s="40">
        <v>43726</v>
      </c>
      <c r="B2819" s="68">
        <f t="shared" si="86"/>
        <v>2019</v>
      </c>
      <c r="C2819" s="68">
        <f t="shared" si="87"/>
        <v>9</v>
      </c>
      <c r="D2819" s="89">
        <v>5.6784999999999997</v>
      </c>
      <c r="E2819" s="90">
        <v>5.6887999999999996</v>
      </c>
      <c r="F2819" s="90">
        <v>5.6745000000000001</v>
      </c>
      <c r="G2819" s="91">
        <v>5.6973000000000003</v>
      </c>
      <c r="H2819" s="89">
        <v>6.2747000000000002</v>
      </c>
      <c r="I2819" s="90">
        <v>6.2859999999999996</v>
      </c>
      <c r="J2819" s="90">
        <v>6.2702999999999998</v>
      </c>
      <c r="K2819" s="91">
        <v>6.2954999999999997</v>
      </c>
    </row>
    <row r="2820" spans="1:11" x14ac:dyDescent="0.25">
      <c r="A2820" s="40">
        <v>43727</v>
      </c>
      <c r="B2820" s="68">
        <f t="shared" ref="B2820:B2883" si="88">YEAR(A2820)</f>
        <v>2019</v>
      </c>
      <c r="C2820" s="68">
        <f t="shared" ref="C2820:C2883" si="89">MONTH(A2820)</f>
        <v>9</v>
      </c>
      <c r="D2820" s="89">
        <v>5.6917</v>
      </c>
      <c r="E2820" s="90">
        <v>5.702</v>
      </c>
      <c r="F2820" s="90">
        <v>5.6878000000000002</v>
      </c>
      <c r="G2820" s="91">
        <v>5.7106000000000003</v>
      </c>
      <c r="H2820" s="89">
        <v>6.2941000000000003</v>
      </c>
      <c r="I2820" s="90">
        <v>6.3055000000000003</v>
      </c>
      <c r="J2820" s="90">
        <v>6.2896999999999998</v>
      </c>
      <c r="K2820" s="91">
        <v>6.3148999999999997</v>
      </c>
    </row>
    <row r="2821" spans="1:11" x14ac:dyDescent="0.25">
      <c r="A2821" s="40">
        <v>43728</v>
      </c>
      <c r="B2821" s="68">
        <f t="shared" si="88"/>
        <v>2019</v>
      </c>
      <c r="C2821" s="68">
        <f t="shared" si="89"/>
        <v>9</v>
      </c>
      <c r="D2821" s="89">
        <v>5.6889000000000003</v>
      </c>
      <c r="E2821" s="90">
        <v>5.6990999999999996</v>
      </c>
      <c r="F2821" s="90">
        <v>5.6848999999999998</v>
      </c>
      <c r="G2821" s="91">
        <v>5.7077</v>
      </c>
      <c r="H2821" s="89">
        <v>6.2847</v>
      </c>
      <c r="I2821" s="90">
        <v>6.2960000000000003</v>
      </c>
      <c r="J2821" s="90">
        <v>6.2803000000000004</v>
      </c>
      <c r="K2821" s="91">
        <v>6.3053999999999997</v>
      </c>
    </row>
    <row r="2822" spans="1:11" x14ac:dyDescent="0.25">
      <c r="A2822" s="40">
        <v>43728</v>
      </c>
      <c r="B2822" s="68">
        <f t="shared" si="88"/>
        <v>2019</v>
      </c>
      <c r="C2822" s="68">
        <f t="shared" si="89"/>
        <v>9</v>
      </c>
      <c r="D2822" s="89">
        <v>5.6889000000000003</v>
      </c>
      <c r="E2822" s="90">
        <v>5.6990999999999996</v>
      </c>
      <c r="F2822" s="90">
        <v>5.6848999999999998</v>
      </c>
      <c r="G2822" s="91">
        <v>5.7077</v>
      </c>
      <c r="H2822" s="89">
        <v>6.2847</v>
      </c>
      <c r="I2822" s="90">
        <v>6.2960000000000003</v>
      </c>
      <c r="J2822" s="90">
        <v>6.2803000000000004</v>
      </c>
      <c r="K2822" s="91">
        <v>6.3053999999999997</v>
      </c>
    </row>
    <row r="2823" spans="1:11" x14ac:dyDescent="0.25">
      <c r="A2823" s="40">
        <v>43728</v>
      </c>
      <c r="B2823" s="68">
        <f t="shared" si="88"/>
        <v>2019</v>
      </c>
      <c r="C2823" s="68">
        <f t="shared" si="89"/>
        <v>9</v>
      </c>
      <c r="D2823" s="89">
        <v>5.6889000000000003</v>
      </c>
      <c r="E2823" s="90">
        <v>5.6990999999999996</v>
      </c>
      <c r="F2823" s="90">
        <v>5.6848999999999998</v>
      </c>
      <c r="G2823" s="91">
        <v>5.7077</v>
      </c>
      <c r="H2823" s="89">
        <v>6.2847</v>
      </c>
      <c r="I2823" s="90">
        <v>6.2960000000000003</v>
      </c>
      <c r="J2823" s="90">
        <v>6.2803000000000004</v>
      </c>
      <c r="K2823" s="91">
        <v>6.3053999999999997</v>
      </c>
    </row>
    <row r="2824" spans="1:11" x14ac:dyDescent="0.25">
      <c r="A2824" s="40">
        <v>43731</v>
      </c>
      <c r="B2824" s="68">
        <f t="shared" si="88"/>
        <v>2019</v>
      </c>
      <c r="C2824" s="68">
        <f t="shared" si="89"/>
        <v>9</v>
      </c>
      <c r="D2824" s="89">
        <v>5.7183000000000002</v>
      </c>
      <c r="E2824" s="90">
        <v>5.7286000000000001</v>
      </c>
      <c r="F2824" s="90">
        <v>5.7142999999999997</v>
      </c>
      <c r="G2824" s="91">
        <v>5.7371999999999996</v>
      </c>
      <c r="H2824" s="89">
        <v>6.2819000000000003</v>
      </c>
      <c r="I2824" s="90">
        <v>6.2931999999999997</v>
      </c>
      <c r="J2824" s="90">
        <v>6.2774999999999999</v>
      </c>
      <c r="K2824" s="91">
        <v>6.3026999999999997</v>
      </c>
    </row>
    <row r="2825" spans="1:11" x14ac:dyDescent="0.25">
      <c r="A2825" s="40">
        <v>43732</v>
      </c>
      <c r="B2825" s="68">
        <f t="shared" si="88"/>
        <v>2019</v>
      </c>
      <c r="C2825" s="68">
        <f t="shared" si="89"/>
        <v>9</v>
      </c>
      <c r="D2825" s="89">
        <v>5.6742999999999997</v>
      </c>
      <c r="E2825" s="90">
        <v>5.6844999999999999</v>
      </c>
      <c r="F2825" s="90">
        <v>5.6703000000000001</v>
      </c>
      <c r="G2825" s="91">
        <v>5.6931000000000003</v>
      </c>
      <c r="H2825" s="89">
        <v>6.2381000000000002</v>
      </c>
      <c r="I2825" s="90">
        <v>6.2492999999999999</v>
      </c>
      <c r="J2825" s="90">
        <v>6.2336999999999998</v>
      </c>
      <c r="K2825" s="91">
        <v>6.2587000000000002</v>
      </c>
    </row>
    <row r="2826" spans="1:11" x14ac:dyDescent="0.25">
      <c r="A2826" s="40">
        <v>43733</v>
      </c>
      <c r="B2826" s="68">
        <f t="shared" si="88"/>
        <v>2019</v>
      </c>
      <c r="C2826" s="68">
        <f t="shared" si="89"/>
        <v>9</v>
      </c>
      <c r="D2826" s="89">
        <v>5.6882000000000001</v>
      </c>
      <c r="E2826" s="90">
        <v>5.6984000000000004</v>
      </c>
      <c r="F2826" s="90">
        <v>5.6841999999999997</v>
      </c>
      <c r="G2826" s="91">
        <v>5.7069999999999999</v>
      </c>
      <c r="H2826" s="89">
        <v>6.2544000000000004</v>
      </c>
      <c r="I2826" s="90">
        <v>6.2656000000000001</v>
      </c>
      <c r="J2826" s="90">
        <v>6.25</v>
      </c>
      <c r="K2826" s="91">
        <v>6.2750000000000004</v>
      </c>
    </row>
    <row r="2827" spans="1:11" x14ac:dyDescent="0.25">
      <c r="A2827" s="40">
        <v>43734</v>
      </c>
      <c r="B2827" s="68">
        <f t="shared" si="88"/>
        <v>2019</v>
      </c>
      <c r="C2827" s="68">
        <f t="shared" si="89"/>
        <v>9</v>
      </c>
      <c r="D2827" s="89">
        <v>5.6658999999999997</v>
      </c>
      <c r="E2827" s="90">
        <v>5.6760999999999999</v>
      </c>
      <c r="F2827" s="90">
        <v>5.6619000000000002</v>
      </c>
      <c r="G2827" s="91">
        <v>5.6845999999999997</v>
      </c>
      <c r="H2827" s="89">
        <v>6.1981999999999999</v>
      </c>
      <c r="I2827" s="90">
        <v>6.2092999999999998</v>
      </c>
      <c r="J2827" s="90">
        <v>6.1938000000000004</v>
      </c>
      <c r="K2827" s="91">
        <v>6.2187000000000001</v>
      </c>
    </row>
    <row r="2828" spans="1:11" x14ac:dyDescent="0.25">
      <c r="A2828" s="40">
        <v>43735</v>
      </c>
      <c r="B2828" s="68">
        <f t="shared" si="88"/>
        <v>2019</v>
      </c>
      <c r="C2828" s="68">
        <f t="shared" si="89"/>
        <v>9</v>
      </c>
      <c r="D2828" s="89">
        <v>5.6590999999999996</v>
      </c>
      <c r="E2828" s="90">
        <v>5.6692999999999998</v>
      </c>
      <c r="F2828" s="90">
        <v>5.6551999999999998</v>
      </c>
      <c r="G2828" s="91">
        <v>5.6778000000000004</v>
      </c>
      <c r="H2828" s="89">
        <v>6.1836000000000002</v>
      </c>
      <c r="I2828" s="90">
        <v>6.1947000000000001</v>
      </c>
      <c r="J2828" s="90">
        <v>6.1791999999999998</v>
      </c>
      <c r="K2828" s="91">
        <v>6.2039999999999997</v>
      </c>
    </row>
    <row r="2829" spans="1:11" x14ac:dyDescent="0.25">
      <c r="A2829" s="40">
        <v>43735</v>
      </c>
      <c r="B2829" s="68">
        <f t="shared" si="88"/>
        <v>2019</v>
      </c>
      <c r="C2829" s="68">
        <f t="shared" si="89"/>
        <v>9</v>
      </c>
      <c r="D2829" s="89">
        <v>5.6590999999999996</v>
      </c>
      <c r="E2829" s="90">
        <v>5.6692999999999998</v>
      </c>
      <c r="F2829" s="90">
        <v>5.6551999999999998</v>
      </c>
      <c r="G2829" s="91">
        <v>5.6778000000000004</v>
      </c>
      <c r="H2829" s="89">
        <v>6.1836000000000002</v>
      </c>
      <c r="I2829" s="90">
        <v>6.1947000000000001</v>
      </c>
      <c r="J2829" s="90">
        <v>6.1791999999999998</v>
      </c>
      <c r="K2829" s="91">
        <v>6.2039999999999997</v>
      </c>
    </row>
    <row r="2830" spans="1:11" x14ac:dyDescent="0.25">
      <c r="A2830" s="40">
        <v>43735</v>
      </c>
      <c r="B2830" s="68">
        <f t="shared" si="88"/>
        <v>2019</v>
      </c>
      <c r="C2830" s="68">
        <f t="shared" si="89"/>
        <v>9</v>
      </c>
      <c r="D2830" s="89">
        <v>5.6590999999999996</v>
      </c>
      <c r="E2830" s="90">
        <v>5.6692999999999998</v>
      </c>
      <c r="F2830" s="90">
        <v>5.6551999999999998</v>
      </c>
      <c r="G2830" s="91">
        <v>5.6778000000000004</v>
      </c>
      <c r="H2830" s="89">
        <v>6.1836000000000002</v>
      </c>
      <c r="I2830" s="90">
        <v>6.1947000000000001</v>
      </c>
      <c r="J2830" s="90">
        <v>6.1791999999999998</v>
      </c>
      <c r="K2830" s="91">
        <v>6.2039999999999997</v>
      </c>
    </row>
    <row r="2831" spans="1:11" x14ac:dyDescent="0.25">
      <c r="A2831" s="40">
        <v>43738</v>
      </c>
      <c r="B2831" s="68">
        <f t="shared" si="88"/>
        <v>2019</v>
      </c>
      <c r="C2831" s="68">
        <f t="shared" si="89"/>
        <v>9</v>
      </c>
      <c r="D2831" s="89">
        <v>5.6436999999999999</v>
      </c>
      <c r="E2831" s="90">
        <v>5.6539000000000001</v>
      </c>
      <c r="F2831" s="90">
        <v>5.6397000000000004</v>
      </c>
      <c r="G2831" s="91">
        <v>5.6623000000000001</v>
      </c>
      <c r="H2831" s="89">
        <v>6.1670999999999996</v>
      </c>
      <c r="I2831" s="90">
        <v>6.1783000000000001</v>
      </c>
      <c r="J2831" s="90">
        <v>6.1627999999999998</v>
      </c>
      <c r="K2831" s="91">
        <v>6.1875</v>
      </c>
    </row>
    <row r="2832" spans="1:11" x14ac:dyDescent="0.25">
      <c r="A2832" s="40">
        <v>43739</v>
      </c>
      <c r="B2832" s="68">
        <f t="shared" si="88"/>
        <v>2019</v>
      </c>
      <c r="C2832" s="68">
        <f t="shared" si="89"/>
        <v>10</v>
      </c>
      <c r="D2832" s="89">
        <v>5.6752000000000002</v>
      </c>
      <c r="E2832" s="90">
        <v>5.6855000000000002</v>
      </c>
      <c r="F2832" s="90">
        <v>5.6712999999999996</v>
      </c>
      <c r="G2832" s="91">
        <v>5.694</v>
      </c>
      <c r="H2832" s="89">
        <v>6.1817000000000002</v>
      </c>
      <c r="I2832" s="90">
        <v>6.1928000000000001</v>
      </c>
      <c r="J2832" s="90">
        <v>6.1772999999999998</v>
      </c>
      <c r="K2832" s="91">
        <v>6.2020999999999997</v>
      </c>
    </row>
    <row r="2833" spans="1:11" x14ac:dyDescent="0.25">
      <c r="A2833" s="40">
        <v>43740</v>
      </c>
      <c r="B2833" s="68">
        <f t="shared" si="88"/>
        <v>2019</v>
      </c>
      <c r="C2833" s="68">
        <f t="shared" si="89"/>
        <v>10</v>
      </c>
      <c r="D2833" s="89">
        <v>5.7279999999999998</v>
      </c>
      <c r="E2833" s="90">
        <v>5.7382999999999997</v>
      </c>
      <c r="F2833" s="90">
        <v>5.7240000000000002</v>
      </c>
      <c r="G2833" s="91">
        <v>5.7469000000000001</v>
      </c>
      <c r="H2833" s="89">
        <v>6.2546999999999997</v>
      </c>
      <c r="I2833" s="90">
        <v>6.266</v>
      </c>
      <c r="J2833" s="90">
        <v>6.2503000000000002</v>
      </c>
      <c r="K2833" s="91">
        <v>6.2754000000000003</v>
      </c>
    </row>
    <row r="2834" spans="1:11" x14ac:dyDescent="0.25">
      <c r="A2834" s="40">
        <v>43741</v>
      </c>
      <c r="B2834" s="68">
        <f t="shared" si="88"/>
        <v>2019</v>
      </c>
      <c r="C2834" s="68">
        <f t="shared" si="89"/>
        <v>10</v>
      </c>
      <c r="D2834" s="89">
        <v>5.6853999999999996</v>
      </c>
      <c r="E2834" s="90">
        <v>5.6955999999999998</v>
      </c>
      <c r="F2834" s="90">
        <v>5.6814</v>
      </c>
      <c r="G2834" s="91">
        <v>5.7041000000000004</v>
      </c>
      <c r="H2834" s="89">
        <v>6.2264999999999997</v>
      </c>
      <c r="I2834" s="90">
        <v>6.2377000000000002</v>
      </c>
      <c r="J2834" s="90">
        <v>6.2222</v>
      </c>
      <c r="K2834" s="91">
        <v>6.2470999999999997</v>
      </c>
    </row>
    <row r="2835" spans="1:11" x14ac:dyDescent="0.25">
      <c r="A2835" s="40">
        <v>43742</v>
      </c>
      <c r="B2835" s="68">
        <f t="shared" si="88"/>
        <v>2019</v>
      </c>
      <c r="C2835" s="68">
        <f t="shared" si="89"/>
        <v>10</v>
      </c>
      <c r="D2835" s="89">
        <v>5.6894</v>
      </c>
      <c r="E2835" s="90">
        <v>5.6997</v>
      </c>
      <c r="F2835" s="90">
        <v>5.6853999999999996</v>
      </c>
      <c r="G2835" s="91">
        <v>5.7081999999999997</v>
      </c>
      <c r="H2835" s="89">
        <v>6.2454000000000001</v>
      </c>
      <c r="I2835" s="90">
        <v>6.2567000000000004</v>
      </c>
      <c r="J2835" s="90">
        <v>6.2409999999999997</v>
      </c>
      <c r="K2835" s="91">
        <v>6.2660999999999998</v>
      </c>
    </row>
    <row r="2836" spans="1:11" x14ac:dyDescent="0.25">
      <c r="A2836" s="40">
        <v>43742</v>
      </c>
      <c r="B2836" s="68">
        <f t="shared" si="88"/>
        <v>2019</v>
      </c>
      <c r="C2836" s="68">
        <f t="shared" si="89"/>
        <v>10</v>
      </c>
      <c r="D2836" s="89">
        <v>5.6894</v>
      </c>
      <c r="E2836" s="90">
        <v>5.6997</v>
      </c>
      <c r="F2836" s="90">
        <v>5.6853999999999996</v>
      </c>
      <c r="G2836" s="91">
        <v>5.7081999999999997</v>
      </c>
      <c r="H2836" s="89">
        <v>6.2454000000000001</v>
      </c>
      <c r="I2836" s="90">
        <v>6.2567000000000004</v>
      </c>
      <c r="J2836" s="90">
        <v>6.2409999999999997</v>
      </c>
      <c r="K2836" s="91">
        <v>6.2660999999999998</v>
      </c>
    </row>
    <row r="2837" spans="1:11" x14ac:dyDescent="0.25">
      <c r="A2837" s="40">
        <v>43742</v>
      </c>
      <c r="B2837" s="68">
        <f t="shared" si="88"/>
        <v>2019</v>
      </c>
      <c r="C2837" s="68">
        <f t="shared" si="89"/>
        <v>10</v>
      </c>
      <c r="D2837" s="89">
        <v>5.6894</v>
      </c>
      <c r="E2837" s="90">
        <v>5.6997</v>
      </c>
      <c r="F2837" s="90">
        <v>5.6853999999999996</v>
      </c>
      <c r="G2837" s="91">
        <v>5.7081999999999997</v>
      </c>
      <c r="H2837" s="89">
        <v>6.2454000000000001</v>
      </c>
      <c r="I2837" s="90">
        <v>6.2567000000000004</v>
      </c>
      <c r="J2837" s="90">
        <v>6.2409999999999997</v>
      </c>
      <c r="K2837" s="91">
        <v>6.2660999999999998</v>
      </c>
    </row>
    <row r="2838" spans="1:11" x14ac:dyDescent="0.25">
      <c r="A2838" s="40">
        <v>43745</v>
      </c>
      <c r="B2838" s="68">
        <f t="shared" si="88"/>
        <v>2019</v>
      </c>
      <c r="C2838" s="68">
        <f t="shared" si="89"/>
        <v>10</v>
      </c>
      <c r="D2838" s="89">
        <v>5.7343000000000002</v>
      </c>
      <c r="E2838" s="90">
        <v>5.7446000000000002</v>
      </c>
      <c r="F2838" s="90">
        <v>5.7302999999999997</v>
      </c>
      <c r="G2838" s="91">
        <v>5.7531999999999996</v>
      </c>
      <c r="H2838" s="89">
        <v>6.2939999999999996</v>
      </c>
      <c r="I2838" s="90">
        <v>6.3052999999999999</v>
      </c>
      <c r="J2838" s="90">
        <v>6.2896000000000001</v>
      </c>
      <c r="K2838" s="91">
        <v>6.3148</v>
      </c>
    </row>
    <row r="2839" spans="1:11" x14ac:dyDescent="0.25">
      <c r="A2839" s="40">
        <v>43746</v>
      </c>
      <c r="B2839" s="68">
        <f t="shared" si="88"/>
        <v>2019</v>
      </c>
      <c r="C2839" s="68">
        <f t="shared" si="89"/>
        <v>10</v>
      </c>
      <c r="D2839" s="89">
        <v>5.8159999999999998</v>
      </c>
      <c r="E2839" s="90">
        <v>5.8265000000000002</v>
      </c>
      <c r="F2839" s="90">
        <v>5.8120000000000003</v>
      </c>
      <c r="G2839" s="91">
        <v>5.8353000000000002</v>
      </c>
      <c r="H2839" s="89">
        <v>6.3897000000000004</v>
      </c>
      <c r="I2839" s="90">
        <v>6.4012000000000002</v>
      </c>
      <c r="J2839" s="90">
        <v>6.3852000000000002</v>
      </c>
      <c r="K2839" s="91">
        <v>6.4108000000000001</v>
      </c>
    </row>
    <row r="2840" spans="1:11" x14ac:dyDescent="0.25">
      <c r="A2840" s="40">
        <v>43747</v>
      </c>
      <c r="B2840" s="68">
        <f t="shared" si="88"/>
        <v>2019</v>
      </c>
      <c r="C2840" s="68">
        <f t="shared" si="89"/>
        <v>10</v>
      </c>
      <c r="D2840" s="89">
        <v>5.8276000000000003</v>
      </c>
      <c r="E2840" s="90">
        <v>5.8380999999999998</v>
      </c>
      <c r="F2840" s="90">
        <v>5.8235000000000001</v>
      </c>
      <c r="G2840" s="91">
        <v>5.8468</v>
      </c>
      <c r="H2840" s="89">
        <v>6.3974000000000002</v>
      </c>
      <c r="I2840" s="90">
        <v>6.4089</v>
      </c>
      <c r="J2840" s="90">
        <v>6.3929</v>
      </c>
      <c r="K2840" s="91">
        <v>6.4184999999999999</v>
      </c>
    </row>
    <row r="2841" spans="1:11" x14ac:dyDescent="0.25">
      <c r="A2841" s="40">
        <v>43748</v>
      </c>
      <c r="B2841" s="68">
        <f t="shared" si="88"/>
        <v>2019</v>
      </c>
      <c r="C2841" s="68">
        <f t="shared" si="89"/>
        <v>10</v>
      </c>
      <c r="D2841" s="89">
        <v>5.8704000000000001</v>
      </c>
      <c r="E2841" s="90">
        <v>5.8810000000000002</v>
      </c>
      <c r="F2841" s="90">
        <v>5.8662999999999998</v>
      </c>
      <c r="G2841" s="91">
        <v>5.8898000000000001</v>
      </c>
      <c r="H2841" s="89">
        <v>6.4694000000000003</v>
      </c>
      <c r="I2841" s="90">
        <v>6.4809999999999999</v>
      </c>
      <c r="J2841" s="90">
        <v>6.4648000000000003</v>
      </c>
      <c r="K2841" s="91">
        <v>6.4907000000000004</v>
      </c>
    </row>
    <row r="2842" spans="1:11" x14ac:dyDescent="0.25">
      <c r="A2842" s="40">
        <v>43749</v>
      </c>
      <c r="B2842" s="68">
        <f t="shared" si="88"/>
        <v>2019</v>
      </c>
      <c r="C2842" s="68">
        <f t="shared" si="89"/>
        <v>10</v>
      </c>
      <c r="D2842" s="89">
        <v>5.8417000000000003</v>
      </c>
      <c r="E2842" s="90">
        <v>5.8521999999999998</v>
      </c>
      <c r="F2842" s="90">
        <v>5.8376000000000001</v>
      </c>
      <c r="G2842" s="91">
        <v>5.8609999999999998</v>
      </c>
      <c r="H2842" s="89">
        <v>6.4405000000000001</v>
      </c>
      <c r="I2842" s="90">
        <v>6.4520999999999997</v>
      </c>
      <c r="J2842" s="90">
        <v>6.4359000000000002</v>
      </c>
      <c r="K2842" s="91">
        <v>6.4617000000000004</v>
      </c>
    </row>
    <row r="2843" spans="1:11" x14ac:dyDescent="0.25">
      <c r="A2843" s="40">
        <v>43749</v>
      </c>
      <c r="B2843" s="68">
        <f t="shared" si="88"/>
        <v>2019</v>
      </c>
      <c r="C2843" s="68">
        <f t="shared" si="89"/>
        <v>10</v>
      </c>
      <c r="D2843" s="89">
        <v>5.8417000000000003</v>
      </c>
      <c r="E2843" s="90">
        <v>5.8521999999999998</v>
      </c>
      <c r="F2843" s="90">
        <v>5.8376000000000001</v>
      </c>
      <c r="G2843" s="91">
        <v>5.8609999999999998</v>
      </c>
      <c r="H2843" s="89">
        <v>6.4405000000000001</v>
      </c>
      <c r="I2843" s="90">
        <v>6.4520999999999997</v>
      </c>
      <c r="J2843" s="90">
        <v>6.4359000000000002</v>
      </c>
      <c r="K2843" s="91">
        <v>6.4617000000000004</v>
      </c>
    </row>
    <row r="2844" spans="1:11" x14ac:dyDescent="0.25">
      <c r="A2844" s="40">
        <v>43749</v>
      </c>
      <c r="B2844" s="68">
        <f t="shared" si="88"/>
        <v>2019</v>
      </c>
      <c r="C2844" s="68">
        <f t="shared" si="89"/>
        <v>10</v>
      </c>
      <c r="D2844" s="89">
        <v>5.8417000000000003</v>
      </c>
      <c r="E2844" s="90">
        <v>5.8521999999999998</v>
      </c>
      <c r="F2844" s="90">
        <v>5.8376000000000001</v>
      </c>
      <c r="G2844" s="91">
        <v>5.8609999999999998</v>
      </c>
      <c r="H2844" s="89">
        <v>6.4405000000000001</v>
      </c>
      <c r="I2844" s="90">
        <v>6.4520999999999997</v>
      </c>
      <c r="J2844" s="90">
        <v>6.4359000000000002</v>
      </c>
      <c r="K2844" s="91">
        <v>6.4617000000000004</v>
      </c>
    </row>
    <row r="2845" spans="1:11" x14ac:dyDescent="0.25">
      <c r="A2845" s="40">
        <v>43752</v>
      </c>
      <c r="B2845" s="68">
        <f t="shared" si="88"/>
        <v>2019</v>
      </c>
      <c r="C2845" s="68">
        <f t="shared" si="89"/>
        <v>10</v>
      </c>
      <c r="D2845" s="89">
        <v>5.9103000000000003</v>
      </c>
      <c r="E2845" s="90">
        <v>5.9208999999999996</v>
      </c>
      <c r="F2845" s="90">
        <v>5.9061000000000003</v>
      </c>
      <c r="G2845" s="91">
        <v>5.9298000000000002</v>
      </c>
      <c r="H2845" s="89">
        <v>6.5174000000000003</v>
      </c>
      <c r="I2845" s="90">
        <v>6.5290999999999997</v>
      </c>
      <c r="J2845" s="90">
        <v>6.5128000000000004</v>
      </c>
      <c r="K2845" s="91">
        <v>6.5388999999999999</v>
      </c>
    </row>
    <row r="2846" spans="1:11" x14ac:dyDescent="0.25">
      <c r="A2846" s="40">
        <v>43753</v>
      </c>
      <c r="B2846" s="68">
        <f t="shared" si="88"/>
        <v>2019</v>
      </c>
      <c r="C2846" s="68">
        <f t="shared" si="89"/>
        <v>10</v>
      </c>
      <c r="D2846" s="89">
        <v>5.8880999999999997</v>
      </c>
      <c r="E2846" s="90">
        <v>5.8986999999999998</v>
      </c>
      <c r="F2846" s="90">
        <v>5.8840000000000003</v>
      </c>
      <c r="G2846" s="91">
        <v>5.9076000000000004</v>
      </c>
      <c r="H2846" s="89">
        <v>6.4888000000000003</v>
      </c>
      <c r="I2846" s="90">
        <v>6.5004999999999997</v>
      </c>
      <c r="J2846" s="90">
        <v>6.4842000000000004</v>
      </c>
      <c r="K2846" s="91">
        <v>6.5102000000000002</v>
      </c>
    </row>
    <row r="2847" spans="1:11" x14ac:dyDescent="0.25">
      <c r="A2847" s="40">
        <v>43754</v>
      </c>
      <c r="B2847" s="68">
        <f t="shared" si="88"/>
        <v>2019</v>
      </c>
      <c r="C2847" s="68">
        <f t="shared" si="89"/>
        <v>10</v>
      </c>
      <c r="D2847" s="89">
        <v>5.8914999999999997</v>
      </c>
      <c r="E2847" s="90">
        <v>5.9020999999999999</v>
      </c>
      <c r="F2847" s="90">
        <v>5.8874000000000004</v>
      </c>
      <c r="G2847" s="91">
        <v>5.9109999999999996</v>
      </c>
      <c r="H2847" s="89">
        <v>6.5011999999999999</v>
      </c>
      <c r="I2847" s="90">
        <v>6.5129000000000001</v>
      </c>
      <c r="J2847" s="90">
        <v>6.4966999999999997</v>
      </c>
      <c r="K2847" s="91">
        <v>6.5227000000000004</v>
      </c>
    </row>
    <row r="2848" spans="1:11" x14ac:dyDescent="0.25">
      <c r="A2848" s="40">
        <v>43755</v>
      </c>
      <c r="B2848" s="68">
        <f t="shared" si="88"/>
        <v>2019</v>
      </c>
      <c r="C2848" s="68">
        <f t="shared" si="89"/>
        <v>10</v>
      </c>
      <c r="D2848" s="89">
        <v>5.8806000000000003</v>
      </c>
      <c r="E2848" s="90">
        <v>5.8912000000000004</v>
      </c>
      <c r="F2848" s="90">
        <v>5.8765000000000001</v>
      </c>
      <c r="G2848" s="91">
        <v>5.9</v>
      </c>
      <c r="H2848" s="89">
        <v>6.5255000000000001</v>
      </c>
      <c r="I2848" s="90">
        <v>6.5373000000000001</v>
      </c>
      <c r="J2848" s="90">
        <v>6.5209999999999999</v>
      </c>
      <c r="K2848" s="91">
        <v>6.5471000000000004</v>
      </c>
    </row>
    <row r="2849" spans="1:11" x14ac:dyDescent="0.25">
      <c r="A2849" s="40">
        <v>43756</v>
      </c>
      <c r="B2849" s="68">
        <f t="shared" si="88"/>
        <v>2019</v>
      </c>
      <c r="C2849" s="68">
        <f t="shared" si="89"/>
        <v>10</v>
      </c>
      <c r="D2849" s="89">
        <v>5.7690000000000001</v>
      </c>
      <c r="E2849" s="90">
        <v>5.7793999999999999</v>
      </c>
      <c r="F2849" s="90">
        <v>5.7648999999999999</v>
      </c>
      <c r="G2849" s="91">
        <v>5.7880000000000003</v>
      </c>
      <c r="H2849" s="89">
        <v>6.4202000000000004</v>
      </c>
      <c r="I2849" s="90">
        <v>6.4318</v>
      </c>
      <c r="J2849" s="90">
        <v>6.4157000000000002</v>
      </c>
      <c r="K2849" s="91">
        <v>6.4413999999999998</v>
      </c>
    </row>
    <row r="2850" spans="1:11" x14ac:dyDescent="0.25">
      <c r="A2850" s="40">
        <v>43756</v>
      </c>
      <c r="B2850" s="68">
        <f t="shared" si="88"/>
        <v>2019</v>
      </c>
      <c r="C2850" s="68">
        <f t="shared" si="89"/>
        <v>10</v>
      </c>
      <c r="D2850" s="89">
        <v>5.7690000000000001</v>
      </c>
      <c r="E2850" s="90">
        <v>5.7793999999999999</v>
      </c>
      <c r="F2850" s="90">
        <v>5.7648999999999999</v>
      </c>
      <c r="G2850" s="91">
        <v>5.7880000000000003</v>
      </c>
      <c r="H2850" s="89">
        <v>6.4202000000000004</v>
      </c>
      <c r="I2850" s="90">
        <v>6.4318</v>
      </c>
      <c r="J2850" s="90">
        <v>6.4157000000000002</v>
      </c>
      <c r="K2850" s="91">
        <v>6.4413999999999998</v>
      </c>
    </row>
    <row r="2851" spans="1:11" x14ac:dyDescent="0.25">
      <c r="A2851" s="40">
        <v>43756</v>
      </c>
      <c r="B2851" s="68">
        <f t="shared" si="88"/>
        <v>2019</v>
      </c>
      <c r="C2851" s="68">
        <f t="shared" si="89"/>
        <v>10</v>
      </c>
      <c r="D2851" s="89">
        <v>5.7690000000000001</v>
      </c>
      <c r="E2851" s="90">
        <v>5.7793999999999999</v>
      </c>
      <c r="F2851" s="90">
        <v>5.7648999999999999</v>
      </c>
      <c r="G2851" s="91">
        <v>5.7880000000000003</v>
      </c>
      <c r="H2851" s="89">
        <v>6.4202000000000004</v>
      </c>
      <c r="I2851" s="90">
        <v>6.4318</v>
      </c>
      <c r="J2851" s="90">
        <v>6.4157000000000002</v>
      </c>
      <c r="K2851" s="91">
        <v>6.4413999999999998</v>
      </c>
    </row>
    <row r="2852" spans="1:11" x14ac:dyDescent="0.25">
      <c r="A2852" s="40">
        <v>43759</v>
      </c>
      <c r="B2852" s="68">
        <f t="shared" si="88"/>
        <v>2019</v>
      </c>
      <c r="C2852" s="68">
        <f t="shared" si="89"/>
        <v>10</v>
      </c>
      <c r="D2852" s="89">
        <v>5.8124000000000002</v>
      </c>
      <c r="E2852" s="90">
        <v>5.8228</v>
      </c>
      <c r="F2852" s="90">
        <v>5.8083</v>
      </c>
      <c r="G2852" s="91">
        <v>5.8315999999999999</v>
      </c>
      <c r="H2852" s="89">
        <v>6.4893999999999998</v>
      </c>
      <c r="I2852" s="90">
        <v>6.5011000000000001</v>
      </c>
      <c r="J2852" s="90">
        <v>6.4848999999999997</v>
      </c>
      <c r="K2852" s="91">
        <v>6.5107999999999997</v>
      </c>
    </row>
    <row r="2853" spans="1:11" x14ac:dyDescent="0.25">
      <c r="A2853" s="40">
        <v>43760</v>
      </c>
      <c r="B2853" s="68">
        <f t="shared" si="88"/>
        <v>2019</v>
      </c>
      <c r="C2853" s="68">
        <f t="shared" si="89"/>
        <v>10</v>
      </c>
      <c r="D2853" s="89">
        <v>5.8303000000000003</v>
      </c>
      <c r="E2853" s="90">
        <v>5.8407999999999998</v>
      </c>
      <c r="F2853" s="90">
        <v>5.8262</v>
      </c>
      <c r="G2853" s="91">
        <v>5.8495999999999997</v>
      </c>
      <c r="H2853" s="89">
        <v>6.4969000000000001</v>
      </c>
      <c r="I2853" s="90">
        <v>6.5086000000000004</v>
      </c>
      <c r="J2853" s="90">
        <v>6.4923999999999999</v>
      </c>
      <c r="K2853" s="91">
        <v>6.5183999999999997</v>
      </c>
    </row>
    <row r="2854" spans="1:11" x14ac:dyDescent="0.25">
      <c r="A2854" s="40">
        <v>43761</v>
      </c>
      <c r="B2854" s="68">
        <f t="shared" si="88"/>
        <v>2019</v>
      </c>
      <c r="C2854" s="68">
        <f t="shared" si="89"/>
        <v>10</v>
      </c>
      <c r="D2854" s="89">
        <v>5.7712000000000003</v>
      </c>
      <c r="E2854" s="90">
        <v>5.7816000000000001</v>
      </c>
      <c r="F2854" s="90">
        <v>5.7671999999999999</v>
      </c>
      <c r="G2854" s="91">
        <v>5.7903000000000002</v>
      </c>
      <c r="H2854" s="89">
        <v>6.4157999999999999</v>
      </c>
      <c r="I2854" s="90">
        <v>6.4273999999999996</v>
      </c>
      <c r="J2854" s="90">
        <v>6.4112999999999998</v>
      </c>
      <c r="K2854" s="91">
        <v>6.4370000000000003</v>
      </c>
    </row>
    <row r="2855" spans="1:11" x14ac:dyDescent="0.25">
      <c r="A2855" s="40">
        <v>43762</v>
      </c>
      <c r="B2855" s="68">
        <f t="shared" si="88"/>
        <v>2019</v>
      </c>
      <c r="C2855" s="68">
        <f t="shared" si="89"/>
        <v>10</v>
      </c>
      <c r="D2855" s="89">
        <v>5.7416999999999998</v>
      </c>
      <c r="E2855" s="90">
        <v>5.7519999999999998</v>
      </c>
      <c r="F2855" s="90">
        <v>5.7377000000000002</v>
      </c>
      <c r="G2855" s="91">
        <v>5.7606999999999999</v>
      </c>
      <c r="H2855" s="89">
        <v>6.3920000000000003</v>
      </c>
      <c r="I2855" s="90">
        <v>6.4036</v>
      </c>
      <c r="J2855" s="90">
        <v>6.3875999999999999</v>
      </c>
      <c r="K2855" s="91">
        <v>6.4131999999999998</v>
      </c>
    </row>
    <row r="2856" spans="1:11" x14ac:dyDescent="0.25">
      <c r="A2856" s="40">
        <v>43763</v>
      </c>
      <c r="B2856" s="68">
        <f t="shared" si="88"/>
        <v>2019</v>
      </c>
      <c r="C2856" s="68">
        <f t="shared" si="89"/>
        <v>10</v>
      </c>
      <c r="D2856" s="89">
        <v>5.7584</v>
      </c>
      <c r="E2856" s="90">
        <v>5.7687999999999997</v>
      </c>
      <c r="F2856" s="90">
        <v>5.7544000000000004</v>
      </c>
      <c r="G2856" s="91">
        <v>5.7774999999999999</v>
      </c>
      <c r="H2856" s="89">
        <v>6.3996000000000004</v>
      </c>
      <c r="I2856" s="90">
        <v>6.4111000000000002</v>
      </c>
      <c r="J2856" s="90">
        <v>6.3951000000000002</v>
      </c>
      <c r="K2856" s="91">
        <v>6.4207000000000001</v>
      </c>
    </row>
    <row r="2857" spans="1:11" x14ac:dyDescent="0.25">
      <c r="A2857" s="40">
        <v>43763</v>
      </c>
      <c r="B2857" s="68">
        <f t="shared" si="88"/>
        <v>2019</v>
      </c>
      <c r="C2857" s="68">
        <f t="shared" si="89"/>
        <v>10</v>
      </c>
      <c r="D2857" s="89">
        <v>5.7584</v>
      </c>
      <c r="E2857" s="90">
        <v>5.7687999999999997</v>
      </c>
      <c r="F2857" s="90">
        <v>5.7544000000000004</v>
      </c>
      <c r="G2857" s="91">
        <v>5.7774999999999999</v>
      </c>
      <c r="H2857" s="89">
        <v>6.3996000000000004</v>
      </c>
      <c r="I2857" s="90">
        <v>6.4111000000000002</v>
      </c>
      <c r="J2857" s="90">
        <v>6.3951000000000002</v>
      </c>
      <c r="K2857" s="91">
        <v>6.4207000000000001</v>
      </c>
    </row>
    <row r="2858" spans="1:11" x14ac:dyDescent="0.25">
      <c r="A2858" s="40">
        <v>43763</v>
      </c>
      <c r="B2858" s="68">
        <f t="shared" si="88"/>
        <v>2019</v>
      </c>
      <c r="C2858" s="68">
        <f t="shared" si="89"/>
        <v>10</v>
      </c>
      <c r="D2858" s="89">
        <v>5.7584</v>
      </c>
      <c r="E2858" s="90">
        <v>5.7687999999999997</v>
      </c>
      <c r="F2858" s="90">
        <v>5.7544000000000004</v>
      </c>
      <c r="G2858" s="91">
        <v>5.7774999999999999</v>
      </c>
      <c r="H2858" s="89">
        <v>6.3996000000000004</v>
      </c>
      <c r="I2858" s="90">
        <v>6.4111000000000002</v>
      </c>
      <c r="J2858" s="90">
        <v>6.3951000000000002</v>
      </c>
      <c r="K2858" s="91">
        <v>6.4207000000000001</v>
      </c>
    </row>
    <row r="2859" spans="1:11" x14ac:dyDescent="0.25">
      <c r="A2859" s="40">
        <v>43763</v>
      </c>
      <c r="B2859" s="68">
        <f t="shared" si="88"/>
        <v>2019</v>
      </c>
      <c r="C2859" s="68">
        <f t="shared" si="89"/>
        <v>10</v>
      </c>
      <c r="D2859" s="89">
        <v>5.7584</v>
      </c>
      <c r="E2859" s="90">
        <v>5.7687999999999997</v>
      </c>
      <c r="F2859" s="90">
        <v>5.7544000000000004</v>
      </c>
      <c r="G2859" s="91">
        <v>5.7774999999999999</v>
      </c>
      <c r="H2859" s="89">
        <v>6.3996000000000004</v>
      </c>
      <c r="I2859" s="90">
        <v>6.4111000000000002</v>
      </c>
      <c r="J2859" s="90">
        <v>6.3951000000000002</v>
      </c>
      <c r="K2859" s="91">
        <v>6.4207000000000001</v>
      </c>
    </row>
    <row r="2860" spans="1:11" x14ac:dyDescent="0.25">
      <c r="A2860" s="40">
        <v>43763</v>
      </c>
      <c r="B2860" s="68">
        <f t="shared" si="88"/>
        <v>2019</v>
      </c>
      <c r="C2860" s="68">
        <f t="shared" si="89"/>
        <v>10</v>
      </c>
      <c r="D2860" s="89">
        <v>5.7584</v>
      </c>
      <c r="E2860" s="90">
        <v>5.7687999999999997</v>
      </c>
      <c r="F2860" s="90">
        <v>5.7544000000000004</v>
      </c>
      <c r="G2860" s="91">
        <v>5.7774999999999999</v>
      </c>
      <c r="H2860" s="89">
        <v>6.3996000000000004</v>
      </c>
      <c r="I2860" s="90">
        <v>6.4111000000000002</v>
      </c>
      <c r="J2860" s="90">
        <v>6.3951000000000002</v>
      </c>
      <c r="K2860" s="91">
        <v>6.4207000000000001</v>
      </c>
    </row>
    <row r="2861" spans="1:11" x14ac:dyDescent="0.25">
      <c r="A2861" s="40">
        <v>43768</v>
      </c>
      <c r="B2861" s="68">
        <f t="shared" si="88"/>
        <v>2019</v>
      </c>
      <c r="C2861" s="68">
        <f t="shared" si="89"/>
        <v>10</v>
      </c>
      <c r="D2861" s="89">
        <v>5.7363</v>
      </c>
      <c r="E2861" s="90">
        <v>5.7465999999999999</v>
      </c>
      <c r="F2861" s="90">
        <v>5.7323000000000004</v>
      </c>
      <c r="G2861" s="91">
        <v>5.7553000000000001</v>
      </c>
      <c r="H2861" s="89">
        <v>6.3772000000000002</v>
      </c>
      <c r="I2861" s="90">
        <v>6.3887</v>
      </c>
      <c r="J2861" s="90">
        <v>6.3727999999999998</v>
      </c>
      <c r="K2861" s="91">
        <v>6.3982999999999999</v>
      </c>
    </row>
    <row r="2862" spans="1:11" x14ac:dyDescent="0.25">
      <c r="A2862" s="40">
        <v>43769</v>
      </c>
      <c r="B2862" s="68">
        <f t="shared" si="88"/>
        <v>2019</v>
      </c>
      <c r="C2862" s="68">
        <f t="shared" si="89"/>
        <v>10</v>
      </c>
      <c r="D2862" s="89">
        <v>5.7083000000000004</v>
      </c>
      <c r="E2862" s="90">
        <v>5.7186000000000003</v>
      </c>
      <c r="F2862" s="90">
        <v>5.7042999999999999</v>
      </c>
      <c r="G2862" s="91">
        <v>5.7271999999999998</v>
      </c>
      <c r="H2862" s="89">
        <v>6.3715000000000002</v>
      </c>
      <c r="I2862" s="90">
        <v>6.383</v>
      </c>
      <c r="J2862" s="90">
        <v>6.3670999999999998</v>
      </c>
      <c r="K2862" s="91">
        <v>6.3925999999999998</v>
      </c>
    </row>
    <row r="2863" spans="1:11" x14ac:dyDescent="0.25">
      <c r="A2863" s="40">
        <v>43770</v>
      </c>
      <c r="B2863" s="68">
        <f t="shared" si="88"/>
        <v>2019</v>
      </c>
      <c r="C2863" s="68">
        <f t="shared" si="89"/>
        <v>11</v>
      </c>
      <c r="D2863" s="89">
        <v>5.7187999999999999</v>
      </c>
      <c r="E2863" s="90">
        <v>5.7290999999999999</v>
      </c>
      <c r="F2863" s="90">
        <v>5.7148000000000003</v>
      </c>
      <c r="G2863" s="91">
        <v>5.7377000000000002</v>
      </c>
      <c r="H2863" s="89">
        <v>6.3803000000000001</v>
      </c>
      <c r="I2863" s="90">
        <v>6.3917999999999999</v>
      </c>
      <c r="J2863" s="90">
        <v>6.3757999999999999</v>
      </c>
      <c r="K2863" s="91">
        <v>6.4013</v>
      </c>
    </row>
    <row r="2864" spans="1:11" x14ac:dyDescent="0.25">
      <c r="A2864" s="40">
        <v>43770</v>
      </c>
      <c r="B2864" s="68">
        <f t="shared" si="88"/>
        <v>2019</v>
      </c>
      <c r="C2864" s="68">
        <f t="shared" si="89"/>
        <v>11</v>
      </c>
      <c r="D2864" s="89">
        <v>5.7187999999999999</v>
      </c>
      <c r="E2864" s="90">
        <v>5.7290999999999999</v>
      </c>
      <c r="F2864" s="90">
        <v>5.7148000000000003</v>
      </c>
      <c r="G2864" s="91">
        <v>5.7377000000000002</v>
      </c>
      <c r="H2864" s="89">
        <v>6.3803000000000001</v>
      </c>
      <c r="I2864" s="90">
        <v>6.3917999999999999</v>
      </c>
      <c r="J2864" s="90">
        <v>6.3757999999999999</v>
      </c>
      <c r="K2864" s="91">
        <v>6.4013</v>
      </c>
    </row>
    <row r="2865" spans="1:11" x14ac:dyDescent="0.25">
      <c r="A2865" s="40">
        <v>43770</v>
      </c>
      <c r="B2865" s="68">
        <f t="shared" si="88"/>
        <v>2019</v>
      </c>
      <c r="C2865" s="68">
        <f t="shared" si="89"/>
        <v>11</v>
      </c>
      <c r="D2865" s="89">
        <v>5.7187999999999999</v>
      </c>
      <c r="E2865" s="90">
        <v>5.7290999999999999</v>
      </c>
      <c r="F2865" s="90">
        <v>5.7148000000000003</v>
      </c>
      <c r="G2865" s="91">
        <v>5.7377000000000002</v>
      </c>
      <c r="H2865" s="89">
        <v>6.3803000000000001</v>
      </c>
      <c r="I2865" s="90">
        <v>6.3917999999999999</v>
      </c>
      <c r="J2865" s="90">
        <v>6.3757999999999999</v>
      </c>
      <c r="K2865" s="91">
        <v>6.4013</v>
      </c>
    </row>
    <row r="2866" spans="1:11" x14ac:dyDescent="0.25">
      <c r="A2866" s="40">
        <v>43773</v>
      </c>
      <c r="B2866" s="68">
        <f t="shared" si="88"/>
        <v>2019</v>
      </c>
      <c r="C2866" s="68">
        <f t="shared" si="89"/>
        <v>11</v>
      </c>
      <c r="D2866" s="89">
        <v>5.6832000000000003</v>
      </c>
      <c r="E2866" s="90">
        <v>5.6933999999999996</v>
      </c>
      <c r="F2866" s="90">
        <v>5.6791999999999998</v>
      </c>
      <c r="G2866" s="91">
        <v>5.702</v>
      </c>
      <c r="H2866" s="89">
        <v>6.3457999999999997</v>
      </c>
      <c r="I2866" s="90">
        <v>6.3573000000000004</v>
      </c>
      <c r="J2866" s="90">
        <v>6.3414000000000001</v>
      </c>
      <c r="K2866" s="91">
        <v>6.3667999999999996</v>
      </c>
    </row>
    <row r="2867" spans="1:11" x14ac:dyDescent="0.25">
      <c r="A2867" s="40">
        <v>43774</v>
      </c>
      <c r="B2867" s="68">
        <f t="shared" si="88"/>
        <v>2019</v>
      </c>
      <c r="C2867" s="68">
        <f t="shared" si="89"/>
        <v>11</v>
      </c>
      <c r="D2867" s="89">
        <v>5.7282000000000002</v>
      </c>
      <c r="E2867" s="90">
        <v>5.7385999999999999</v>
      </c>
      <c r="F2867" s="90">
        <v>5.7241999999999997</v>
      </c>
      <c r="G2867" s="91">
        <v>5.7472000000000003</v>
      </c>
      <c r="H2867" s="89">
        <v>6.3739999999999997</v>
      </c>
      <c r="I2867" s="90">
        <v>6.3855000000000004</v>
      </c>
      <c r="J2867" s="90">
        <v>6.3695000000000004</v>
      </c>
      <c r="K2867" s="91">
        <v>6.3951000000000002</v>
      </c>
    </row>
    <row r="2868" spans="1:11" x14ac:dyDescent="0.25">
      <c r="A2868" s="40">
        <v>43775</v>
      </c>
      <c r="B2868" s="68">
        <f t="shared" si="88"/>
        <v>2019</v>
      </c>
      <c r="C2868" s="68">
        <f t="shared" si="89"/>
        <v>11</v>
      </c>
      <c r="D2868" s="89">
        <v>5.7480000000000002</v>
      </c>
      <c r="E2868" s="90">
        <v>5.7584</v>
      </c>
      <c r="F2868" s="90">
        <v>5.7439999999999998</v>
      </c>
      <c r="G2868" s="91">
        <v>5.7670000000000003</v>
      </c>
      <c r="H2868" s="89">
        <v>6.3714000000000004</v>
      </c>
      <c r="I2868" s="90">
        <v>6.3829000000000002</v>
      </c>
      <c r="J2868" s="90">
        <v>6.367</v>
      </c>
      <c r="K2868" s="91">
        <v>6.3925000000000001</v>
      </c>
    </row>
    <row r="2869" spans="1:11" x14ac:dyDescent="0.25">
      <c r="A2869" s="40">
        <v>43776</v>
      </c>
      <c r="B2869" s="68">
        <f t="shared" si="88"/>
        <v>2019</v>
      </c>
      <c r="C2869" s="68">
        <f t="shared" si="89"/>
        <v>11</v>
      </c>
      <c r="D2869" s="89">
        <v>5.7366000000000001</v>
      </c>
      <c r="E2869" s="90">
        <v>5.7469999999999999</v>
      </c>
      <c r="F2869" s="90">
        <v>5.7325999999999997</v>
      </c>
      <c r="G2869" s="91">
        <v>5.7556000000000003</v>
      </c>
      <c r="H2869" s="89">
        <v>6.3547000000000002</v>
      </c>
      <c r="I2869" s="90">
        <v>6.3662000000000001</v>
      </c>
      <c r="J2869" s="90">
        <v>6.3502999999999998</v>
      </c>
      <c r="K2869" s="91">
        <v>6.3757000000000001</v>
      </c>
    </row>
    <row r="2870" spans="1:11" x14ac:dyDescent="0.25">
      <c r="A2870" s="40">
        <v>43777</v>
      </c>
      <c r="B2870" s="68">
        <f t="shared" si="88"/>
        <v>2019</v>
      </c>
      <c r="C2870" s="68">
        <f t="shared" si="89"/>
        <v>11</v>
      </c>
      <c r="D2870" s="89">
        <v>5.7428999999999997</v>
      </c>
      <c r="E2870" s="90">
        <v>5.7531999999999996</v>
      </c>
      <c r="F2870" s="90">
        <v>5.7388000000000003</v>
      </c>
      <c r="G2870" s="91">
        <v>5.7618</v>
      </c>
      <c r="H2870" s="89">
        <v>6.3411999999999997</v>
      </c>
      <c r="I2870" s="90">
        <v>6.3525999999999998</v>
      </c>
      <c r="J2870" s="90">
        <v>6.3368000000000002</v>
      </c>
      <c r="K2870" s="91">
        <v>6.3621999999999996</v>
      </c>
    </row>
    <row r="2871" spans="1:11" x14ac:dyDescent="0.25">
      <c r="A2871" s="40">
        <v>43777</v>
      </c>
      <c r="B2871" s="68">
        <f t="shared" si="88"/>
        <v>2019</v>
      </c>
      <c r="C2871" s="68">
        <f t="shared" si="89"/>
        <v>11</v>
      </c>
      <c r="D2871" s="89">
        <v>5.7428999999999997</v>
      </c>
      <c r="E2871" s="90">
        <v>5.7531999999999996</v>
      </c>
      <c r="F2871" s="90">
        <v>5.7388000000000003</v>
      </c>
      <c r="G2871" s="91">
        <v>5.7618</v>
      </c>
      <c r="H2871" s="89">
        <v>6.3411999999999997</v>
      </c>
      <c r="I2871" s="90">
        <v>6.3525999999999998</v>
      </c>
      <c r="J2871" s="90">
        <v>6.3368000000000002</v>
      </c>
      <c r="K2871" s="91">
        <v>6.3621999999999996</v>
      </c>
    </row>
    <row r="2872" spans="1:11" x14ac:dyDescent="0.25">
      <c r="A2872" s="40">
        <v>43777</v>
      </c>
      <c r="B2872" s="68">
        <f t="shared" si="88"/>
        <v>2019</v>
      </c>
      <c r="C2872" s="68">
        <f t="shared" si="89"/>
        <v>11</v>
      </c>
      <c r="D2872" s="89">
        <v>5.7428999999999997</v>
      </c>
      <c r="E2872" s="90">
        <v>5.7531999999999996</v>
      </c>
      <c r="F2872" s="90">
        <v>5.7388000000000003</v>
      </c>
      <c r="G2872" s="91">
        <v>5.7618</v>
      </c>
      <c r="H2872" s="89">
        <v>6.3411999999999997</v>
      </c>
      <c r="I2872" s="90">
        <v>6.3525999999999998</v>
      </c>
      <c r="J2872" s="90">
        <v>6.3368000000000002</v>
      </c>
      <c r="K2872" s="91">
        <v>6.3621999999999996</v>
      </c>
    </row>
    <row r="2873" spans="1:11" x14ac:dyDescent="0.25">
      <c r="A2873" s="40">
        <v>43780</v>
      </c>
      <c r="B2873" s="68">
        <f t="shared" si="88"/>
        <v>2019</v>
      </c>
      <c r="C2873" s="68">
        <f t="shared" si="89"/>
        <v>11</v>
      </c>
      <c r="D2873" s="89">
        <v>5.7704000000000004</v>
      </c>
      <c r="E2873" s="90">
        <v>5.7808000000000002</v>
      </c>
      <c r="F2873" s="90">
        <v>5.7664</v>
      </c>
      <c r="G2873" s="91">
        <v>5.7895000000000003</v>
      </c>
      <c r="H2873" s="89">
        <v>6.3640999999999996</v>
      </c>
      <c r="I2873" s="90">
        <v>6.3756000000000004</v>
      </c>
      <c r="J2873" s="90">
        <v>6.3597000000000001</v>
      </c>
      <c r="K2873" s="91">
        <v>6.3852000000000002</v>
      </c>
    </row>
    <row r="2874" spans="1:11" x14ac:dyDescent="0.25">
      <c r="A2874" s="40">
        <v>43781</v>
      </c>
      <c r="B2874" s="68">
        <f t="shared" si="88"/>
        <v>2019</v>
      </c>
      <c r="C2874" s="68">
        <f t="shared" si="89"/>
        <v>11</v>
      </c>
      <c r="D2874" s="89">
        <v>5.7664999999999997</v>
      </c>
      <c r="E2874" s="90">
        <v>5.7769000000000004</v>
      </c>
      <c r="F2874" s="90">
        <v>5.7624000000000004</v>
      </c>
      <c r="G2874" s="91">
        <v>5.7854999999999999</v>
      </c>
      <c r="H2874" s="89">
        <v>6.3586</v>
      </c>
      <c r="I2874" s="90">
        <v>6.3700999999999999</v>
      </c>
      <c r="J2874" s="90">
        <v>6.3541999999999996</v>
      </c>
      <c r="K2874" s="91">
        <v>6.3795999999999999</v>
      </c>
    </row>
    <row r="2875" spans="1:11" x14ac:dyDescent="0.25">
      <c r="A2875" s="40">
        <v>43782</v>
      </c>
      <c r="B2875" s="68">
        <f t="shared" si="88"/>
        <v>2019</v>
      </c>
      <c r="C2875" s="68">
        <f t="shared" si="89"/>
        <v>11</v>
      </c>
      <c r="D2875" s="89">
        <v>5.7572999999999999</v>
      </c>
      <c r="E2875" s="90">
        <v>5.7675999999999998</v>
      </c>
      <c r="F2875" s="90">
        <v>5.7531999999999996</v>
      </c>
      <c r="G2875" s="91">
        <v>5.7763</v>
      </c>
      <c r="H2875" s="89">
        <v>6.3395000000000001</v>
      </c>
      <c r="I2875" s="90">
        <v>6.3509000000000002</v>
      </c>
      <c r="J2875" s="90">
        <v>6.335</v>
      </c>
      <c r="K2875" s="91">
        <v>6.3604000000000003</v>
      </c>
    </row>
    <row r="2876" spans="1:11" x14ac:dyDescent="0.25">
      <c r="A2876" s="40">
        <v>43783</v>
      </c>
      <c r="B2876" s="68">
        <f t="shared" si="88"/>
        <v>2019</v>
      </c>
      <c r="C2876" s="68">
        <f t="shared" si="89"/>
        <v>11</v>
      </c>
      <c r="D2876" s="89">
        <v>5.7569999999999997</v>
      </c>
      <c r="E2876" s="90">
        <v>5.7674000000000003</v>
      </c>
      <c r="F2876" s="90">
        <v>5.7530000000000001</v>
      </c>
      <c r="G2876" s="91">
        <v>5.7760999999999996</v>
      </c>
      <c r="H2876" s="89">
        <v>6.3330000000000002</v>
      </c>
      <c r="I2876" s="90">
        <v>6.3444000000000003</v>
      </c>
      <c r="J2876" s="90">
        <v>6.3285999999999998</v>
      </c>
      <c r="K2876" s="91">
        <v>6.3540000000000001</v>
      </c>
    </row>
    <row r="2877" spans="1:11" x14ac:dyDescent="0.25">
      <c r="A2877" s="40">
        <v>43784</v>
      </c>
      <c r="B2877" s="68">
        <f t="shared" si="88"/>
        <v>2019</v>
      </c>
      <c r="C2877" s="68">
        <f t="shared" si="89"/>
        <v>11</v>
      </c>
      <c r="D2877" s="89">
        <v>5.7469999999999999</v>
      </c>
      <c r="E2877" s="90">
        <v>5.7572999999999999</v>
      </c>
      <c r="F2877" s="90">
        <v>5.7430000000000003</v>
      </c>
      <c r="G2877" s="91">
        <v>5.766</v>
      </c>
      <c r="H2877" s="89">
        <v>6.3352000000000004</v>
      </c>
      <c r="I2877" s="90">
        <v>6.3465999999999996</v>
      </c>
      <c r="J2877" s="90">
        <v>6.3307000000000002</v>
      </c>
      <c r="K2877" s="91">
        <v>6.3560999999999996</v>
      </c>
    </row>
    <row r="2878" spans="1:11" x14ac:dyDescent="0.25">
      <c r="A2878" s="40">
        <v>43784</v>
      </c>
      <c r="B2878" s="68">
        <f t="shared" si="88"/>
        <v>2019</v>
      </c>
      <c r="C2878" s="68">
        <f t="shared" si="89"/>
        <v>11</v>
      </c>
      <c r="D2878" s="89">
        <v>5.7469999999999999</v>
      </c>
      <c r="E2878" s="90">
        <v>5.7572999999999999</v>
      </c>
      <c r="F2878" s="90">
        <v>5.7430000000000003</v>
      </c>
      <c r="G2878" s="91">
        <v>5.766</v>
      </c>
      <c r="H2878" s="89">
        <v>6.3352000000000004</v>
      </c>
      <c r="I2878" s="90">
        <v>6.3465999999999996</v>
      </c>
      <c r="J2878" s="90">
        <v>6.3307000000000002</v>
      </c>
      <c r="K2878" s="91">
        <v>6.3560999999999996</v>
      </c>
    </row>
    <row r="2879" spans="1:11" x14ac:dyDescent="0.25">
      <c r="A2879" s="40">
        <v>43784</v>
      </c>
      <c r="B2879" s="68">
        <f t="shared" si="88"/>
        <v>2019</v>
      </c>
      <c r="C2879" s="68">
        <f t="shared" si="89"/>
        <v>11</v>
      </c>
      <c r="D2879" s="89">
        <v>5.7469999999999999</v>
      </c>
      <c r="E2879" s="90">
        <v>5.7572999999999999</v>
      </c>
      <c r="F2879" s="90">
        <v>5.7430000000000003</v>
      </c>
      <c r="G2879" s="91">
        <v>5.766</v>
      </c>
      <c r="H2879" s="89">
        <v>6.3352000000000004</v>
      </c>
      <c r="I2879" s="90">
        <v>6.3465999999999996</v>
      </c>
      <c r="J2879" s="90">
        <v>6.3307000000000002</v>
      </c>
      <c r="K2879" s="91">
        <v>6.3560999999999996</v>
      </c>
    </row>
    <row r="2880" spans="1:11" x14ac:dyDescent="0.25">
      <c r="A2880" s="40">
        <v>43787</v>
      </c>
      <c r="B2880" s="68">
        <f t="shared" si="88"/>
        <v>2019</v>
      </c>
      <c r="C2880" s="68">
        <f t="shared" si="89"/>
        <v>11</v>
      </c>
      <c r="D2880" s="89">
        <v>5.7302999999999997</v>
      </c>
      <c r="E2880" s="90">
        <v>5.7407000000000004</v>
      </c>
      <c r="F2880" s="90">
        <v>5.7263000000000002</v>
      </c>
      <c r="G2880" s="91">
        <v>5.7492999999999999</v>
      </c>
      <c r="H2880" s="89">
        <v>6.3377999999999997</v>
      </c>
      <c r="I2880" s="90">
        <v>6.3491999999999997</v>
      </c>
      <c r="J2880" s="90">
        <v>6.3333000000000004</v>
      </c>
      <c r="K2880" s="91">
        <v>6.3586999999999998</v>
      </c>
    </row>
    <row r="2881" spans="1:11" x14ac:dyDescent="0.25">
      <c r="A2881" s="40">
        <v>43788</v>
      </c>
      <c r="B2881" s="68">
        <f t="shared" si="88"/>
        <v>2019</v>
      </c>
      <c r="C2881" s="68">
        <f t="shared" si="89"/>
        <v>11</v>
      </c>
      <c r="D2881" s="89">
        <v>5.7153</v>
      </c>
      <c r="E2881" s="90">
        <v>5.7256</v>
      </c>
      <c r="F2881" s="90">
        <v>5.7112999999999996</v>
      </c>
      <c r="G2881" s="91">
        <v>5.7342000000000004</v>
      </c>
      <c r="H2881" s="89">
        <v>6.3278999999999996</v>
      </c>
      <c r="I2881" s="90">
        <v>6.3392999999999997</v>
      </c>
      <c r="J2881" s="90">
        <v>6.3234000000000004</v>
      </c>
      <c r="K2881" s="91">
        <v>6.3487999999999998</v>
      </c>
    </row>
    <row r="2882" spans="1:11" x14ac:dyDescent="0.25">
      <c r="A2882" s="40">
        <v>43789</v>
      </c>
      <c r="B2882" s="68">
        <f t="shared" si="88"/>
        <v>2019</v>
      </c>
      <c r="C2882" s="68">
        <f t="shared" si="89"/>
        <v>11</v>
      </c>
      <c r="D2882" s="89">
        <v>5.6963999999999997</v>
      </c>
      <c r="E2882" s="90">
        <v>5.7065999999999999</v>
      </c>
      <c r="F2882" s="90">
        <v>5.6924000000000001</v>
      </c>
      <c r="G2882" s="91">
        <v>5.7152000000000003</v>
      </c>
      <c r="H2882" s="89">
        <v>6.3026999999999997</v>
      </c>
      <c r="I2882" s="90">
        <v>6.3140999999999998</v>
      </c>
      <c r="J2882" s="90">
        <v>6.2983000000000002</v>
      </c>
      <c r="K2882" s="91">
        <v>6.3235000000000001</v>
      </c>
    </row>
    <row r="2883" spans="1:11" x14ac:dyDescent="0.25">
      <c r="A2883" s="40">
        <v>43790</v>
      </c>
      <c r="B2883" s="68">
        <f t="shared" si="88"/>
        <v>2019</v>
      </c>
      <c r="C2883" s="68">
        <f t="shared" si="89"/>
        <v>11</v>
      </c>
      <c r="D2883" s="89">
        <v>5.6896000000000004</v>
      </c>
      <c r="E2883" s="90">
        <v>5.6997999999999998</v>
      </c>
      <c r="F2883" s="90">
        <v>5.6856</v>
      </c>
      <c r="G2883" s="91">
        <v>5.7084000000000001</v>
      </c>
      <c r="H2883" s="89">
        <v>6.3047000000000004</v>
      </c>
      <c r="I2883" s="90">
        <v>6.3160999999999996</v>
      </c>
      <c r="J2883" s="90">
        <v>6.3003</v>
      </c>
      <c r="K2883" s="91">
        <v>6.3255999999999997</v>
      </c>
    </row>
    <row r="2884" spans="1:11" x14ac:dyDescent="0.25">
      <c r="A2884" s="40">
        <v>43791</v>
      </c>
      <c r="B2884" s="68">
        <f t="shared" ref="B2884:B2947" si="90">YEAR(A2884)</f>
        <v>2019</v>
      </c>
      <c r="C2884" s="68">
        <f t="shared" ref="C2884:C2947" si="91">MONTH(A2884)</f>
        <v>11</v>
      </c>
      <c r="D2884" s="89">
        <v>5.6919000000000004</v>
      </c>
      <c r="E2884" s="90">
        <v>5.7020999999999997</v>
      </c>
      <c r="F2884" s="90">
        <v>5.6879</v>
      </c>
      <c r="G2884" s="91">
        <v>5.7107000000000001</v>
      </c>
      <c r="H2884" s="89">
        <v>6.2979000000000003</v>
      </c>
      <c r="I2884" s="90">
        <v>6.3093000000000004</v>
      </c>
      <c r="J2884" s="90">
        <v>6.2934999999999999</v>
      </c>
      <c r="K2884" s="91">
        <v>6.3186999999999998</v>
      </c>
    </row>
    <row r="2885" spans="1:11" x14ac:dyDescent="0.25">
      <c r="A2885" s="40">
        <v>43791</v>
      </c>
      <c r="B2885" s="68">
        <f t="shared" si="90"/>
        <v>2019</v>
      </c>
      <c r="C2885" s="68">
        <f t="shared" si="91"/>
        <v>11</v>
      </c>
      <c r="D2885" s="89">
        <v>5.6919000000000004</v>
      </c>
      <c r="E2885" s="90">
        <v>5.7020999999999997</v>
      </c>
      <c r="F2885" s="90">
        <v>5.6879</v>
      </c>
      <c r="G2885" s="91">
        <v>5.7107000000000001</v>
      </c>
      <c r="H2885" s="89">
        <v>6.2979000000000003</v>
      </c>
      <c r="I2885" s="90">
        <v>6.3093000000000004</v>
      </c>
      <c r="J2885" s="90">
        <v>6.2934999999999999</v>
      </c>
      <c r="K2885" s="91">
        <v>6.3186999999999998</v>
      </c>
    </row>
    <row r="2886" spans="1:11" x14ac:dyDescent="0.25">
      <c r="A2886" s="40">
        <v>43791</v>
      </c>
      <c r="B2886" s="68">
        <f t="shared" si="90"/>
        <v>2019</v>
      </c>
      <c r="C2886" s="68">
        <f t="shared" si="91"/>
        <v>11</v>
      </c>
      <c r="D2886" s="89">
        <v>5.6919000000000004</v>
      </c>
      <c r="E2886" s="90">
        <v>5.7020999999999997</v>
      </c>
      <c r="F2886" s="90">
        <v>5.6879</v>
      </c>
      <c r="G2886" s="91">
        <v>5.7107000000000001</v>
      </c>
      <c r="H2886" s="89">
        <v>6.2979000000000003</v>
      </c>
      <c r="I2886" s="90">
        <v>6.3093000000000004</v>
      </c>
      <c r="J2886" s="90">
        <v>6.2934999999999999</v>
      </c>
      <c r="K2886" s="91">
        <v>6.3186999999999998</v>
      </c>
    </row>
    <row r="2887" spans="1:11" x14ac:dyDescent="0.25">
      <c r="A2887" s="40">
        <v>43794</v>
      </c>
      <c r="B2887" s="68">
        <f t="shared" si="90"/>
        <v>2019</v>
      </c>
      <c r="C2887" s="68">
        <f t="shared" si="91"/>
        <v>11</v>
      </c>
      <c r="D2887" s="89">
        <v>5.7191000000000001</v>
      </c>
      <c r="E2887" s="90">
        <v>5.7294</v>
      </c>
      <c r="F2887" s="90">
        <v>5.7150999999999996</v>
      </c>
      <c r="G2887" s="91">
        <v>5.7380000000000004</v>
      </c>
      <c r="H2887" s="89">
        <v>6.3026</v>
      </c>
      <c r="I2887" s="90">
        <v>6.3139000000000003</v>
      </c>
      <c r="J2887" s="90">
        <v>6.2981999999999996</v>
      </c>
      <c r="K2887" s="91">
        <v>6.3234000000000004</v>
      </c>
    </row>
    <row r="2888" spans="1:11" x14ac:dyDescent="0.25">
      <c r="A2888" s="40">
        <v>43795</v>
      </c>
      <c r="B2888" s="68">
        <f t="shared" si="90"/>
        <v>2019</v>
      </c>
      <c r="C2888" s="68">
        <f t="shared" si="91"/>
        <v>11</v>
      </c>
      <c r="D2888" s="89">
        <v>5.7382999999999997</v>
      </c>
      <c r="E2888" s="90">
        <v>5.7485999999999997</v>
      </c>
      <c r="F2888" s="90">
        <v>5.7343000000000002</v>
      </c>
      <c r="G2888" s="91">
        <v>5.7572999999999999</v>
      </c>
      <c r="H2888" s="89">
        <v>6.3213999999999997</v>
      </c>
      <c r="I2888" s="90">
        <v>6.3327</v>
      </c>
      <c r="J2888" s="90">
        <v>6.3169000000000004</v>
      </c>
      <c r="K2888" s="91">
        <v>6.3422000000000001</v>
      </c>
    </row>
    <row r="2889" spans="1:11" x14ac:dyDescent="0.25">
      <c r="A2889" s="40">
        <v>43796</v>
      </c>
      <c r="B2889" s="68">
        <f t="shared" si="90"/>
        <v>2019</v>
      </c>
      <c r="C2889" s="68">
        <f t="shared" si="91"/>
        <v>11</v>
      </c>
      <c r="D2889" s="89">
        <v>5.7527999999999997</v>
      </c>
      <c r="E2889" s="90">
        <v>5.7632000000000003</v>
      </c>
      <c r="F2889" s="90">
        <v>5.7488000000000001</v>
      </c>
      <c r="G2889" s="91">
        <v>5.7717999999999998</v>
      </c>
      <c r="H2889" s="89">
        <v>6.3330000000000002</v>
      </c>
      <c r="I2889" s="90">
        <v>6.3444000000000003</v>
      </c>
      <c r="J2889" s="90">
        <v>6.3285</v>
      </c>
      <c r="K2889" s="91">
        <v>6.3539000000000003</v>
      </c>
    </row>
    <row r="2890" spans="1:11" x14ac:dyDescent="0.25">
      <c r="A2890" s="40">
        <v>43797</v>
      </c>
      <c r="B2890" s="68">
        <f t="shared" si="90"/>
        <v>2019</v>
      </c>
      <c r="C2890" s="68">
        <f t="shared" si="91"/>
        <v>11</v>
      </c>
      <c r="D2890" s="89">
        <v>5.7579000000000002</v>
      </c>
      <c r="E2890" s="90">
        <v>5.7682000000000002</v>
      </c>
      <c r="F2890" s="90">
        <v>5.7538</v>
      </c>
      <c r="G2890" s="91">
        <v>5.7769000000000004</v>
      </c>
      <c r="H2890" s="89">
        <v>6.3395999999999999</v>
      </c>
      <c r="I2890" s="90">
        <v>6.3510999999999997</v>
      </c>
      <c r="J2890" s="90">
        <v>6.3352000000000004</v>
      </c>
      <c r="K2890" s="91">
        <v>6.3605999999999998</v>
      </c>
    </row>
    <row r="2891" spans="1:11" x14ac:dyDescent="0.25">
      <c r="A2891" s="40">
        <v>43798</v>
      </c>
      <c r="B2891" s="68">
        <f t="shared" si="90"/>
        <v>2019</v>
      </c>
      <c r="C2891" s="68">
        <f t="shared" si="91"/>
        <v>11</v>
      </c>
      <c r="D2891" s="89">
        <v>5.7403000000000004</v>
      </c>
      <c r="E2891" s="90">
        <v>5.7507000000000001</v>
      </c>
      <c r="F2891" s="90">
        <v>5.7363</v>
      </c>
      <c r="G2891" s="91">
        <v>5.7592999999999996</v>
      </c>
      <c r="H2891" s="89">
        <v>6.3174999999999999</v>
      </c>
      <c r="I2891" s="90">
        <v>6.3289</v>
      </c>
      <c r="J2891" s="90">
        <v>6.3131000000000004</v>
      </c>
      <c r="K2891" s="91">
        <v>6.3384</v>
      </c>
    </row>
    <row r="2892" spans="1:11" x14ac:dyDescent="0.25">
      <c r="A2892" s="40">
        <v>43798</v>
      </c>
      <c r="B2892" s="68">
        <f t="shared" si="90"/>
        <v>2019</v>
      </c>
      <c r="C2892" s="68">
        <f t="shared" si="91"/>
        <v>11</v>
      </c>
      <c r="D2892" s="89">
        <v>5.7403000000000004</v>
      </c>
      <c r="E2892" s="90">
        <v>5.7507000000000001</v>
      </c>
      <c r="F2892" s="90">
        <v>5.7363</v>
      </c>
      <c r="G2892" s="91">
        <v>5.7592999999999996</v>
      </c>
      <c r="H2892" s="89">
        <v>6.3174999999999999</v>
      </c>
      <c r="I2892" s="90">
        <v>6.3289</v>
      </c>
      <c r="J2892" s="90">
        <v>6.3131000000000004</v>
      </c>
      <c r="K2892" s="91">
        <v>6.3384</v>
      </c>
    </row>
    <row r="2893" spans="1:11" x14ac:dyDescent="0.25">
      <c r="A2893" s="40">
        <v>43798</v>
      </c>
      <c r="B2893" s="68">
        <f t="shared" si="90"/>
        <v>2019</v>
      </c>
      <c r="C2893" s="68">
        <f t="shared" si="91"/>
        <v>11</v>
      </c>
      <c r="D2893" s="89">
        <v>5.7403000000000004</v>
      </c>
      <c r="E2893" s="90">
        <v>5.7507000000000001</v>
      </c>
      <c r="F2893" s="90">
        <v>5.7363</v>
      </c>
      <c r="G2893" s="91">
        <v>5.7592999999999996</v>
      </c>
      <c r="H2893" s="89">
        <v>6.3174999999999999</v>
      </c>
      <c r="I2893" s="90">
        <v>6.3289</v>
      </c>
      <c r="J2893" s="90">
        <v>6.3131000000000004</v>
      </c>
      <c r="K2893" s="91">
        <v>6.3384</v>
      </c>
    </row>
    <row r="2894" spans="1:11" x14ac:dyDescent="0.25">
      <c r="A2894" s="40">
        <v>43801</v>
      </c>
      <c r="B2894" s="68">
        <f t="shared" si="90"/>
        <v>2019</v>
      </c>
      <c r="C2894" s="68">
        <f t="shared" si="91"/>
        <v>12</v>
      </c>
      <c r="D2894" s="89">
        <v>5.7426000000000004</v>
      </c>
      <c r="E2894" s="90">
        <v>5.7529000000000003</v>
      </c>
      <c r="F2894" s="90">
        <v>5.7385000000000002</v>
      </c>
      <c r="G2894" s="91">
        <v>5.7614999999999998</v>
      </c>
      <c r="H2894" s="89">
        <v>6.3246000000000002</v>
      </c>
      <c r="I2894" s="90">
        <v>6.3360000000000003</v>
      </c>
      <c r="J2894" s="90">
        <v>6.3201999999999998</v>
      </c>
      <c r="K2894" s="91">
        <v>6.3455000000000004</v>
      </c>
    </row>
    <row r="2895" spans="1:11" x14ac:dyDescent="0.25">
      <c r="A2895" s="40">
        <v>43802</v>
      </c>
      <c r="B2895" s="68">
        <f t="shared" si="90"/>
        <v>2019</v>
      </c>
      <c r="C2895" s="68">
        <f t="shared" si="91"/>
        <v>12</v>
      </c>
      <c r="D2895" s="89">
        <v>5.7365000000000004</v>
      </c>
      <c r="E2895" s="90">
        <v>5.7468000000000004</v>
      </c>
      <c r="F2895" s="90">
        <v>5.7324999999999999</v>
      </c>
      <c r="G2895" s="91">
        <v>5.7553999999999998</v>
      </c>
      <c r="H2895" s="89">
        <v>6.3552</v>
      </c>
      <c r="I2895" s="90">
        <v>6.3666</v>
      </c>
      <c r="J2895" s="90">
        <v>6.3506999999999998</v>
      </c>
      <c r="K2895" s="91">
        <v>6.3761999999999999</v>
      </c>
    </row>
    <row r="2896" spans="1:11" x14ac:dyDescent="0.25">
      <c r="A2896" s="40">
        <v>43803</v>
      </c>
      <c r="B2896" s="68">
        <f t="shared" si="90"/>
        <v>2019</v>
      </c>
      <c r="C2896" s="68">
        <f t="shared" si="91"/>
        <v>12</v>
      </c>
      <c r="D2896" s="89">
        <v>5.7359999999999998</v>
      </c>
      <c r="E2896" s="90">
        <v>5.7462999999999997</v>
      </c>
      <c r="F2896" s="90">
        <v>5.7320000000000002</v>
      </c>
      <c r="G2896" s="91">
        <v>5.7549999999999999</v>
      </c>
      <c r="H2896" s="89">
        <v>6.3529</v>
      </c>
      <c r="I2896" s="90">
        <v>6.3643000000000001</v>
      </c>
      <c r="J2896" s="90">
        <v>6.3483999999999998</v>
      </c>
      <c r="K2896" s="91">
        <v>6.3738999999999999</v>
      </c>
    </row>
    <row r="2897" spans="1:11" x14ac:dyDescent="0.25">
      <c r="A2897" s="40">
        <v>43804</v>
      </c>
      <c r="B2897" s="68">
        <f t="shared" si="90"/>
        <v>2019</v>
      </c>
      <c r="C2897" s="68">
        <f t="shared" si="91"/>
        <v>12</v>
      </c>
      <c r="D2897" s="89">
        <v>5.7488000000000001</v>
      </c>
      <c r="E2897" s="90">
        <v>5.7591000000000001</v>
      </c>
      <c r="F2897" s="90">
        <v>5.7446999999999999</v>
      </c>
      <c r="G2897" s="91">
        <v>5.7678000000000003</v>
      </c>
      <c r="H2897" s="89">
        <v>6.3738000000000001</v>
      </c>
      <c r="I2897" s="90">
        <v>6.3853</v>
      </c>
      <c r="J2897" s="90">
        <v>6.3693999999999997</v>
      </c>
      <c r="K2897" s="91">
        <v>6.3948999999999998</v>
      </c>
    </row>
    <row r="2898" spans="1:11" x14ac:dyDescent="0.25">
      <c r="A2898" s="40">
        <v>43805</v>
      </c>
      <c r="B2898" s="68">
        <f t="shared" si="90"/>
        <v>2019</v>
      </c>
      <c r="C2898" s="68">
        <f t="shared" si="91"/>
        <v>12</v>
      </c>
      <c r="D2898" s="89">
        <v>5.7478999999999996</v>
      </c>
      <c r="E2898" s="90">
        <v>5.7582000000000004</v>
      </c>
      <c r="F2898" s="90">
        <v>5.7438000000000002</v>
      </c>
      <c r="G2898" s="91">
        <v>5.7668999999999997</v>
      </c>
      <c r="H2898" s="89">
        <v>6.3804999999999996</v>
      </c>
      <c r="I2898" s="90">
        <v>6.3920000000000003</v>
      </c>
      <c r="J2898" s="90">
        <v>6.3760000000000003</v>
      </c>
      <c r="K2898" s="91">
        <v>6.4016000000000002</v>
      </c>
    </row>
    <row r="2899" spans="1:11" x14ac:dyDescent="0.25">
      <c r="A2899" s="40">
        <v>43805</v>
      </c>
      <c r="B2899" s="68">
        <f t="shared" si="90"/>
        <v>2019</v>
      </c>
      <c r="C2899" s="68">
        <f t="shared" si="91"/>
        <v>12</v>
      </c>
      <c r="D2899" s="89">
        <v>5.7478999999999996</v>
      </c>
      <c r="E2899" s="90">
        <v>5.7582000000000004</v>
      </c>
      <c r="F2899" s="90">
        <v>5.7438000000000002</v>
      </c>
      <c r="G2899" s="91">
        <v>5.7668999999999997</v>
      </c>
      <c r="H2899" s="89">
        <v>6.3804999999999996</v>
      </c>
      <c r="I2899" s="90">
        <v>6.3920000000000003</v>
      </c>
      <c r="J2899" s="90">
        <v>6.3760000000000003</v>
      </c>
      <c r="K2899" s="91">
        <v>6.4016000000000002</v>
      </c>
    </row>
    <row r="2900" spans="1:11" x14ac:dyDescent="0.25">
      <c r="A2900" s="40">
        <v>43805</v>
      </c>
      <c r="B2900" s="68">
        <f t="shared" si="90"/>
        <v>2019</v>
      </c>
      <c r="C2900" s="68">
        <f t="shared" si="91"/>
        <v>12</v>
      </c>
      <c r="D2900" s="89">
        <v>5.7478999999999996</v>
      </c>
      <c r="E2900" s="90">
        <v>5.7582000000000004</v>
      </c>
      <c r="F2900" s="90">
        <v>5.7438000000000002</v>
      </c>
      <c r="G2900" s="91">
        <v>5.7668999999999997</v>
      </c>
      <c r="H2900" s="89">
        <v>6.3804999999999996</v>
      </c>
      <c r="I2900" s="90">
        <v>6.3920000000000003</v>
      </c>
      <c r="J2900" s="90">
        <v>6.3760000000000003</v>
      </c>
      <c r="K2900" s="91">
        <v>6.4016000000000002</v>
      </c>
    </row>
    <row r="2901" spans="1:11" x14ac:dyDescent="0.25">
      <c r="A2901" s="40">
        <v>43808</v>
      </c>
      <c r="B2901" s="68">
        <f t="shared" si="90"/>
        <v>2019</v>
      </c>
      <c r="C2901" s="68">
        <f t="shared" si="91"/>
        <v>12</v>
      </c>
      <c r="D2901" s="89">
        <v>5.7904999999999998</v>
      </c>
      <c r="E2901" s="90">
        <v>5.8010000000000002</v>
      </c>
      <c r="F2901" s="90">
        <v>5.7865000000000002</v>
      </c>
      <c r="G2901" s="91">
        <v>5.8097000000000003</v>
      </c>
      <c r="H2901" s="89">
        <v>6.4082999999999997</v>
      </c>
      <c r="I2901" s="90">
        <v>6.4199000000000002</v>
      </c>
      <c r="J2901" s="90">
        <v>6.4039000000000001</v>
      </c>
      <c r="K2901" s="91">
        <v>6.4295</v>
      </c>
    </row>
    <row r="2902" spans="1:11" x14ac:dyDescent="0.25">
      <c r="A2902" s="40">
        <v>43809</v>
      </c>
      <c r="B2902" s="68">
        <f t="shared" si="90"/>
        <v>2019</v>
      </c>
      <c r="C2902" s="68">
        <f t="shared" si="91"/>
        <v>12</v>
      </c>
      <c r="D2902" s="89">
        <v>5.7987000000000002</v>
      </c>
      <c r="E2902" s="90">
        <v>5.8091999999999997</v>
      </c>
      <c r="F2902" s="90">
        <v>5.7946</v>
      </c>
      <c r="G2902" s="91">
        <v>5.8178999999999998</v>
      </c>
      <c r="H2902" s="89">
        <v>6.4218000000000002</v>
      </c>
      <c r="I2902" s="90">
        <v>6.4333</v>
      </c>
      <c r="J2902" s="90">
        <v>6.4173</v>
      </c>
      <c r="K2902" s="91">
        <v>6.4429999999999996</v>
      </c>
    </row>
    <row r="2903" spans="1:11" x14ac:dyDescent="0.25">
      <c r="A2903" s="40">
        <v>43810</v>
      </c>
      <c r="B2903" s="68">
        <f t="shared" si="90"/>
        <v>2019</v>
      </c>
      <c r="C2903" s="68">
        <f t="shared" si="91"/>
        <v>12</v>
      </c>
      <c r="D2903" s="89">
        <v>5.7981999999999996</v>
      </c>
      <c r="E2903" s="90">
        <v>5.8086000000000002</v>
      </c>
      <c r="F2903" s="90">
        <v>5.7941000000000003</v>
      </c>
      <c r="G2903" s="91">
        <v>5.8173000000000004</v>
      </c>
      <c r="H2903" s="89">
        <v>6.4267000000000003</v>
      </c>
      <c r="I2903" s="90">
        <v>6.4382999999999999</v>
      </c>
      <c r="J2903" s="90">
        <v>6.4222000000000001</v>
      </c>
      <c r="K2903" s="91">
        <v>6.4478999999999997</v>
      </c>
    </row>
    <row r="2904" spans="1:11" x14ac:dyDescent="0.25">
      <c r="A2904" s="40">
        <v>43811</v>
      </c>
      <c r="B2904" s="68">
        <f t="shared" si="90"/>
        <v>2019</v>
      </c>
      <c r="C2904" s="68">
        <f t="shared" si="91"/>
        <v>12</v>
      </c>
      <c r="D2904" s="89">
        <v>5.7874999999999996</v>
      </c>
      <c r="E2904" s="90">
        <v>5.798</v>
      </c>
      <c r="F2904" s="90">
        <v>5.7835000000000001</v>
      </c>
      <c r="G2904" s="91">
        <v>5.8067000000000002</v>
      </c>
      <c r="H2904" s="89">
        <v>6.4433999999999996</v>
      </c>
      <c r="I2904" s="90">
        <v>6.4550000000000001</v>
      </c>
      <c r="J2904" s="90">
        <v>6.4387999999999996</v>
      </c>
      <c r="K2904" s="91">
        <v>6.4645999999999999</v>
      </c>
    </row>
    <row r="2905" spans="1:11" x14ac:dyDescent="0.25">
      <c r="A2905" s="40">
        <v>43812</v>
      </c>
      <c r="B2905" s="68">
        <f t="shared" si="90"/>
        <v>2019</v>
      </c>
      <c r="C2905" s="68">
        <f t="shared" si="91"/>
        <v>12</v>
      </c>
      <c r="D2905" s="89">
        <v>5.7725999999999997</v>
      </c>
      <c r="E2905" s="90">
        <v>5.7830000000000004</v>
      </c>
      <c r="F2905" s="90">
        <v>5.7685000000000004</v>
      </c>
      <c r="G2905" s="91">
        <v>5.7916999999999996</v>
      </c>
      <c r="H2905" s="89">
        <v>6.4503000000000004</v>
      </c>
      <c r="I2905" s="90">
        <v>6.4619</v>
      </c>
      <c r="J2905" s="90">
        <v>6.4458000000000002</v>
      </c>
      <c r="K2905" s="91">
        <v>6.4715999999999996</v>
      </c>
    </row>
    <row r="2906" spans="1:11" x14ac:dyDescent="0.25">
      <c r="A2906" s="40">
        <v>43812</v>
      </c>
      <c r="B2906" s="68">
        <f t="shared" si="90"/>
        <v>2019</v>
      </c>
      <c r="C2906" s="68">
        <f t="shared" si="91"/>
        <v>12</v>
      </c>
      <c r="D2906" s="89">
        <v>5.7725999999999997</v>
      </c>
      <c r="E2906" s="90">
        <v>5.7830000000000004</v>
      </c>
      <c r="F2906" s="90">
        <v>5.7685000000000004</v>
      </c>
      <c r="G2906" s="91">
        <v>5.7916999999999996</v>
      </c>
      <c r="H2906" s="89">
        <v>6.4503000000000004</v>
      </c>
      <c r="I2906" s="90">
        <v>6.4619</v>
      </c>
      <c r="J2906" s="90">
        <v>6.4458000000000002</v>
      </c>
      <c r="K2906" s="91">
        <v>6.4715999999999996</v>
      </c>
    </row>
    <row r="2907" spans="1:11" x14ac:dyDescent="0.25">
      <c r="A2907" s="40">
        <v>43812</v>
      </c>
      <c r="B2907" s="68">
        <f t="shared" si="90"/>
        <v>2019</v>
      </c>
      <c r="C2907" s="68">
        <f t="shared" si="91"/>
        <v>12</v>
      </c>
      <c r="D2907" s="89">
        <v>5.7725999999999997</v>
      </c>
      <c r="E2907" s="90">
        <v>5.7830000000000004</v>
      </c>
      <c r="F2907" s="90">
        <v>5.7685000000000004</v>
      </c>
      <c r="G2907" s="91">
        <v>5.7916999999999996</v>
      </c>
      <c r="H2907" s="89">
        <v>6.4503000000000004</v>
      </c>
      <c r="I2907" s="90">
        <v>6.4619</v>
      </c>
      <c r="J2907" s="90">
        <v>6.4458000000000002</v>
      </c>
      <c r="K2907" s="91">
        <v>6.4715999999999996</v>
      </c>
    </row>
    <row r="2908" spans="1:11" x14ac:dyDescent="0.25">
      <c r="A2908" s="40">
        <v>43815</v>
      </c>
      <c r="B2908" s="68">
        <f t="shared" si="90"/>
        <v>2019</v>
      </c>
      <c r="C2908" s="68">
        <f t="shared" si="91"/>
        <v>12</v>
      </c>
      <c r="D2908" s="89">
        <v>5.8343999999999996</v>
      </c>
      <c r="E2908" s="90">
        <v>5.8449</v>
      </c>
      <c r="F2908" s="90">
        <v>5.8303000000000003</v>
      </c>
      <c r="G2908" s="91">
        <v>5.8536999999999999</v>
      </c>
      <c r="H2908" s="89">
        <v>6.4992999999999999</v>
      </c>
      <c r="I2908" s="90">
        <v>6.5110000000000001</v>
      </c>
      <c r="J2908" s="90">
        <v>6.4947999999999997</v>
      </c>
      <c r="K2908" s="91">
        <v>6.5208000000000004</v>
      </c>
    </row>
    <row r="2909" spans="1:11" x14ac:dyDescent="0.25">
      <c r="A2909" s="40">
        <v>43816</v>
      </c>
      <c r="B2909" s="68">
        <f t="shared" si="90"/>
        <v>2019</v>
      </c>
      <c r="C2909" s="68">
        <f t="shared" si="91"/>
        <v>12</v>
      </c>
      <c r="D2909" s="89">
        <v>5.8558000000000003</v>
      </c>
      <c r="E2909" s="90">
        <v>5.8663999999999996</v>
      </c>
      <c r="F2909" s="90">
        <v>5.8517000000000001</v>
      </c>
      <c r="G2909" s="91">
        <v>5.8752000000000004</v>
      </c>
      <c r="H2909" s="89">
        <v>6.5289999999999999</v>
      </c>
      <c r="I2909" s="90">
        <v>6.5407999999999999</v>
      </c>
      <c r="J2909" s="90">
        <v>6.5244</v>
      </c>
      <c r="K2909" s="91">
        <v>6.5506000000000002</v>
      </c>
    </row>
    <row r="2910" spans="1:11" x14ac:dyDescent="0.25">
      <c r="A2910" s="40">
        <v>43817</v>
      </c>
      <c r="B2910" s="68">
        <f t="shared" si="90"/>
        <v>2019</v>
      </c>
      <c r="C2910" s="68">
        <f t="shared" si="91"/>
        <v>12</v>
      </c>
      <c r="D2910" s="89">
        <v>5.8990999999999998</v>
      </c>
      <c r="E2910" s="90">
        <v>5.9097</v>
      </c>
      <c r="F2910" s="90">
        <v>5.8949999999999996</v>
      </c>
      <c r="G2910" s="91">
        <v>5.9185999999999996</v>
      </c>
      <c r="H2910" s="89">
        <v>6.5670999999999999</v>
      </c>
      <c r="I2910" s="90">
        <v>6.5789</v>
      </c>
      <c r="J2910" s="90">
        <v>6.5625</v>
      </c>
      <c r="K2910" s="91">
        <v>6.5888</v>
      </c>
    </row>
    <row r="2911" spans="1:11" x14ac:dyDescent="0.25">
      <c r="A2911" s="40">
        <v>43818</v>
      </c>
      <c r="B2911" s="68">
        <f t="shared" si="90"/>
        <v>2019</v>
      </c>
      <c r="C2911" s="68">
        <f t="shared" si="91"/>
        <v>12</v>
      </c>
      <c r="D2911" s="89">
        <v>5.9252000000000002</v>
      </c>
      <c r="E2911" s="90">
        <v>5.9359000000000002</v>
      </c>
      <c r="F2911" s="90">
        <v>5.9210000000000003</v>
      </c>
      <c r="G2911" s="91">
        <v>5.9447999999999999</v>
      </c>
      <c r="H2911" s="89">
        <v>6.5963000000000003</v>
      </c>
      <c r="I2911" s="90">
        <v>6.6081000000000003</v>
      </c>
      <c r="J2911" s="90">
        <v>6.5915999999999997</v>
      </c>
      <c r="K2911" s="91">
        <v>6.6181000000000001</v>
      </c>
    </row>
    <row r="2912" spans="1:11" x14ac:dyDescent="0.25">
      <c r="A2912" s="40">
        <v>43819</v>
      </c>
      <c r="B2912" s="68">
        <f t="shared" si="90"/>
        <v>2019</v>
      </c>
      <c r="C2912" s="68">
        <f t="shared" si="91"/>
        <v>12</v>
      </c>
      <c r="D2912" s="89">
        <v>5.9115000000000002</v>
      </c>
      <c r="E2912" s="90">
        <v>5.9222000000000001</v>
      </c>
      <c r="F2912" s="90">
        <v>5.9074</v>
      </c>
      <c r="G2912" s="91">
        <v>5.9310999999999998</v>
      </c>
      <c r="H2912" s="89">
        <v>6.5704000000000002</v>
      </c>
      <c r="I2912" s="90">
        <v>6.5823</v>
      </c>
      <c r="J2912" s="90">
        <v>6.5658000000000003</v>
      </c>
      <c r="K2912" s="91">
        <v>6.5922000000000001</v>
      </c>
    </row>
    <row r="2913" spans="1:11" x14ac:dyDescent="0.25">
      <c r="A2913" s="40">
        <v>43819</v>
      </c>
      <c r="B2913" s="68">
        <f t="shared" si="90"/>
        <v>2019</v>
      </c>
      <c r="C2913" s="68">
        <f t="shared" si="91"/>
        <v>12</v>
      </c>
      <c r="D2913" s="89">
        <v>5.9115000000000002</v>
      </c>
      <c r="E2913" s="90">
        <v>5.9222000000000001</v>
      </c>
      <c r="F2913" s="90">
        <v>5.9074</v>
      </c>
      <c r="G2913" s="91">
        <v>5.9310999999999998</v>
      </c>
      <c r="H2913" s="89">
        <v>6.5704000000000002</v>
      </c>
      <c r="I2913" s="90">
        <v>6.5823</v>
      </c>
      <c r="J2913" s="90">
        <v>6.5658000000000003</v>
      </c>
      <c r="K2913" s="91">
        <v>6.5922000000000001</v>
      </c>
    </row>
    <row r="2914" spans="1:11" x14ac:dyDescent="0.25">
      <c r="A2914" s="40">
        <v>43819</v>
      </c>
      <c r="B2914" s="68">
        <f t="shared" si="90"/>
        <v>2019</v>
      </c>
      <c r="C2914" s="68">
        <f t="shared" si="91"/>
        <v>12</v>
      </c>
      <c r="D2914" s="89">
        <v>5.9115000000000002</v>
      </c>
      <c r="E2914" s="90">
        <v>5.9222000000000001</v>
      </c>
      <c r="F2914" s="90">
        <v>5.9074</v>
      </c>
      <c r="G2914" s="91">
        <v>5.9310999999999998</v>
      </c>
      <c r="H2914" s="89">
        <v>6.5704000000000002</v>
      </c>
      <c r="I2914" s="90">
        <v>6.5823</v>
      </c>
      <c r="J2914" s="90">
        <v>6.5658000000000003</v>
      </c>
      <c r="K2914" s="91">
        <v>6.5922000000000001</v>
      </c>
    </row>
    <row r="2915" spans="1:11" x14ac:dyDescent="0.25">
      <c r="A2915" s="40">
        <v>43822</v>
      </c>
      <c r="B2915" s="68">
        <f t="shared" si="90"/>
        <v>2019</v>
      </c>
      <c r="C2915" s="68">
        <f t="shared" si="91"/>
        <v>12</v>
      </c>
      <c r="D2915" s="89">
        <v>5.9291</v>
      </c>
      <c r="E2915" s="90">
        <v>5.9398</v>
      </c>
      <c r="F2915" s="90">
        <v>5.9249999999999998</v>
      </c>
      <c r="G2915" s="91">
        <v>5.9486999999999997</v>
      </c>
      <c r="H2915" s="89">
        <v>6.5713999999999997</v>
      </c>
      <c r="I2915" s="90">
        <v>6.5831999999999997</v>
      </c>
      <c r="J2915" s="90">
        <v>6.5667999999999997</v>
      </c>
      <c r="K2915" s="91">
        <v>6.5930999999999997</v>
      </c>
    </row>
    <row r="2916" spans="1:11" x14ac:dyDescent="0.25">
      <c r="A2916" s="40">
        <v>43823</v>
      </c>
      <c r="B2916" s="68">
        <f t="shared" si="90"/>
        <v>2019</v>
      </c>
      <c r="C2916" s="68">
        <f t="shared" si="91"/>
        <v>12</v>
      </c>
      <c r="D2916" s="89">
        <v>5.9363999999999999</v>
      </c>
      <c r="E2916" s="90">
        <v>5.9470999999999998</v>
      </c>
      <c r="F2916" s="90">
        <v>5.9322999999999997</v>
      </c>
      <c r="G2916" s="91">
        <v>5.9560000000000004</v>
      </c>
      <c r="H2916" s="89">
        <v>6.5773000000000001</v>
      </c>
      <c r="I2916" s="90">
        <v>6.5891999999999999</v>
      </c>
      <c r="J2916" s="90">
        <v>6.5727000000000002</v>
      </c>
      <c r="K2916" s="91">
        <v>6.5991</v>
      </c>
    </row>
    <row r="2917" spans="1:11" x14ac:dyDescent="0.25">
      <c r="A2917" s="40">
        <v>43824</v>
      </c>
      <c r="B2917" s="68">
        <f t="shared" si="90"/>
        <v>2019</v>
      </c>
      <c r="C2917" s="68">
        <f t="shared" si="91"/>
        <v>12</v>
      </c>
      <c r="D2917" s="89">
        <v>5.9292999999999996</v>
      </c>
      <c r="E2917" s="90">
        <v>5.94</v>
      </c>
      <c r="F2917" s="90">
        <v>5.9250999999999996</v>
      </c>
      <c r="G2917" s="91">
        <v>5.9489000000000001</v>
      </c>
      <c r="H2917" s="89">
        <v>6.5754999999999999</v>
      </c>
      <c r="I2917" s="90">
        <v>6.5873999999999997</v>
      </c>
      <c r="J2917" s="90">
        <v>6.5709</v>
      </c>
      <c r="K2917" s="91">
        <v>6.5972999999999997</v>
      </c>
    </row>
    <row r="2918" spans="1:11" x14ac:dyDescent="0.25">
      <c r="A2918" s="40">
        <v>43825</v>
      </c>
      <c r="B2918" s="68">
        <f t="shared" si="90"/>
        <v>2019</v>
      </c>
      <c r="C2918" s="68">
        <f t="shared" si="91"/>
        <v>12</v>
      </c>
      <c r="D2918" s="89">
        <v>5.9302000000000001</v>
      </c>
      <c r="E2918" s="90">
        <v>5.9409000000000001</v>
      </c>
      <c r="F2918" s="90">
        <v>5.9260999999999999</v>
      </c>
      <c r="G2918" s="91">
        <v>5.9497999999999998</v>
      </c>
      <c r="H2918" s="89">
        <v>6.5758999999999999</v>
      </c>
      <c r="I2918" s="90">
        <v>6.5877999999999997</v>
      </c>
      <c r="J2918" s="90">
        <v>6.5712999999999999</v>
      </c>
      <c r="K2918" s="91">
        <v>6.5975999999999999</v>
      </c>
    </row>
    <row r="2919" spans="1:11" x14ac:dyDescent="0.25">
      <c r="A2919" s="40">
        <v>43826</v>
      </c>
      <c r="B2919" s="68">
        <f t="shared" si="90"/>
        <v>2019</v>
      </c>
      <c r="C2919" s="68">
        <f t="shared" si="91"/>
        <v>12</v>
      </c>
      <c r="D2919" s="89">
        <v>5.9370000000000003</v>
      </c>
      <c r="E2919" s="90">
        <v>5.9477000000000002</v>
      </c>
      <c r="F2919" s="90">
        <v>5.9328000000000003</v>
      </c>
      <c r="G2919" s="91">
        <v>5.9565999999999999</v>
      </c>
      <c r="H2919" s="89">
        <v>6.6116999999999999</v>
      </c>
      <c r="I2919" s="90">
        <v>6.6235999999999997</v>
      </c>
      <c r="J2919" s="90">
        <v>6.6071</v>
      </c>
      <c r="K2919" s="91">
        <v>6.6336000000000004</v>
      </c>
    </row>
    <row r="2920" spans="1:11" x14ac:dyDescent="0.25">
      <c r="A2920" s="40">
        <v>43826</v>
      </c>
      <c r="B2920" s="68">
        <f t="shared" si="90"/>
        <v>2019</v>
      </c>
      <c r="C2920" s="68">
        <f t="shared" si="91"/>
        <v>12</v>
      </c>
      <c r="D2920" s="89">
        <v>5.9370000000000003</v>
      </c>
      <c r="E2920" s="90">
        <v>5.9477000000000002</v>
      </c>
      <c r="F2920" s="90">
        <v>5.9328000000000003</v>
      </c>
      <c r="G2920" s="91">
        <v>5.9565999999999999</v>
      </c>
      <c r="H2920" s="89">
        <v>6.6116999999999999</v>
      </c>
      <c r="I2920" s="90">
        <v>6.6235999999999997</v>
      </c>
      <c r="J2920" s="90">
        <v>6.6071</v>
      </c>
      <c r="K2920" s="91">
        <v>6.6336000000000004</v>
      </c>
    </row>
    <row r="2921" spans="1:11" x14ac:dyDescent="0.25">
      <c r="A2921" s="40">
        <v>43826</v>
      </c>
      <c r="B2921" s="68">
        <f t="shared" si="90"/>
        <v>2019</v>
      </c>
      <c r="C2921" s="68">
        <f t="shared" si="91"/>
        <v>12</v>
      </c>
      <c r="D2921" s="89">
        <v>5.9370000000000003</v>
      </c>
      <c r="E2921" s="90">
        <v>5.9477000000000002</v>
      </c>
      <c r="F2921" s="90">
        <v>5.9328000000000003</v>
      </c>
      <c r="G2921" s="91">
        <v>5.9565999999999999</v>
      </c>
      <c r="H2921" s="89">
        <v>6.6116999999999999</v>
      </c>
      <c r="I2921" s="90">
        <v>6.6235999999999997</v>
      </c>
      <c r="J2921" s="90">
        <v>6.6071</v>
      </c>
      <c r="K2921" s="91">
        <v>6.6336000000000004</v>
      </c>
    </row>
    <row r="2922" spans="1:11" x14ac:dyDescent="0.25">
      <c r="A2922" s="40">
        <v>43829</v>
      </c>
      <c r="B2922" s="68">
        <f t="shared" si="90"/>
        <v>2019</v>
      </c>
      <c r="C2922" s="68">
        <f t="shared" si="91"/>
        <v>12</v>
      </c>
      <c r="D2922" s="89">
        <v>5.9401999999999999</v>
      </c>
      <c r="E2922" s="90">
        <v>5.9508999999999999</v>
      </c>
      <c r="F2922" s="90">
        <v>5.9359999999999999</v>
      </c>
      <c r="G2922" s="91">
        <v>5.9598000000000004</v>
      </c>
      <c r="H2922" s="89">
        <v>6.6505999999999998</v>
      </c>
      <c r="I2922" s="90">
        <v>6.6624999999999996</v>
      </c>
      <c r="J2922" s="90">
        <v>6.6459000000000001</v>
      </c>
      <c r="K2922" s="91">
        <v>6.6725000000000003</v>
      </c>
    </row>
    <row r="2923" spans="1:11" x14ac:dyDescent="0.25">
      <c r="A2923" s="40">
        <v>43830</v>
      </c>
      <c r="B2923" s="68">
        <f t="shared" si="90"/>
        <v>2019</v>
      </c>
      <c r="C2923" s="68">
        <f t="shared" si="91"/>
        <v>12</v>
      </c>
      <c r="D2923" s="89">
        <v>5.94</v>
      </c>
      <c r="E2923" s="90">
        <v>5.9507000000000003</v>
      </c>
      <c r="F2923" s="90">
        <v>5.9358000000000004</v>
      </c>
      <c r="G2923" s="91">
        <v>5.9596</v>
      </c>
      <c r="H2923" s="89">
        <v>6.6620999999999997</v>
      </c>
      <c r="I2923" s="90">
        <v>6.6741000000000001</v>
      </c>
      <c r="J2923" s="90">
        <v>6.6574999999999998</v>
      </c>
      <c r="K2923" s="91">
        <v>6.6840999999999999</v>
      </c>
    </row>
    <row r="2924" spans="1:11" x14ac:dyDescent="0.25">
      <c r="A2924" s="40">
        <v>43830</v>
      </c>
      <c r="B2924" s="68">
        <f t="shared" si="90"/>
        <v>2019</v>
      </c>
      <c r="C2924" s="68">
        <f t="shared" si="91"/>
        <v>12</v>
      </c>
      <c r="D2924" s="89">
        <v>5.94</v>
      </c>
      <c r="E2924" s="90">
        <v>5.9507000000000003</v>
      </c>
      <c r="F2924" s="90">
        <v>5.9358000000000004</v>
      </c>
      <c r="G2924" s="91">
        <v>5.9596</v>
      </c>
      <c r="H2924" s="89">
        <v>6.6620999999999997</v>
      </c>
      <c r="I2924" s="90">
        <v>6.6741000000000001</v>
      </c>
      <c r="J2924" s="90">
        <v>6.6574999999999998</v>
      </c>
      <c r="K2924" s="91">
        <v>6.6840999999999999</v>
      </c>
    </row>
    <row r="2925" spans="1:11" x14ac:dyDescent="0.25">
      <c r="A2925" s="40">
        <v>43832</v>
      </c>
      <c r="B2925" s="68">
        <f t="shared" si="90"/>
        <v>2020</v>
      </c>
      <c r="C2925" s="68">
        <f t="shared" si="91"/>
        <v>1</v>
      </c>
      <c r="D2925" s="89">
        <v>5.9478</v>
      </c>
      <c r="E2925" s="90">
        <v>5.9584999999999999</v>
      </c>
      <c r="F2925" s="90">
        <v>5.9436</v>
      </c>
      <c r="G2925" s="91">
        <v>5.9673999999999996</v>
      </c>
      <c r="H2925" s="89">
        <v>6.6630000000000003</v>
      </c>
      <c r="I2925" s="90">
        <v>6.6749999999999998</v>
      </c>
      <c r="J2925" s="90">
        <v>6.6584000000000003</v>
      </c>
      <c r="K2925" s="91">
        <v>6.6849999999999996</v>
      </c>
    </row>
    <row r="2926" spans="1:11" x14ac:dyDescent="0.25">
      <c r="A2926" s="40">
        <v>43833</v>
      </c>
      <c r="B2926" s="68">
        <f t="shared" si="90"/>
        <v>2020</v>
      </c>
      <c r="C2926" s="68">
        <f t="shared" si="91"/>
        <v>1</v>
      </c>
      <c r="D2926" s="89">
        <v>5.9626999999999999</v>
      </c>
      <c r="E2926" s="90">
        <v>5.9733999999999998</v>
      </c>
      <c r="F2926" s="90">
        <v>5.9584999999999999</v>
      </c>
      <c r="G2926" s="91">
        <v>5.9824000000000002</v>
      </c>
      <c r="H2926" s="89">
        <v>6.6463999999999999</v>
      </c>
      <c r="I2926" s="90">
        <v>6.6584000000000003</v>
      </c>
      <c r="J2926" s="90">
        <v>6.6417000000000002</v>
      </c>
      <c r="K2926" s="91">
        <v>6.6683000000000003</v>
      </c>
    </row>
    <row r="2927" spans="1:11" x14ac:dyDescent="0.25">
      <c r="A2927" s="40">
        <v>43833</v>
      </c>
      <c r="B2927" s="68">
        <f t="shared" si="90"/>
        <v>2020</v>
      </c>
      <c r="C2927" s="68">
        <f t="shared" si="91"/>
        <v>1</v>
      </c>
      <c r="D2927" s="89">
        <v>5.9626999999999999</v>
      </c>
      <c r="E2927" s="90">
        <v>5.9733999999999998</v>
      </c>
      <c r="F2927" s="90">
        <v>5.9584999999999999</v>
      </c>
      <c r="G2927" s="91">
        <v>5.9824000000000002</v>
      </c>
      <c r="H2927" s="89">
        <v>6.6463999999999999</v>
      </c>
      <c r="I2927" s="90">
        <v>6.6584000000000003</v>
      </c>
      <c r="J2927" s="90">
        <v>6.6417000000000002</v>
      </c>
      <c r="K2927" s="91">
        <v>6.6683000000000003</v>
      </c>
    </row>
    <row r="2928" spans="1:11" x14ac:dyDescent="0.25">
      <c r="A2928" s="40">
        <v>43833</v>
      </c>
      <c r="B2928" s="68">
        <f t="shared" si="90"/>
        <v>2020</v>
      </c>
      <c r="C2928" s="68">
        <f t="shared" si="91"/>
        <v>1</v>
      </c>
      <c r="D2928" s="89">
        <v>5.9626999999999999</v>
      </c>
      <c r="E2928" s="90">
        <v>5.9733999999999998</v>
      </c>
      <c r="F2928" s="90">
        <v>5.9584999999999999</v>
      </c>
      <c r="G2928" s="91">
        <v>5.9824000000000002</v>
      </c>
      <c r="H2928" s="89">
        <v>6.6463999999999999</v>
      </c>
      <c r="I2928" s="90">
        <v>6.6584000000000003</v>
      </c>
      <c r="J2928" s="90">
        <v>6.6417000000000002</v>
      </c>
      <c r="K2928" s="91">
        <v>6.6683000000000003</v>
      </c>
    </row>
    <row r="2929" spans="1:11" x14ac:dyDescent="0.25">
      <c r="A2929" s="40">
        <v>43836</v>
      </c>
      <c r="B2929" s="68">
        <f t="shared" si="90"/>
        <v>2020</v>
      </c>
      <c r="C2929" s="68">
        <f t="shared" si="91"/>
        <v>1</v>
      </c>
      <c r="D2929" s="89">
        <v>5.9657999999999998</v>
      </c>
      <c r="E2929" s="90">
        <v>5.9766000000000004</v>
      </c>
      <c r="F2929" s="90">
        <v>5.9615999999999998</v>
      </c>
      <c r="G2929" s="91">
        <v>5.9855</v>
      </c>
      <c r="H2929" s="89">
        <v>6.6718000000000002</v>
      </c>
      <c r="I2929" s="90">
        <v>6.6837999999999997</v>
      </c>
      <c r="J2929" s="90">
        <v>6.6670999999999996</v>
      </c>
      <c r="K2929" s="91">
        <v>6.6939000000000002</v>
      </c>
    </row>
    <row r="2930" spans="1:11" x14ac:dyDescent="0.25">
      <c r="A2930" s="40">
        <v>43837</v>
      </c>
      <c r="B2930" s="68">
        <f t="shared" si="90"/>
        <v>2020</v>
      </c>
      <c r="C2930" s="68">
        <f t="shared" si="91"/>
        <v>1</v>
      </c>
      <c r="D2930" s="89">
        <v>5.9593999999999996</v>
      </c>
      <c r="E2930" s="90">
        <v>5.9701000000000004</v>
      </c>
      <c r="F2930" s="90">
        <v>5.9551999999999996</v>
      </c>
      <c r="G2930" s="91">
        <v>5.9790000000000001</v>
      </c>
      <c r="H2930" s="89">
        <v>6.6627999999999998</v>
      </c>
      <c r="I2930" s="90">
        <v>6.6748000000000003</v>
      </c>
      <c r="J2930" s="90">
        <v>6.6581000000000001</v>
      </c>
      <c r="K2930" s="91">
        <v>6.6848000000000001</v>
      </c>
    </row>
    <row r="2931" spans="1:11" x14ac:dyDescent="0.25">
      <c r="A2931" s="40">
        <v>43838</v>
      </c>
      <c r="B2931" s="68">
        <f t="shared" si="90"/>
        <v>2020</v>
      </c>
      <c r="C2931" s="68">
        <f t="shared" si="91"/>
        <v>1</v>
      </c>
      <c r="D2931" s="89">
        <v>5.9570999999999996</v>
      </c>
      <c r="E2931" s="90">
        <v>5.9679000000000002</v>
      </c>
      <c r="F2931" s="90">
        <v>5.9530000000000003</v>
      </c>
      <c r="G2931" s="91">
        <v>5.9767999999999999</v>
      </c>
      <c r="H2931" s="89">
        <v>6.6355000000000004</v>
      </c>
      <c r="I2931" s="90">
        <v>6.6474000000000002</v>
      </c>
      <c r="J2931" s="90">
        <v>6.6307999999999998</v>
      </c>
      <c r="K2931" s="91">
        <v>6.6574</v>
      </c>
    </row>
    <row r="2932" spans="1:11" x14ac:dyDescent="0.25">
      <c r="A2932" s="40">
        <v>43839</v>
      </c>
      <c r="B2932" s="68">
        <f t="shared" si="90"/>
        <v>2020</v>
      </c>
      <c r="C2932" s="68">
        <f t="shared" si="91"/>
        <v>1</v>
      </c>
      <c r="D2932" s="89">
        <v>5.8810000000000002</v>
      </c>
      <c r="E2932" s="90">
        <v>5.8916000000000004</v>
      </c>
      <c r="F2932" s="90">
        <v>5.8768000000000002</v>
      </c>
      <c r="G2932" s="91">
        <v>5.9004000000000003</v>
      </c>
      <c r="H2932" s="89">
        <v>6.5335999999999999</v>
      </c>
      <c r="I2932" s="90">
        <v>6.5453999999999999</v>
      </c>
      <c r="J2932" s="90">
        <v>6.5290999999999997</v>
      </c>
      <c r="K2932" s="91">
        <v>6.5552000000000001</v>
      </c>
    </row>
    <row r="2933" spans="1:11" x14ac:dyDescent="0.25">
      <c r="A2933" s="40">
        <v>43840</v>
      </c>
      <c r="B2933" s="68">
        <f t="shared" si="90"/>
        <v>2020</v>
      </c>
      <c r="C2933" s="68">
        <f t="shared" si="91"/>
        <v>1</v>
      </c>
      <c r="D2933" s="89">
        <v>5.8712999999999997</v>
      </c>
      <c r="E2933" s="90">
        <v>5.8818999999999999</v>
      </c>
      <c r="F2933" s="90">
        <v>5.8672000000000004</v>
      </c>
      <c r="G2933" s="91">
        <v>5.8906999999999998</v>
      </c>
      <c r="H2933" s="89">
        <v>6.5170000000000003</v>
      </c>
      <c r="I2933" s="90">
        <v>6.5288000000000004</v>
      </c>
      <c r="J2933" s="90">
        <v>6.5125000000000002</v>
      </c>
      <c r="K2933" s="91">
        <v>6.5385999999999997</v>
      </c>
    </row>
    <row r="2934" spans="1:11" x14ac:dyDescent="0.25">
      <c r="A2934" s="40">
        <v>43840</v>
      </c>
      <c r="B2934" s="68">
        <f t="shared" si="90"/>
        <v>2020</v>
      </c>
      <c r="C2934" s="68">
        <f t="shared" si="91"/>
        <v>1</v>
      </c>
      <c r="D2934" s="89">
        <v>5.8712999999999997</v>
      </c>
      <c r="E2934" s="90">
        <v>5.8818999999999999</v>
      </c>
      <c r="F2934" s="90">
        <v>5.8672000000000004</v>
      </c>
      <c r="G2934" s="91">
        <v>5.8906999999999998</v>
      </c>
      <c r="H2934" s="89">
        <v>6.5170000000000003</v>
      </c>
      <c r="I2934" s="90">
        <v>6.5288000000000004</v>
      </c>
      <c r="J2934" s="90">
        <v>6.5125000000000002</v>
      </c>
      <c r="K2934" s="91">
        <v>6.5385999999999997</v>
      </c>
    </row>
    <row r="2935" spans="1:11" x14ac:dyDescent="0.25">
      <c r="A2935" s="40">
        <v>43840</v>
      </c>
      <c r="B2935" s="68">
        <f t="shared" si="90"/>
        <v>2020</v>
      </c>
      <c r="C2935" s="68">
        <f t="shared" si="91"/>
        <v>1</v>
      </c>
      <c r="D2935" s="89">
        <v>5.8712999999999997</v>
      </c>
      <c r="E2935" s="90">
        <v>5.8818999999999999</v>
      </c>
      <c r="F2935" s="90">
        <v>5.8672000000000004</v>
      </c>
      <c r="G2935" s="91">
        <v>5.8906999999999998</v>
      </c>
      <c r="H2935" s="89">
        <v>6.5170000000000003</v>
      </c>
      <c r="I2935" s="90">
        <v>6.5288000000000004</v>
      </c>
      <c r="J2935" s="90">
        <v>6.5125000000000002</v>
      </c>
      <c r="K2935" s="91">
        <v>6.5385999999999997</v>
      </c>
    </row>
    <row r="2936" spans="1:11" x14ac:dyDescent="0.25">
      <c r="A2936" s="40">
        <v>43843</v>
      </c>
      <c r="B2936" s="68">
        <f t="shared" si="90"/>
        <v>2020</v>
      </c>
      <c r="C2936" s="68">
        <f t="shared" si="91"/>
        <v>1</v>
      </c>
      <c r="D2936" s="89">
        <v>5.8529</v>
      </c>
      <c r="E2936" s="90">
        <v>5.8635000000000002</v>
      </c>
      <c r="F2936" s="90">
        <v>5.8487999999999998</v>
      </c>
      <c r="G2936" s="91">
        <v>5.8723000000000001</v>
      </c>
      <c r="H2936" s="89">
        <v>6.5095999999999998</v>
      </c>
      <c r="I2936" s="90">
        <v>6.5213000000000001</v>
      </c>
      <c r="J2936" s="90">
        <v>6.5049999999999999</v>
      </c>
      <c r="K2936" s="91">
        <v>6.5311000000000003</v>
      </c>
    </row>
    <row r="2937" spans="1:11" x14ac:dyDescent="0.25">
      <c r="A2937" s="40">
        <v>43844</v>
      </c>
      <c r="B2937" s="68">
        <f t="shared" si="90"/>
        <v>2020</v>
      </c>
      <c r="C2937" s="68">
        <f t="shared" si="91"/>
        <v>1</v>
      </c>
      <c r="D2937" s="89">
        <v>5.8811</v>
      </c>
      <c r="E2937" s="90">
        <v>5.8917000000000002</v>
      </c>
      <c r="F2937" s="90">
        <v>5.8769999999999998</v>
      </c>
      <c r="G2937" s="91">
        <v>5.9005000000000001</v>
      </c>
      <c r="H2937" s="89">
        <v>6.5495000000000001</v>
      </c>
      <c r="I2937" s="90">
        <v>6.5613000000000001</v>
      </c>
      <c r="J2937" s="90">
        <v>6.5449000000000002</v>
      </c>
      <c r="K2937" s="91">
        <v>6.5711000000000004</v>
      </c>
    </row>
    <row r="2938" spans="1:11" x14ac:dyDescent="0.25">
      <c r="A2938" s="40">
        <v>43845</v>
      </c>
      <c r="B2938" s="68">
        <f t="shared" si="90"/>
        <v>2020</v>
      </c>
      <c r="C2938" s="68">
        <f t="shared" si="91"/>
        <v>1</v>
      </c>
      <c r="D2938" s="89">
        <v>5.8826999999999998</v>
      </c>
      <c r="E2938" s="90">
        <v>5.8933</v>
      </c>
      <c r="F2938" s="90">
        <v>5.8785999999999996</v>
      </c>
      <c r="G2938" s="91">
        <v>5.9020999999999999</v>
      </c>
      <c r="H2938" s="89">
        <v>6.5503999999999998</v>
      </c>
      <c r="I2938" s="90">
        <v>6.5621999999999998</v>
      </c>
      <c r="J2938" s="90">
        <v>6.5457999999999998</v>
      </c>
      <c r="K2938" s="91">
        <v>6.5720999999999998</v>
      </c>
    </row>
    <row r="2939" spans="1:11" x14ac:dyDescent="0.25">
      <c r="A2939" s="40">
        <v>43846</v>
      </c>
      <c r="B2939" s="68">
        <f t="shared" si="90"/>
        <v>2020</v>
      </c>
      <c r="C2939" s="68">
        <f t="shared" si="91"/>
        <v>1</v>
      </c>
      <c r="D2939" s="89">
        <v>5.8684000000000003</v>
      </c>
      <c r="E2939" s="90">
        <v>5.8789999999999996</v>
      </c>
      <c r="F2939" s="90">
        <v>5.8643000000000001</v>
      </c>
      <c r="G2939" s="91">
        <v>5.8878000000000004</v>
      </c>
      <c r="H2939" s="89">
        <v>6.5457999999999998</v>
      </c>
      <c r="I2939" s="90">
        <v>6.5575999999999999</v>
      </c>
      <c r="J2939" s="90">
        <v>6.5411999999999999</v>
      </c>
      <c r="K2939" s="91">
        <v>6.5674000000000001</v>
      </c>
    </row>
    <row r="2940" spans="1:11" x14ac:dyDescent="0.25">
      <c r="A2940" s="40">
        <v>43847</v>
      </c>
      <c r="B2940" s="68">
        <f t="shared" si="90"/>
        <v>2020</v>
      </c>
      <c r="C2940" s="68">
        <f t="shared" si="91"/>
        <v>1</v>
      </c>
      <c r="D2940" s="89">
        <v>5.8563999999999998</v>
      </c>
      <c r="E2940" s="90">
        <v>5.867</v>
      </c>
      <c r="F2940" s="90">
        <v>5.8522999999999996</v>
      </c>
      <c r="G2940" s="91">
        <v>5.8757999999999999</v>
      </c>
      <c r="H2940" s="89">
        <v>6.5171999999999999</v>
      </c>
      <c r="I2940" s="90">
        <v>6.5289000000000001</v>
      </c>
      <c r="J2940" s="90">
        <v>6.5125999999999999</v>
      </c>
      <c r="K2940" s="91">
        <v>6.5387000000000004</v>
      </c>
    </row>
    <row r="2941" spans="1:11" x14ac:dyDescent="0.25">
      <c r="A2941" s="40">
        <v>43847</v>
      </c>
      <c r="B2941" s="68">
        <f t="shared" si="90"/>
        <v>2020</v>
      </c>
      <c r="C2941" s="68">
        <f t="shared" si="91"/>
        <v>1</v>
      </c>
      <c r="D2941" s="89">
        <v>5.8563999999999998</v>
      </c>
      <c r="E2941" s="90">
        <v>5.867</v>
      </c>
      <c r="F2941" s="90">
        <v>5.8522999999999996</v>
      </c>
      <c r="G2941" s="91">
        <v>5.8757999999999999</v>
      </c>
      <c r="H2941" s="89">
        <v>6.5171999999999999</v>
      </c>
      <c r="I2941" s="90">
        <v>6.5289000000000001</v>
      </c>
      <c r="J2941" s="90">
        <v>6.5125999999999999</v>
      </c>
      <c r="K2941" s="91">
        <v>6.5387000000000004</v>
      </c>
    </row>
    <row r="2942" spans="1:11" x14ac:dyDescent="0.25">
      <c r="A2942" s="40">
        <v>43847</v>
      </c>
      <c r="B2942" s="68">
        <f t="shared" si="90"/>
        <v>2020</v>
      </c>
      <c r="C2942" s="68">
        <f t="shared" si="91"/>
        <v>1</v>
      </c>
      <c r="D2942" s="89">
        <v>5.8563999999999998</v>
      </c>
      <c r="E2942" s="90">
        <v>5.867</v>
      </c>
      <c r="F2942" s="90">
        <v>5.8522999999999996</v>
      </c>
      <c r="G2942" s="91">
        <v>5.8757999999999999</v>
      </c>
      <c r="H2942" s="89">
        <v>6.5171999999999999</v>
      </c>
      <c r="I2942" s="90">
        <v>6.5289000000000001</v>
      </c>
      <c r="J2942" s="90">
        <v>6.5125999999999999</v>
      </c>
      <c r="K2942" s="91">
        <v>6.5387000000000004</v>
      </c>
    </row>
    <row r="2943" spans="1:11" x14ac:dyDescent="0.25">
      <c r="A2943" s="40">
        <v>43850</v>
      </c>
      <c r="B2943" s="68">
        <f t="shared" si="90"/>
        <v>2020</v>
      </c>
      <c r="C2943" s="68">
        <f t="shared" si="91"/>
        <v>1</v>
      </c>
      <c r="D2943" s="89">
        <v>5.8978999999999999</v>
      </c>
      <c r="E2943" s="90">
        <v>5.9085000000000001</v>
      </c>
      <c r="F2943" s="90">
        <v>5.8937999999999997</v>
      </c>
      <c r="G2943" s="91">
        <v>5.9173999999999998</v>
      </c>
      <c r="H2943" s="89">
        <v>6.5411999999999999</v>
      </c>
      <c r="I2943" s="90">
        <v>6.5529999999999999</v>
      </c>
      <c r="J2943" s="90">
        <v>6.5366</v>
      </c>
      <c r="K2943" s="91">
        <v>6.5628000000000002</v>
      </c>
    </row>
    <row r="2944" spans="1:11" x14ac:dyDescent="0.25">
      <c r="A2944" s="40">
        <v>43851</v>
      </c>
      <c r="B2944" s="68">
        <f t="shared" si="90"/>
        <v>2020</v>
      </c>
      <c r="C2944" s="68">
        <f t="shared" si="91"/>
        <v>1</v>
      </c>
      <c r="D2944" s="89">
        <v>5.9191000000000003</v>
      </c>
      <c r="E2944" s="90">
        <v>5.9297000000000004</v>
      </c>
      <c r="F2944" s="90">
        <v>5.9149000000000003</v>
      </c>
      <c r="G2944" s="91">
        <v>5.9386000000000001</v>
      </c>
      <c r="H2944" s="89">
        <v>6.5679999999999996</v>
      </c>
      <c r="I2944" s="90">
        <v>6.5797999999999996</v>
      </c>
      <c r="J2944" s="90">
        <v>6.5633999999999997</v>
      </c>
      <c r="K2944" s="91">
        <v>6.5896999999999997</v>
      </c>
    </row>
    <row r="2945" spans="1:11" x14ac:dyDescent="0.25">
      <c r="A2945" s="40">
        <v>43852</v>
      </c>
      <c r="B2945" s="68">
        <f t="shared" si="90"/>
        <v>2020</v>
      </c>
      <c r="C2945" s="68">
        <f t="shared" si="91"/>
        <v>1</v>
      </c>
      <c r="D2945" s="89">
        <v>5.9292999999999996</v>
      </c>
      <c r="E2945" s="90">
        <v>5.94</v>
      </c>
      <c r="F2945" s="90">
        <v>5.9252000000000002</v>
      </c>
      <c r="G2945" s="91">
        <v>5.9489000000000001</v>
      </c>
      <c r="H2945" s="89">
        <v>6.5723000000000003</v>
      </c>
      <c r="I2945" s="90">
        <v>6.5841000000000003</v>
      </c>
      <c r="J2945" s="90">
        <v>6.5677000000000003</v>
      </c>
      <c r="K2945" s="91">
        <v>6.5940000000000003</v>
      </c>
    </row>
    <row r="2946" spans="1:11" x14ac:dyDescent="0.25">
      <c r="A2946" s="40">
        <v>43853</v>
      </c>
      <c r="B2946" s="68">
        <f t="shared" si="90"/>
        <v>2020</v>
      </c>
      <c r="C2946" s="68">
        <f t="shared" si="91"/>
        <v>1</v>
      </c>
      <c r="D2946" s="89">
        <v>5.9151999999999996</v>
      </c>
      <c r="E2946" s="90">
        <v>5.9259000000000004</v>
      </c>
      <c r="F2946" s="90">
        <v>5.9111000000000002</v>
      </c>
      <c r="G2946" s="91">
        <v>5.9348000000000001</v>
      </c>
      <c r="H2946" s="89">
        <v>6.5585000000000004</v>
      </c>
      <c r="I2946" s="90">
        <v>6.5702999999999996</v>
      </c>
      <c r="J2946" s="90">
        <v>6.5538999999999996</v>
      </c>
      <c r="K2946" s="91">
        <v>6.5801999999999996</v>
      </c>
    </row>
    <row r="2947" spans="1:11" x14ac:dyDescent="0.25">
      <c r="A2947" s="40">
        <v>43854</v>
      </c>
      <c r="B2947" s="68">
        <f t="shared" si="90"/>
        <v>2020</v>
      </c>
      <c r="C2947" s="68">
        <f t="shared" si="91"/>
        <v>1</v>
      </c>
      <c r="D2947" s="89">
        <v>5.9287999999999998</v>
      </c>
      <c r="E2947" s="90">
        <v>5.9394</v>
      </c>
      <c r="F2947" s="90">
        <v>5.9245999999999999</v>
      </c>
      <c r="G2947" s="91">
        <v>5.9482999999999997</v>
      </c>
      <c r="H2947" s="89">
        <v>6.5472999999999999</v>
      </c>
      <c r="I2947" s="90">
        <v>6.5590999999999999</v>
      </c>
      <c r="J2947" s="90">
        <v>6.5427</v>
      </c>
      <c r="K2947" s="91">
        <v>6.5689000000000002</v>
      </c>
    </row>
    <row r="2948" spans="1:11" x14ac:dyDescent="0.25">
      <c r="A2948" s="40">
        <v>43854</v>
      </c>
      <c r="B2948" s="68">
        <f t="shared" ref="B2948:B3011" si="92">YEAR(A2948)</f>
        <v>2020</v>
      </c>
      <c r="C2948" s="68">
        <f t="shared" ref="C2948:C3011" si="93">MONTH(A2948)</f>
        <v>1</v>
      </c>
      <c r="D2948" s="89">
        <v>5.9287999999999998</v>
      </c>
      <c r="E2948" s="90">
        <v>5.9394</v>
      </c>
      <c r="F2948" s="90">
        <v>5.9245999999999999</v>
      </c>
      <c r="G2948" s="91">
        <v>5.9482999999999997</v>
      </c>
      <c r="H2948" s="89">
        <v>6.5472999999999999</v>
      </c>
      <c r="I2948" s="90">
        <v>6.5590999999999999</v>
      </c>
      <c r="J2948" s="90">
        <v>6.5427</v>
      </c>
      <c r="K2948" s="91">
        <v>6.5689000000000002</v>
      </c>
    </row>
    <row r="2949" spans="1:11" x14ac:dyDescent="0.25">
      <c r="A2949" s="40">
        <v>43854</v>
      </c>
      <c r="B2949" s="68">
        <f t="shared" si="92"/>
        <v>2020</v>
      </c>
      <c r="C2949" s="68">
        <f t="shared" si="93"/>
        <v>1</v>
      </c>
      <c r="D2949" s="89">
        <v>5.9287999999999998</v>
      </c>
      <c r="E2949" s="90">
        <v>5.9394</v>
      </c>
      <c r="F2949" s="90">
        <v>5.9245999999999999</v>
      </c>
      <c r="G2949" s="91">
        <v>5.9482999999999997</v>
      </c>
      <c r="H2949" s="89">
        <v>6.5472999999999999</v>
      </c>
      <c r="I2949" s="90">
        <v>6.5590999999999999</v>
      </c>
      <c r="J2949" s="90">
        <v>6.5427</v>
      </c>
      <c r="K2949" s="91">
        <v>6.5689000000000002</v>
      </c>
    </row>
    <row r="2950" spans="1:11" x14ac:dyDescent="0.25">
      <c r="A2950" s="40">
        <v>43857</v>
      </c>
      <c r="B2950" s="68">
        <f t="shared" si="92"/>
        <v>2020</v>
      </c>
      <c r="C2950" s="68">
        <f t="shared" si="93"/>
        <v>1</v>
      </c>
      <c r="D2950" s="89">
        <v>5.9371</v>
      </c>
      <c r="E2950" s="90">
        <v>5.9478</v>
      </c>
      <c r="F2950" s="90">
        <v>5.9329999999999998</v>
      </c>
      <c r="G2950" s="91">
        <v>5.9566999999999997</v>
      </c>
      <c r="H2950" s="89">
        <v>6.5471000000000004</v>
      </c>
      <c r="I2950" s="90">
        <v>6.5589000000000004</v>
      </c>
      <c r="J2950" s="90">
        <v>6.5425000000000004</v>
      </c>
      <c r="K2950" s="91">
        <v>6.5686999999999998</v>
      </c>
    </row>
    <row r="2951" spans="1:11" x14ac:dyDescent="0.25">
      <c r="A2951" s="40">
        <v>43858</v>
      </c>
      <c r="B2951" s="68">
        <f t="shared" si="92"/>
        <v>2020</v>
      </c>
      <c r="C2951" s="68">
        <f t="shared" si="93"/>
        <v>1</v>
      </c>
      <c r="D2951" s="89">
        <v>5.9333999999999998</v>
      </c>
      <c r="E2951" s="90">
        <v>5.9440999999999997</v>
      </c>
      <c r="F2951" s="90">
        <v>5.9292999999999996</v>
      </c>
      <c r="G2951" s="91">
        <v>5.9530000000000003</v>
      </c>
      <c r="H2951" s="89">
        <v>6.5369000000000002</v>
      </c>
      <c r="I2951" s="90">
        <v>6.5487000000000002</v>
      </c>
      <c r="J2951" s="90">
        <v>6.5324</v>
      </c>
      <c r="K2951" s="91">
        <v>6.5585000000000004</v>
      </c>
    </row>
    <row r="2952" spans="1:11" x14ac:dyDescent="0.25">
      <c r="A2952" s="40">
        <v>43859</v>
      </c>
      <c r="B2952" s="68">
        <f t="shared" si="92"/>
        <v>2020</v>
      </c>
      <c r="C2952" s="68">
        <f t="shared" si="93"/>
        <v>1</v>
      </c>
      <c r="D2952" s="89">
        <v>5.9405000000000001</v>
      </c>
      <c r="E2952" s="90">
        <v>5.9512</v>
      </c>
      <c r="F2952" s="90">
        <v>5.9363000000000001</v>
      </c>
      <c r="G2952" s="91">
        <v>5.9600999999999997</v>
      </c>
      <c r="H2952" s="89">
        <v>6.5370999999999997</v>
      </c>
      <c r="I2952" s="90">
        <v>6.5488999999999997</v>
      </c>
      <c r="J2952" s="90">
        <v>6.5324999999999998</v>
      </c>
      <c r="K2952" s="91">
        <v>6.5587</v>
      </c>
    </row>
    <row r="2953" spans="1:11" x14ac:dyDescent="0.25">
      <c r="A2953" s="40">
        <v>43860</v>
      </c>
      <c r="B2953" s="68">
        <f t="shared" si="92"/>
        <v>2020</v>
      </c>
      <c r="C2953" s="68">
        <f t="shared" si="93"/>
        <v>1</v>
      </c>
      <c r="D2953" s="89">
        <v>5.9715999999999996</v>
      </c>
      <c r="E2953" s="90">
        <v>5.9824000000000002</v>
      </c>
      <c r="F2953" s="90">
        <v>5.9673999999999996</v>
      </c>
      <c r="G2953" s="91">
        <v>5.9912999999999998</v>
      </c>
      <c r="H2953" s="89">
        <v>6.5781999999999998</v>
      </c>
      <c r="I2953" s="90">
        <v>6.5900999999999996</v>
      </c>
      <c r="J2953" s="90">
        <v>6.5735999999999999</v>
      </c>
      <c r="K2953" s="91">
        <v>6.6</v>
      </c>
    </row>
    <row r="2954" spans="1:11" x14ac:dyDescent="0.25">
      <c r="A2954" s="40">
        <v>43861</v>
      </c>
      <c r="B2954" s="68">
        <f t="shared" si="92"/>
        <v>2020</v>
      </c>
      <c r="C2954" s="68">
        <f t="shared" si="93"/>
        <v>1</v>
      </c>
      <c r="D2954" s="89">
        <v>5.9725999999999999</v>
      </c>
      <c r="E2954" s="90">
        <v>5.9832999999999998</v>
      </c>
      <c r="F2954" s="90">
        <v>5.9683999999999999</v>
      </c>
      <c r="G2954" s="91">
        <v>5.9923000000000002</v>
      </c>
      <c r="H2954" s="89">
        <v>6.5864000000000003</v>
      </c>
      <c r="I2954" s="90">
        <v>6.5983000000000001</v>
      </c>
      <c r="J2954" s="90">
        <v>6.5818000000000003</v>
      </c>
      <c r="K2954" s="91">
        <v>6.6082000000000001</v>
      </c>
    </row>
    <row r="2955" spans="1:11" x14ac:dyDescent="0.25">
      <c r="A2955" s="40">
        <v>43861</v>
      </c>
      <c r="B2955" s="68">
        <f t="shared" si="92"/>
        <v>2020</v>
      </c>
      <c r="C2955" s="68">
        <f t="shared" si="93"/>
        <v>1</v>
      </c>
      <c r="D2955" s="89">
        <v>5.9725999999999999</v>
      </c>
      <c r="E2955" s="90">
        <v>5.9832999999999998</v>
      </c>
      <c r="F2955" s="90">
        <v>5.9683999999999999</v>
      </c>
      <c r="G2955" s="91">
        <v>5.9923000000000002</v>
      </c>
      <c r="H2955" s="89">
        <v>6.5864000000000003</v>
      </c>
      <c r="I2955" s="90">
        <v>6.5983000000000001</v>
      </c>
      <c r="J2955" s="90">
        <v>6.5818000000000003</v>
      </c>
      <c r="K2955" s="91">
        <v>6.6082000000000001</v>
      </c>
    </row>
    <row r="2956" spans="1:11" x14ac:dyDescent="0.25">
      <c r="A2956" s="40">
        <v>43861</v>
      </c>
      <c r="B2956" s="68">
        <f t="shared" si="92"/>
        <v>2020</v>
      </c>
      <c r="C2956" s="68">
        <f t="shared" si="93"/>
        <v>1</v>
      </c>
      <c r="D2956" s="89">
        <v>5.9725999999999999</v>
      </c>
      <c r="E2956" s="90">
        <v>5.9832999999999998</v>
      </c>
      <c r="F2956" s="90">
        <v>5.9683999999999999</v>
      </c>
      <c r="G2956" s="91">
        <v>5.9923000000000002</v>
      </c>
      <c r="H2956" s="89">
        <v>6.5864000000000003</v>
      </c>
      <c r="I2956" s="90">
        <v>6.5983000000000001</v>
      </c>
      <c r="J2956" s="90">
        <v>6.5818000000000003</v>
      </c>
      <c r="K2956" s="91">
        <v>6.6082000000000001</v>
      </c>
    </row>
    <row r="2957" spans="1:11" x14ac:dyDescent="0.25">
      <c r="A2957" s="40">
        <v>43864</v>
      </c>
      <c r="B2957" s="68">
        <f t="shared" si="92"/>
        <v>2020</v>
      </c>
      <c r="C2957" s="68">
        <f t="shared" si="93"/>
        <v>2</v>
      </c>
      <c r="D2957" s="89">
        <v>5.9755000000000003</v>
      </c>
      <c r="E2957" s="90">
        <v>5.9863</v>
      </c>
      <c r="F2957" s="90">
        <v>5.9713000000000003</v>
      </c>
      <c r="G2957" s="91">
        <v>5.9953000000000003</v>
      </c>
      <c r="H2957" s="89">
        <v>6.6154000000000002</v>
      </c>
      <c r="I2957" s="90">
        <v>6.6273</v>
      </c>
      <c r="J2957" s="90">
        <v>6.6106999999999996</v>
      </c>
      <c r="K2957" s="91">
        <v>6.6372</v>
      </c>
    </row>
    <row r="2958" spans="1:11" x14ac:dyDescent="0.25">
      <c r="A2958" s="40">
        <v>43865</v>
      </c>
      <c r="B2958" s="68">
        <f t="shared" si="92"/>
        <v>2020</v>
      </c>
      <c r="C2958" s="68">
        <f t="shared" si="93"/>
        <v>2</v>
      </c>
      <c r="D2958" s="89">
        <v>5.9714</v>
      </c>
      <c r="E2958" s="90">
        <v>5.9821999999999997</v>
      </c>
      <c r="F2958" s="90">
        <v>5.9672999999999998</v>
      </c>
      <c r="G2958" s="91">
        <v>5.9912000000000001</v>
      </c>
      <c r="H2958" s="89">
        <v>6.6017000000000001</v>
      </c>
      <c r="I2958" s="90">
        <v>6.6135999999999999</v>
      </c>
      <c r="J2958" s="90">
        <v>6.5971000000000002</v>
      </c>
      <c r="K2958" s="91">
        <v>6.6234999999999999</v>
      </c>
    </row>
    <row r="2959" spans="1:11" x14ac:dyDescent="0.25">
      <c r="A2959" s="40">
        <v>43866</v>
      </c>
      <c r="B2959" s="68">
        <f t="shared" si="92"/>
        <v>2020</v>
      </c>
      <c r="C2959" s="68">
        <f t="shared" si="93"/>
        <v>2</v>
      </c>
      <c r="D2959" s="89">
        <v>5.976</v>
      </c>
      <c r="E2959" s="90">
        <v>5.9866999999999999</v>
      </c>
      <c r="F2959" s="90">
        <v>5.9718</v>
      </c>
      <c r="G2959" s="91">
        <v>5.9957000000000003</v>
      </c>
      <c r="H2959" s="89">
        <v>6.5918000000000001</v>
      </c>
      <c r="I2959" s="90">
        <v>6.6036000000000001</v>
      </c>
      <c r="J2959" s="90">
        <v>6.5871000000000004</v>
      </c>
      <c r="K2959" s="91">
        <v>6.6135000000000002</v>
      </c>
    </row>
    <row r="2960" spans="1:11" x14ac:dyDescent="0.25">
      <c r="A2960" s="40">
        <v>43867</v>
      </c>
      <c r="B2960" s="68">
        <f t="shared" si="92"/>
        <v>2020</v>
      </c>
      <c r="C2960" s="68">
        <f t="shared" si="93"/>
        <v>2</v>
      </c>
      <c r="D2960" s="89">
        <v>5.9782999999999999</v>
      </c>
      <c r="E2960" s="90">
        <v>5.9890999999999996</v>
      </c>
      <c r="F2960" s="90">
        <v>5.9741</v>
      </c>
      <c r="G2960" s="91">
        <v>5.9981</v>
      </c>
      <c r="H2960" s="89">
        <v>6.5761000000000003</v>
      </c>
      <c r="I2960" s="90">
        <v>6.5880000000000001</v>
      </c>
      <c r="J2960" s="90">
        <v>6.5715000000000003</v>
      </c>
      <c r="K2960" s="91">
        <v>6.5978000000000003</v>
      </c>
    </row>
    <row r="2961" spans="1:11" x14ac:dyDescent="0.25">
      <c r="A2961" s="40">
        <v>43868</v>
      </c>
      <c r="B2961" s="68">
        <f t="shared" si="92"/>
        <v>2020</v>
      </c>
      <c r="C2961" s="68">
        <f t="shared" si="93"/>
        <v>2</v>
      </c>
      <c r="D2961" s="89">
        <v>5.9775999999999998</v>
      </c>
      <c r="E2961" s="90">
        <v>5.9884000000000004</v>
      </c>
      <c r="F2961" s="90">
        <v>5.9734999999999996</v>
      </c>
      <c r="G2961" s="91">
        <v>5.9973999999999998</v>
      </c>
      <c r="H2961" s="89">
        <v>6.5518000000000001</v>
      </c>
      <c r="I2961" s="90">
        <v>6.5636000000000001</v>
      </c>
      <c r="J2961" s="90">
        <v>6.5472000000000001</v>
      </c>
      <c r="K2961" s="91">
        <v>6.5734000000000004</v>
      </c>
    </row>
    <row r="2962" spans="1:11" x14ac:dyDescent="0.25">
      <c r="A2962" s="40">
        <v>43868</v>
      </c>
      <c r="B2962" s="68">
        <f t="shared" si="92"/>
        <v>2020</v>
      </c>
      <c r="C2962" s="68">
        <f t="shared" si="93"/>
        <v>2</v>
      </c>
      <c r="D2962" s="89">
        <v>5.9775999999999998</v>
      </c>
      <c r="E2962" s="90">
        <v>5.9884000000000004</v>
      </c>
      <c r="F2962" s="90">
        <v>5.9734999999999996</v>
      </c>
      <c r="G2962" s="91">
        <v>5.9973999999999998</v>
      </c>
      <c r="H2962" s="89">
        <v>6.5518000000000001</v>
      </c>
      <c r="I2962" s="90">
        <v>6.5636000000000001</v>
      </c>
      <c r="J2962" s="90">
        <v>6.5472000000000001</v>
      </c>
      <c r="K2962" s="91">
        <v>6.5734000000000004</v>
      </c>
    </row>
    <row r="2963" spans="1:11" x14ac:dyDescent="0.25">
      <c r="A2963" s="40">
        <v>43868</v>
      </c>
      <c r="B2963" s="68">
        <f t="shared" si="92"/>
        <v>2020</v>
      </c>
      <c r="C2963" s="68">
        <f t="shared" si="93"/>
        <v>2</v>
      </c>
      <c r="D2963" s="89">
        <v>5.9775999999999998</v>
      </c>
      <c r="E2963" s="90">
        <v>5.9884000000000004</v>
      </c>
      <c r="F2963" s="90">
        <v>5.9734999999999996</v>
      </c>
      <c r="G2963" s="91">
        <v>5.9973999999999998</v>
      </c>
      <c r="H2963" s="89">
        <v>6.5518000000000001</v>
      </c>
      <c r="I2963" s="90">
        <v>6.5636000000000001</v>
      </c>
      <c r="J2963" s="90">
        <v>6.5472000000000001</v>
      </c>
      <c r="K2963" s="91">
        <v>6.5734000000000004</v>
      </c>
    </row>
    <row r="2964" spans="1:11" x14ac:dyDescent="0.25">
      <c r="A2964" s="40">
        <v>43871</v>
      </c>
      <c r="B2964" s="68">
        <f t="shared" si="92"/>
        <v>2020</v>
      </c>
      <c r="C2964" s="68">
        <f t="shared" si="93"/>
        <v>2</v>
      </c>
      <c r="D2964" s="89">
        <v>5.9950999999999999</v>
      </c>
      <c r="E2964" s="90">
        <v>6.0058999999999996</v>
      </c>
      <c r="F2964" s="90">
        <v>5.9908999999999999</v>
      </c>
      <c r="G2964" s="91">
        <v>6.0148999999999999</v>
      </c>
      <c r="H2964" s="89">
        <v>6.5644</v>
      </c>
      <c r="I2964" s="90">
        <v>6.5762</v>
      </c>
      <c r="J2964" s="90">
        <v>6.5598000000000001</v>
      </c>
      <c r="K2964" s="91">
        <v>6.5861000000000001</v>
      </c>
    </row>
    <row r="2965" spans="1:11" x14ac:dyDescent="0.25">
      <c r="A2965" s="40">
        <v>43872</v>
      </c>
      <c r="B2965" s="68">
        <f t="shared" si="92"/>
        <v>2020</v>
      </c>
      <c r="C2965" s="68">
        <f t="shared" si="93"/>
        <v>2</v>
      </c>
      <c r="D2965" s="89">
        <v>6.0270999999999999</v>
      </c>
      <c r="E2965" s="90">
        <v>6.0380000000000003</v>
      </c>
      <c r="F2965" s="90">
        <v>6.0228999999999999</v>
      </c>
      <c r="G2965" s="91">
        <v>6.0469999999999997</v>
      </c>
      <c r="H2965" s="89">
        <v>6.5777000000000001</v>
      </c>
      <c r="I2965" s="90">
        <v>6.5895999999999999</v>
      </c>
      <c r="J2965" s="90">
        <v>6.5731000000000002</v>
      </c>
      <c r="K2965" s="91">
        <v>6.5994999999999999</v>
      </c>
    </row>
    <row r="2966" spans="1:11" x14ac:dyDescent="0.25">
      <c r="A2966" s="40">
        <v>43873</v>
      </c>
      <c r="B2966" s="68">
        <f t="shared" si="92"/>
        <v>2020</v>
      </c>
      <c r="C2966" s="68">
        <f t="shared" si="93"/>
        <v>2</v>
      </c>
      <c r="D2966" s="89">
        <v>6.0214999999999996</v>
      </c>
      <c r="E2966" s="90">
        <v>6.0324</v>
      </c>
      <c r="F2966" s="90">
        <v>6.0172999999999996</v>
      </c>
      <c r="G2966" s="91">
        <v>6.0414000000000003</v>
      </c>
      <c r="H2966" s="89">
        <v>6.5728999999999997</v>
      </c>
      <c r="I2966" s="90">
        <v>6.5848000000000004</v>
      </c>
      <c r="J2966" s="90">
        <v>6.5682999999999998</v>
      </c>
      <c r="K2966" s="91">
        <v>6.5946999999999996</v>
      </c>
    </row>
    <row r="2967" spans="1:11" x14ac:dyDescent="0.25">
      <c r="A2967" s="40">
        <v>43874</v>
      </c>
      <c r="B2967" s="68">
        <f t="shared" si="92"/>
        <v>2020</v>
      </c>
      <c r="C2967" s="68">
        <f t="shared" si="93"/>
        <v>2</v>
      </c>
      <c r="D2967" s="89">
        <v>6.0458999999999996</v>
      </c>
      <c r="E2967" s="90">
        <v>6.0568</v>
      </c>
      <c r="F2967" s="90">
        <v>6.0416999999999996</v>
      </c>
      <c r="G2967" s="91">
        <v>6.0659000000000001</v>
      </c>
      <c r="H2967" s="89">
        <v>6.5754000000000001</v>
      </c>
      <c r="I2967" s="90">
        <v>6.5872999999999999</v>
      </c>
      <c r="J2967" s="90">
        <v>6.5708000000000002</v>
      </c>
      <c r="K2967" s="91">
        <v>6.5972</v>
      </c>
    </row>
    <row r="2968" spans="1:11" x14ac:dyDescent="0.25">
      <c r="A2968" s="40">
        <v>43875</v>
      </c>
      <c r="B2968" s="68">
        <f t="shared" si="92"/>
        <v>2020</v>
      </c>
      <c r="C2968" s="68">
        <f t="shared" si="93"/>
        <v>2</v>
      </c>
      <c r="D2968" s="89">
        <v>6.0469999999999997</v>
      </c>
      <c r="E2968" s="90">
        <v>6.0579000000000001</v>
      </c>
      <c r="F2968" s="90">
        <v>6.0427</v>
      </c>
      <c r="G2968" s="91">
        <v>6.0670000000000002</v>
      </c>
      <c r="H2968" s="89">
        <v>6.5549999999999997</v>
      </c>
      <c r="I2968" s="90">
        <v>6.5667999999999997</v>
      </c>
      <c r="J2968" s="90">
        <v>6.5503999999999998</v>
      </c>
      <c r="K2968" s="91">
        <v>6.5766999999999998</v>
      </c>
    </row>
    <row r="2969" spans="1:11" x14ac:dyDescent="0.25">
      <c r="A2969" s="40">
        <v>43875</v>
      </c>
      <c r="B2969" s="68">
        <f t="shared" si="92"/>
        <v>2020</v>
      </c>
      <c r="C2969" s="68">
        <f t="shared" si="93"/>
        <v>2</v>
      </c>
      <c r="D2969" s="89">
        <v>6.0469999999999997</v>
      </c>
      <c r="E2969" s="90">
        <v>6.0579000000000001</v>
      </c>
      <c r="F2969" s="90">
        <v>6.0427</v>
      </c>
      <c r="G2969" s="91">
        <v>6.0670000000000002</v>
      </c>
      <c r="H2969" s="89">
        <v>6.5549999999999997</v>
      </c>
      <c r="I2969" s="90">
        <v>6.5667999999999997</v>
      </c>
      <c r="J2969" s="90">
        <v>6.5503999999999998</v>
      </c>
      <c r="K2969" s="91">
        <v>6.5766999999999998</v>
      </c>
    </row>
    <row r="2970" spans="1:11" x14ac:dyDescent="0.25">
      <c r="A2970" s="40">
        <v>43875</v>
      </c>
      <c r="B2970" s="68">
        <f t="shared" si="92"/>
        <v>2020</v>
      </c>
      <c r="C2970" s="68">
        <f t="shared" si="93"/>
        <v>2</v>
      </c>
      <c r="D2970" s="89">
        <v>6.0469999999999997</v>
      </c>
      <c r="E2970" s="90">
        <v>6.0579000000000001</v>
      </c>
      <c r="F2970" s="90">
        <v>6.0427</v>
      </c>
      <c r="G2970" s="91">
        <v>6.0670000000000002</v>
      </c>
      <c r="H2970" s="89">
        <v>6.5549999999999997</v>
      </c>
      <c r="I2970" s="90">
        <v>6.5667999999999997</v>
      </c>
      <c r="J2970" s="90">
        <v>6.5503999999999998</v>
      </c>
      <c r="K2970" s="91">
        <v>6.5766999999999998</v>
      </c>
    </row>
    <row r="2971" spans="1:11" x14ac:dyDescent="0.25">
      <c r="A2971" s="40">
        <v>43878</v>
      </c>
      <c r="B2971" s="68">
        <f t="shared" si="92"/>
        <v>2020</v>
      </c>
      <c r="C2971" s="68">
        <f t="shared" si="93"/>
        <v>2</v>
      </c>
      <c r="D2971" s="89">
        <v>6.0350999999999999</v>
      </c>
      <c r="E2971" s="90">
        <v>6.0460000000000003</v>
      </c>
      <c r="F2971" s="90">
        <v>6.0308999999999999</v>
      </c>
      <c r="G2971" s="91">
        <v>6.0551000000000004</v>
      </c>
      <c r="H2971" s="89">
        <v>6.5434999999999999</v>
      </c>
      <c r="I2971" s="90">
        <v>6.5552999999999999</v>
      </c>
      <c r="J2971" s="90">
        <v>6.5388999999999999</v>
      </c>
      <c r="K2971" s="91">
        <v>6.5651000000000002</v>
      </c>
    </row>
    <row r="2972" spans="1:11" x14ac:dyDescent="0.25">
      <c r="A2972" s="40">
        <v>43879</v>
      </c>
      <c r="B2972" s="68">
        <f t="shared" si="92"/>
        <v>2020</v>
      </c>
      <c r="C2972" s="68">
        <f t="shared" si="93"/>
        <v>2</v>
      </c>
      <c r="D2972" s="89">
        <v>6.0578000000000003</v>
      </c>
      <c r="E2972" s="90">
        <v>6.0686999999999998</v>
      </c>
      <c r="F2972" s="90">
        <v>6.0536000000000003</v>
      </c>
      <c r="G2972" s="91">
        <v>6.0777999999999999</v>
      </c>
      <c r="H2972" s="89">
        <v>6.5595999999999997</v>
      </c>
      <c r="I2972" s="90">
        <v>6.5713999999999997</v>
      </c>
      <c r="J2972" s="90">
        <v>6.5549999999999997</v>
      </c>
      <c r="K2972" s="91">
        <v>6.5812999999999997</v>
      </c>
    </row>
    <row r="2973" spans="1:11" x14ac:dyDescent="0.25">
      <c r="A2973" s="40">
        <v>43880</v>
      </c>
      <c r="B2973" s="68">
        <f t="shared" si="92"/>
        <v>2020</v>
      </c>
      <c r="C2973" s="68">
        <f t="shared" si="93"/>
        <v>2</v>
      </c>
      <c r="D2973" s="89">
        <v>6.0580999999999996</v>
      </c>
      <c r="E2973" s="90">
        <v>6.069</v>
      </c>
      <c r="F2973" s="90">
        <v>6.0538999999999996</v>
      </c>
      <c r="G2973" s="91">
        <v>6.0781000000000001</v>
      </c>
      <c r="H2973" s="89">
        <v>6.5427999999999997</v>
      </c>
      <c r="I2973" s="90">
        <v>6.5545999999999998</v>
      </c>
      <c r="J2973" s="90">
        <v>6.5381999999999998</v>
      </c>
      <c r="K2973" s="91">
        <v>6.5644</v>
      </c>
    </row>
    <row r="2974" spans="1:11" x14ac:dyDescent="0.25">
      <c r="A2974" s="40">
        <v>43881</v>
      </c>
      <c r="B2974" s="68">
        <f t="shared" si="92"/>
        <v>2020</v>
      </c>
      <c r="C2974" s="68">
        <f t="shared" si="93"/>
        <v>2</v>
      </c>
      <c r="D2974" s="89">
        <v>6.0823999999999998</v>
      </c>
      <c r="E2974" s="90">
        <v>6.0933999999999999</v>
      </c>
      <c r="F2974" s="90">
        <v>6.0781000000000001</v>
      </c>
      <c r="G2974" s="91">
        <v>6.1025</v>
      </c>
      <c r="H2974" s="89">
        <v>6.5654000000000003</v>
      </c>
      <c r="I2974" s="90">
        <v>6.5772000000000004</v>
      </c>
      <c r="J2974" s="90">
        <v>6.5608000000000004</v>
      </c>
      <c r="K2974" s="91">
        <v>6.5869999999999997</v>
      </c>
    </row>
    <row r="2975" spans="1:11" x14ac:dyDescent="0.25">
      <c r="A2975" s="40">
        <v>43882</v>
      </c>
      <c r="B2975" s="68">
        <f t="shared" si="92"/>
        <v>2020</v>
      </c>
      <c r="C2975" s="68">
        <f t="shared" si="93"/>
        <v>2</v>
      </c>
      <c r="D2975" s="89">
        <v>6.1022999999999996</v>
      </c>
      <c r="E2975" s="90">
        <v>6.1132999999999997</v>
      </c>
      <c r="F2975" s="90">
        <v>6.0980999999999996</v>
      </c>
      <c r="G2975" s="91">
        <v>6.1224999999999996</v>
      </c>
      <c r="H2975" s="89">
        <v>6.5922000000000001</v>
      </c>
      <c r="I2975" s="90">
        <v>6.6040999999999999</v>
      </c>
      <c r="J2975" s="90">
        <v>6.5876000000000001</v>
      </c>
      <c r="K2975" s="91">
        <v>6.6139999999999999</v>
      </c>
    </row>
    <row r="2976" spans="1:11" x14ac:dyDescent="0.25">
      <c r="A2976" s="40">
        <v>43882</v>
      </c>
      <c r="B2976" s="68">
        <f t="shared" si="92"/>
        <v>2020</v>
      </c>
      <c r="C2976" s="68">
        <f t="shared" si="93"/>
        <v>2</v>
      </c>
      <c r="D2976" s="89">
        <v>6.1022999999999996</v>
      </c>
      <c r="E2976" s="90">
        <v>6.1132999999999997</v>
      </c>
      <c r="F2976" s="90">
        <v>6.0980999999999996</v>
      </c>
      <c r="G2976" s="91">
        <v>6.1224999999999996</v>
      </c>
      <c r="H2976" s="89">
        <v>6.5922000000000001</v>
      </c>
      <c r="I2976" s="90">
        <v>6.6040999999999999</v>
      </c>
      <c r="J2976" s="90">
        <v>6.5876000000000001</v>
      </c>
      <c r="K2976" s="91">
        <v>6.6139999999999999</v>
      </c>
    </row>
    <row r="2977" spans="1:11" x14ac:dyDescent="0.25">
      <c r="A2977" s="40">
        <v>43882</v>
      </c>
      <c r="B2977" s="68">
        <f t="shared" si="92"/>
        <v>2020</v>
      </c>
      <c r="C2977" s="68">
        <f t="shared" si="93"/>
        <v>2</v>
      </c>
      <c r="D2977" s="89">
        <v>6.1022999999999996</v>
      </c>
      <c r="E2977" s="90">
        <v>6.1132999999999997</v>
      </c>
      <c r="F2977" s="90">
        <v>6.0980999999999996</v>
      </c>
      <c r="G2977" s="91">
        <v>6.1224999999999996</v>
      </c>
      <c r="H2977" s="89">
        <v>6.5922000000000001</v>
      </c>
      <c r="I2977" s="90">
        <v>6.6040999999999999</v>
      </c>
      <c r="J2977" s="90">
        <v>6.5876000000000001</v>
      </c>
      <c r="K2977" s="91">
        <v>6.6139999999999999</v>
      </c>
    </row>
    <row r="2978" spans="1:11" x14ac:dyDescent="0.25">
      <c r="A2978" s="40">
        <v>43885</v>
      </c>
      <c r="B2978" s="68">
        <f t="shared" si="92"/>
        <v>2020</v>
      </c>
      <c r="C2978" s="68">
        <f t="shared" si="93"/>
        <v>2</v>
      </c>
      <c r="D2978" s="89">
        <v>6.1383000000000001</v>
      </c>
      <c r="E2978" s="90">
        <v>6.1494</v>
      </c>
      <c r="F2978" s="90">
        <v>6.1340000000000003</v>
      </c>
      <c r="G2978" s="91">
        <v>6.1585999999999999</v>
      </c>
      <c r="H2978" s="89">
        <v>6.6409000000000002</v>
      </c>
      <c r="I2978" s="90">
        <v>6.6528999999999998</v>
      </c>
      <c r="J2978" s="90">
        <v>6.6363000000000003</v>
      </c>
      <c r="K2978" s="91">
        <v>6.6628999999999996</v>
      </c>
    </row>
    <row r="2979" spans="1:11" x14ac:dyDescent="0.25">
      <c r="A2979" s="40">
        <v>43886</v>
      </c>
      <c r="B2979" s="68">
        <f t="shared" si="92"/>
        <v>2020</v>
      </c>
      <c r="C2979" s="68">
        <f t="shared" si="93"/>
        <v>2</v>
      </c>
      <c r="D2979" s="89">
        <v>6.1218000000000004</v>
      </c>
      <c r="E2979" s="90">
        <v>6.1327999999999996</v>
      </c>
      <c r="F2979" s="90">
        <v>6.1174999999999997</v>
      </c>
      <c r="G2979" s="91">
        <v>6.1420000000000003</v>
      </c>
      <c r="H2979" s="89">
        <v>6.6416000000000004</v>
      </c>
      <c r="I2979" s="90">
        <v>6.6535000000000002</v>
      </c>
      <c r="J2979" s="90">
        <v>6.6368999999999998</v>
      </c>
      <c r="K2979" s="91">
        <v>6.6635</v>
      </c>
    </row>
    <row r="2980" spans="1:11" x14ac:dyDescent="0.25">
      <c r="A2980" s="40">
        <v>43887</v>
      </c>
      <c r="B2980" s="68">
        <f t="shared" si="92"/>
        <v>2020</v>
      </c>
      <c r="C2980" s="68">
        <f t="shared" si="93"/>
        <v>2</v>
      </c>
      <c r="D2980" s="89">
        <v>6.1463000000000001</v>
      </c>
      <c r="E2980" s="90">
        <v>6.1574</v>
      </c>
      <c r="F2980" s="90">
        <v>6.1420000000000003</v>
      </c>
      <c r="G2980" s="91">
        <v>6.1665999999999999</v>
      </c>
      <c r="H2980" s="89">
        <v>6.6890000000000001</v>
      </c>
      <c r="I2980" s="90">
        <v>6.7011000000000003</v>
      </c>
      <c r="J2980" s="90">
        <v>6.6844000000000001</v>
      </c>
      <c r="K2980" s="91">
        <v>6.7111000000000001</v>
      </c>
    </row>
    <row r="2981" spans="1:11" x14ac:dyDescent="0.25">
      <c r="A2981" s="40">
        <v>43888</v>
      </c>
      <c r="B2981" s="68">
        <f t="shared" si="92"/>
        <v>2020</v>
      </c>
      <c r="C2981" s="68">
        <f t="shared" si="93"/>
        <v>2</v>
      </c>
      <c r="D2981" s="89">
        <v>6.1593</v>
      </c>
      <c r="E2981" s="90">
        <v>6.1703999999999999</v>
      </c>
      <c r="F2981" s="90">
        <v>6.1550000000000002</v>
      </c>
      <c r="G2981" s="91">
        <v>6.1797000000000004</v>
      </c>
      <c r="H2981" s="89">
        <v>6.7343999999999999</v>
      </c>
      <c r="I2981" s="90">
        <v>6.7465000000000002</v>
      </c>
      <c r="J2981" s="90">
        <v>6.7295999999999996</v>
      </c>
      <c r="K2981" s="91">
        <v>6.7565999999999997</v>
      </c>
    </row>
    <row r="2982" spans="1:11" x14ac:dyDescent="0.25">
      <c r="A2982" s="40">
        <v>43889</v>
      </c>
      <c r="B2982" s="68">
        <f t="shared" si="92"/>
        <v>2020</v>
      </c>
      <c r="C2982" s="68">
        <f t="shared" si="93"/>
        <v>2</v>
      </c>
      <c r="D2982" s="89">
        <v>6.2259000000000002</v>
      </c>
      <c r="E2982" s="90">
        <v>6.2370999999999999</v>
      </c>
      <c r="F2982" s="90">
        <v>6.2215999999999996</v>
      </c>
      <c r="G2982" s="91">
        <v>6.2465000000000002</v>
      </c>
      <c r="H2982" s="89">
        <v>6.8592000000000004</v>
      </c>
      <c r="I2982" s="90">
        <v>6.8715999999999999</v>
      </c>
      <c r="J2982" s="90">
        <v>6.8544</v>
      </c>
      <c r="K2982" s="91">
        <v>6.8818999999999999</v>
      </c>
    </row>
    <row r="2983" spans="1:11" x14ac:dyDescent="0.25">
      <c r="A2983" s="40">
        <v>43889</v>
      </c>
      <c r="B2983" s="68">
        <f t="shared" si="92"/>
        <v>2020</v>
      </c>
      <c r="C2983" s="68">
        <f t="shared" si="93"/>
        <v>2</v>
      </c>
      <c r="D2983" s="89">
        <v>6.2259000000000002</v>
      </c>
      <c r="E2983" s="90">
        <v>6.2370999999999999</v>
      </c>
      <c r="F2983" s="90">
        <v>6.2215999999999996</v>
      </c>
      <c r="G2983" s="91">
        <v>6.2465000000000002</v>
      </c>
      <c r="H2983" s="89">
        <v>6.8592000000000004</v>
      </c>
      <c r="I2983" s="90">
        <v>6.8715999999999999</v>
      </c>
      <c r="J2983" s="90">
        <v>6.8544</v>
      </c>
      <c r="K2983" s="91">
        <v>6.8818999999999999</v>
      </c>
    </row>
    <row r="2984" spans="1:11" x14ac:dyDescent="0.25">
      <c r="A2984" s="40">
        <v>43889</v>
      </c>
      <c r="B2984" s="68">
        <f t="shared" si="92"/>
        <v>2020</v>
      </c>
      <c r="C2984" s="68">
        <f t="shared" si="93"/>
        <v>2</v>
      </c>
      <c r="D2984" s="89">
        <v>6.2259000000000002</v>
      </c>
      <c r="E2984" s="90">
        <v>6.2370999999999999</v>
      </c>
      <c r="F2984" s="90">
        <v>6.2215999999999996</v>
      </c>
      <c r="G2984" s="91">
        <v>6.2465000000000002</v>
      </c>
      <c r="H2984" s="89">
        <v>6.8592000000000004</v>
      </c>
      <c r="I2984" s="90">
        <v>6.8715999999999999</v>
      </c>
      <c r="J2984" s="90">
        <v>6.8544</v>
      </c>
      <c r="K2984" s="91">
        <v>6.8818999999999999</v>
      </c>
    </row>
    <row r="2985" spans="1:11" x14ac:dyDescent="0.25">
      <c r="A2985" s="40">
        <v>43892</v>
      </c>
      <c r="B2985" s="68">
        <f t="shared" si="92"/>
        <v>2020</v>
      </c>
      <c r="C2985" s="68">
        <f t="shared" si="93"/>
        <v>3</v>
      </c>
      <c r="D2985" s="89">
        <v>6.2191999999999998</v>
      </c>
      <c r="E2985" s="90">
        <v>6.2304000000000004</v>
      </c>
      <c r="F2985" s="90">
        <v>6.2148000000000003</v>
      </c>
      <c r="G2985" s="91">
        <v>6.2397</v>
      </c>
      <c r="H2985" s="89">
        <v>6.8902999999999999</v>
      </c>
      <c r="I2985" s="90">
        <v>6.9027000000000003</v>
      </c>
      <c r="J2985" s="90">
        <v>6.8853999999999997</v>
      </c>
      <c r="K2985" s="91">
        <v>6.9130000000000003</v>
      </c>
    </row>
    <row r="2986" spans="1:11" x14ac:dyDescent="0.25">
      <c r="A2986" s="40">
        <v>43893</v>
      </c>
      <c r="B2986" s="68">
        <f t="shared" si="92"/>
        <v>2020</v>
      </c>
      <c r="C2986" s="68">
        <f t="shared" si="93"/>
        <v>3</v>
      </c>
      <c r="D2986" s="89">
        <v>6.1943000000000001</v>
      </c>
      <c r="E2986" s="90">
        <v>6.2054999999999998</v>
      </c>
      <c r="F2986" s="90">
        <v>6.19</v>
      </c>
      <c r="G2986" s="91">
        <v>6.2148000000000003</v>
      </c>
      <c r="H2986" s="89">
        <v>6.8888999999999996</v>
      </c>
      <c r="I2986" s="90">
        <v>6.9013</v>
      </c>
      <c r="J2986" s="90">
        <v>6.8841000000000001</v>
      </c>
      <c r="K2986" s="91">
        <v>6.9116999999999997</v>
      </c>
    </row>
    <row r="2987" spans="1:11" x14ac:dyDescent="0.25">
      <c r="A2987" s="40">
        <v>43894</v>
      </c>
      <c r="B2987" s="68">
        <f t="shared" si="92"/>
        <v>2020</v>
      </c>
      <c r="C2987" s="68">
        <f t="shared" si="93"/>
        <v>3</v>
      </c>
      <c r="D2987" s="89">
        <v>6.0903999999999998</v>
      </c>
      <c r="E2987" s="90">
        <v>6.1013999999999999</v>
      </c>
      <c r="F2987" s="90">
        <v>6.0861000000000001</v>
      </c>
      <c r="G2987" s="91">
        <v>6.1105</v>
      </c>
      <c r="H2987" s="89">
        <v>6.7927</v>
      </c>
      <c r="I2987" s="90">
        <v>6.8048999999999999</v>
      </c>
      <c r="J2987" s="90">
        <v>6.7878999999999996</v>
      </c>
      <c r="K2987" s="91">
        <v>6.8151000000000002</v>
      </c>
    </row>
    <row r="2988" spans="1:11" x14ac:dyDescent="0.25">
      <c r="A2988" s="40">
        <v>43895</v>
      </c>
      <c r="B2988" s="68">
        <f t="shared" si="92"/>
        <v>2020</v>
      </c>
      <c r="C2988" s="68">
        <f t="shared" si="93"/>
        <v>3</v>
      </c>
      <c r="D2988" s="89">
        <v>6.0772000000000004</v>
      </c>
      <c r="E2988" s="90">
        <v>6.0881999999999996</v>
      </c>
      <c r="F2988" s="90">
        <v>6.0730000000000004</v>
      </c>
      <c r="G2988" s="91">
        <v>6.0972999999999997</v>
      </c>
      <c r="H2988" s="89">
        <v>6.7779999999999996</v>
      </c>
      <c r="I2988" s="90">
        <v>6.7901999999999996</v>
      </c>
      <c r="J2988" s="90">
        <v>6.7732999999999999</v>
      </c>
      <c r="K2988" s="91">
        <v>6.8003999999999998</v>
      </c>
    </row>
    <row r="2989" spans="1:11" x14ac:dyDescent="0.25">
      <c r="A2989" s="40">
        <v>43896</v>
      </c>
      <c r="B2989" s="68">
        <f t="shared" si="92"/>
        <v>2020</v>
      </c>
      <c r="C2989" s="68">
        <f t="shared" si="93"/>
        <v>3</v>
      </c>
      <c r="D2989" s="89">
        <v>6.0820999999999996</v>
      </c>
      <c r="E2989" s="90">
        <v>6.093</v>
      </c>
      <c r="F2989" s="90">
        <v>6.0777999999999999</v>
      </c>
      <c r="G2989" s="91">
        <v>6.1021999999999998</v>
      </c>
      <c r="H2989" s="89">
        <v>6.8604000000000003</v>
      </c>
      <c r="I2989" s="90">
        <v>6.8727999999999998</v>
      </c>
      <c r="J2989" s="90">
        <v>6.8555999999999999</v>
      </c>
      <c r="K2989" s="91">
        <v>6.8830999999999998</v>
      </c>
    </row>
    <row r="2990" spans="1:11" x14ac:dyDescent="0.25">
      <c r="A2990" s="40">
        <v>43896</v>
      </c>
      <c r="B2990" s="68">
        <f t="shared" si="92"/>
        <v>2020</v>
      </c>
      <c r="C2990" s="68">
        <f t="shared" si="93"/>
        <v>3</v>
      </c>
      <c r="D2990" s="89">
        <v>6.0820999999999996</v>
      </c>
      <c r="E2990" s="90">
        <v>6.093</v>
      </c>
      <c r="F2990" s="90">
        <v>6.0777999999999999</v>
      </c>
      <c r="G2990" s="91">
        <v>6.1021999999999998</v>
      </c>
      <c r="H2990" s="89">
        <v>6.8604000000000003</v>
      </c>
      <c r="I2990" s="90">
        <v>6.8727999999999998</v>
      </c>
      <c r="J2990" s="90">
        <v>6.8555999999999999</v>
      </c>
      <c r="K2990" s="91">
        <v>6.8830999999999998</v>
      </c>
    </row>
    <row r="2991" spans="1:11" x14ac:dyDescent="0.25">
      <c r="A2991" s="40">
        <v>43896</v>
      </c>
      <c r="B2991" s="68">
        <f t="shared" si="92"/>
        <v>2020</v>
      </c>
      <c r="C2991" s="68">
        <f t="shared" si="93"/>
        <v>3</v>
      </c>
      <c r="D2991" s="89">
        <v>6.0820999999999996</v>
      </c>
      <c r="E2991" s="90">
        <v>6.093</v>
      </c>
      <c r="F2991" s="90">
        <v>6.0777999999999999</v>
      </c>
      <c r="G2991" s="91">
        <v>6.1021999999999998</v>
      </c>
      <c r="H2991" s="89">
        <v>6.8604000000000003</v>
      </c>
      <c r="I2991" s="90">
        <v>6.8727999999999998</v>
      </c>
      <c r="J2991" s="90">
        <v>6.8555999999999999</v>
      </c>
      <c r="K2991" s="91">
        <v>6.8830999999999998</v>
      </c>
    </row>
    <row r="2992" spans="1:11" x14ac:dyDescent="0.25">
      <c r="A2992" s="40">
        <v>43899</v>
      </c>
      <c r="B2992" s="68">
        <f t="shared" si="92"/>
        <v>2020</v>
      </c>
      <c r="C2992" s="68">
        <f t="shared" si="93"/>
        <v>3</v>
      </c>
      <c r="D2992" s="89">
        <v>6.1097999999999999</v>
      </c>
      <c r="E2992" s="90">
        <v>6.1208</v>
      </c>
      <c r="F2992" s="90">
        <v>6.1055000000000001</v>
      </c>
      <c r="G2992" s="91">
        <v>6.1299000000000001</v>
      </c>
      <c r="H2992" s="89">
        <v>6.9734999999999996</v>
      </c>
      <c r="I2992" s="90">
        <v>6.9859999999999998</v>
      </c>
      <c r="J2992" s="90">
        <v>6.9686000000000003</v>
      </c>
      <c r="K2992" s="91">
        <v>6.9965000000000002</v>
      </c>
    </row>
    <row r="2993" spans="1:11" x14ac:dyDescent="0.25">
      <c r="A2993" s="40">
        <v>43900</v>
      </c>
      <c r="B2993" s="68">
        <f t="shared" si="92"/>
        <v>2020</v>
      </c>
      <c r="C2993" s="68">
        <f t="shared" si="93"/>
        <v>3</v>
      </c>
      <c r="D2993" s="89">
        <v>6.1151</v>
      </c>
      <c r="E2993" s="90">
        <v>6.1261000000000001</v>
      </c>
      <c r="F2993" s="90">
        <v>6.1108000000000002</v>
      </c>
      <c r="G2993" s="91">
        <v>6.1353</v>
      </c>
      <c r="H2993" s="89">
        <v>6.9455</v>
      </c>
      <c r="I2993" s="90">
        <v>6.9580000000000002</v>
      </c>
      <c r="J2993" s="90">
        <v>6.9406999999999996</v>
      </c>
      <c r="K2993" s="91">
        <v>6.9684999999999997</v>
      </c>
    </row>
    <row r="2994" spans="1:11" x14ac:dyDescent="0.25">
      <c r="A2994" s="40">
        <v>43901</v>
      </c>
      <c r="B2994" s="68">
        <f t="shared" si="92"/>
        <v>2020</v>
      </c>
      <c r="C2994" s="68">
        <f t="shared" si="93"/>
        <v>3</v>
      </c>
      <c r="D2994" s="89">
        <v>6.1501999999999999</v>
      </c>
      <c r="E2994" s="90">
        <v>6.1612999999999998</v>
      </c>
      <c r="F2994" s="90">
        <v>6.1459000000000001</v>
      </c>
      <c r="G2994" s="91">
        <v>6.1704999999999997</v>
      </c>
      <c r="H2994" s="89">
        <v>6.9668999999999999</v>
      </c>
      <c r="I2994" s="90">
        <v>6.9794999999999998</v>
      </c>
      <c r="J2994" s="90">
        <v>6.9619999999999997</v>
      </c>
      <c r="K2994" s="91">
        <v>6.9898999999999996</v>
      </c>
    </row>
    <row r="2995" spans="1:11" x14ac:dyDescent="0.25">
      <c r="A2995" s="40">
        <v>43902</v>
      </c>
      <c r="B2995" s="68">
        <f t="shared" si="92"/>
        <v>2020</v>
      </c>
      <c r="C2995" s="68">
        <f t="shared" si="93"/>
        <v>3</v>
      </c>
      <c r="D2995" s="89">
        <v>6.2263999999999999</v>
      </c>
      <c r="E2995" s="90">
        <v>6.2375999999999996</v>
      </c>
      <c r="F2995" s="90">
        <v>6.2221000000000002</v>
      </c>
      <c r="G2995" s="91">
        <v>6.2469999999999999</v>
      </c>
      <c r="H2995" s="89">
        <v>7.0138999999999996</v>
      </c>
      <c r="I2995" s="90">
        <v>7.0265000000000004</v>
      </c>
      <c r="J2995" s="90">
        <v>7.0090000000000003</v>
      </c>
      <c r="K2995" s="91">
        <v>7.0370999999999997</v>
      </c>
    </row>
    <row r="2996" spans="1:11" x14ac:dyDescent="0.25">
      <c r="A2996" s="40">
        <v>43903</v>
      </c>
      <c r="B2996" s="68">
        <f t="shared" si="92"/>
        <v>2020</v>
      </c>
      <c r="C2996" s="68">
        <f t="shared" si="93"/>
        <v>3</v>
      </c>
      <c r="D2996" s="89">
        <v>6.2710999999999997</v>
      </c>
      <c r="E2996" s="90">
        <v>6.2824</v>
      </c>
      <c r="F2996" s="90">
        <v>6.2667000000000002</v>
      </c>
      <c r="G2996" s="91">
        <v>6.2919</v>
      </c>
      <c r="H2996" s="89">
        <v>7.0099</v>
      </c>
      <c r="I2996" s="90">
        <v>7.0225999999999997</v>
      </c>
      <c r="J2996" s="90">
        <v>7.0049999999999999</v>
      </c>
      <c r="K2996" s="91">
        <v>7.0331000000000001</v>
      </c>
    </row>
    <row r="2997" spans="1:11" x14ac:dyDescent="0.25">
      <c r="A2997" s="40">
        <v>43903</v>
      </c>
      <c r="B2997" s="68">
        <f t="shared" si="92"/>
        <v>2020</v>
      </c>
      <c r="C2997" s="68">
        <f t="shared" si="93"/>
        <v>3</v>
      </c>
      <c r="D2997" s="89">
        <v>6.2710999999999997</v>
      </c>
      <c r="E2997" s="90">
        <v>6.2824</v>
      </c>
      <c r="F2997" s="90">
        <v>6.2667000000000002</v>
      </c>
      <c r="G2997" s="91">
        <v>6.2919</v>
      </c>
      <c r="H2997" s="89">
        <v>7.0099</v>
      </c>
      <c r="I2997" s="90">
        <v>7.0225999999999997</v>
      </c>
      <c r="J2997" s="90">
        <v>7.0049999999999999</v>
      </c>
      <c r="K2997" s="91">
        <v>7.0331000000000001</v>
      </c>
    </row>
    <row r="2998" spans="1:11" x14ac:dyDescent="0.25">
      <c r="A2998" s="40">
        <v>43903</v>
      </c>
      <c r="B2998" s="68">
        <f t="shared" si="92"/>
        <v>2020</v>
      </c>
      <c r="C2998" s="68">
        <f t="shared" si="93"/>
        <v>3</v>
      </c>
      <c r="D2998" s="89">
        <v>6.2710999999999997</v>
      </c>
      <c r="E2998" s="90">
        <v>6.2824</v>
      </c>
      <c r="F2998" s="90">
        <v>6.2667000000000002</v>
      </c>
      <c r="G2998" s="91">
        <v>6.2919</v>
      </c>
      <c r="H2998" s="89">
        <v>7.0099</v>
      </c>
      <c r="I2998" s="90">
        <v>7.0225999999999997</v>
      </c>
      <c r="J2998" s="90">
        <v>7.0049999999999999</v>
      </c>
      <c r="K2998" s="91">
        <v>7.0331000000000001</v>
      </c>
    </row>
    <row r="2999" spans="1:11" x14ac:dyDescent="0.25">
      <c r="A2999" s="40">
        <v>43906</v>
      </c>
      <c r="B2999" s="68">
        <f t="shared" si="92"/>
        <v>2020</v>
      </c>
      <c r="C2999" s="68">
        <f t="shared" si="93"/>
        <v>3</v>
      </c>
      <c r="D2999" s="89">
        <v>6.3628</v>
      </c>
      <c r="E2999" s="90">
        <v>6.3742999999999999</v>
      </c>
      <c r="F2999" s="90">
        <v>6.3583999999999996</v>
      </c>
      <c r="G2999" s="91">
        <v>6.3837999999999999</v>
      </c>
      <c r="H2999" s="89">
        <v>7.1143000000000001</v>
      </c>
      <c r="I2999" s="90">
        <v>7.1271000000000004</v>
      </c>
      <c r="J2999" s="90">
        <v>7.1093000000000002</v>
      </c>
      <c r="K2999" s="91">
        <v>7.1378000000000004</v>
      </c>
    </row>
    <row r="3000" spans="1:11" x14ac:dyDescent="0.25">
      <c r="A3000" s="40">
        <v>43907</v>
      </c>
      <c r="B3000" s="68">
        <f t="shared" si="92"/>
        <v>2020</v>
      </c>
      <c r="C3000" s="68">
        <f t="shared" si="93"/>
        <v>3</v>
      </c>
      <c r="D3000" s="89">
        <v>6.4527999999999999</v>
      </c>
      <c r="E3000" s="90">
        <v>6.4644000000000004</v>
      </c>
      <c r="F3000" s="90">
        <v>6.4481999999999999</v>
      </c>
      <c r="G3000" s="91">
        <v>6.4741</v>
      </c>
      <c r="H3000" s="89">
        <v>7.1563999999999997</v>
      </c>
      <c r="I3000" s="90">
        <v>7.1692999999999998</v>
      </c>
      <c r="J3000" s="90">
        <v>7.1513999999999998</v>
      </c>
      <c r="K3000" s="91">
        <v>7.18</v>
      </c>
    </row>
    <row r="3001" spans="1:11" x14ac:dyDescent="0.25">
      <c r="A3001" s="40">
        <v>43908</v>
      </c>
      <c r="B3001" s="68">
        <f t="shared" si="92"/>
        <v>2020</v>
      </c>
      <c r="C3001" s="68">
        <f t="shared" si="93"/>
        <v>3</v>
      </c>
      <c r="D3001" s="89">
        <v>6.4512</v>
      </c>
      <c r="E3001" s="90">
        <v>6.4627999999999997</v>
      </c>
      <c r="F3001" s="90">
        <v>6.4466999999999999</v>
      </c>
      <c r="G3001" s="91">
        <v>6.4725000000000001</v>
      </c>
      <c r="H3001" s="89">
        <v>7.0871000000000004</v>
      </c>
      <c r="I3001" s="90">
        <v>7.0998999999999999</v>
      </c>
      <c r="J3001" s="90">
        <v>7.0820999999999996</v>
      </c>
      <c r="K3001" s="91">
        <v>7.1105</v>
      </c>
    </row>
    <row r="3002" spans="1:11" x14ac:dyDescent="0.25">
      <c r="A3002" s="40">
        <v>43909</v>
      </c>
      <c r="B3002" s="68">
        <f t="shared" si="92"/>
        <v>2020</v>
      </c>
      <c r="C3002" s="68">
        <f t="shared" si="93"/>
        <v>3</v>
      </c>
      <c r="D3002" s="89">
        <v>6.5153999999999996</v>
      </c>
      <c r="E3002" s="90">
        <v>6.5270999999999999</v>
      </c>
      <c r="F3002" s="90">
        <v>6.5107999999999997</v>
      </c>
      <c r="G3002" s="91">
        <v>6.5369000000000002</v>
      </c>
      <c r="H3002" s="89">
        <v>7.0549999999999997</v>
      </c>
      <c r="I3002" s="90">
        <v>7.0678000000000001</v>
      </c>
      <c r="J3002" s="90">
        <v>7.0500999999999996</v>
      </c>
      <c r="K3002" s="91">
        <v>7.0784000000000002</v>
      </c>
    </row>
    <row r="3003" spans="1:11" x14ac:dyDescent="0.25">
      <c r="A3003" s="40">
        <v>43910</v>
      </c>
      <c r="B3003" s="68">
        <f t="shared" si="92"/>
        <v>2020</v>
      </c>
      <c r="C3003" s="68">
        <f t="shared" si="93"/>
        <v>3</v>
      </c>
      <c r="D3003" s="89">
        <v>6.4839000000000002</v>
      </c>
      <c r="E3003" s="90">
        <v>6.4955999999999996</v>
      </c>
      <c r="F3003" s="90">
        <v>6.4794</v>
      </c>
      <c r="G3003" s="91">
        <v>6.5053000000000001</v>
      </c>
      <c r="H3003" s="89">
        <v>6.9737</v>
      </c>
      <c r="I3003" s="90">
        <v>6.9863</v>
      </c>
      <c r="J3003" s="90">
        <v>6.9687999999999999</v>
      </c>
      <c r="K3003" s="91">
        <v>6.9968000000000004</v>
      </c>
    </row>
    <row r="3004" spans="1:11" x14ac:dyDescent="0.25">
      <c r="A3004" s="40">
        <v>43910</v>
      </c>
      <c r="B3004" s="68">
        <f t="shared" si="92"/>
        <v>2020</v>
      </c>
      <c r="C3004" s="68">
        <f t="shared" si="93"/>
        <v>3</v>
      </c>
      <c r="D3004" s="89">
        <v>6.4839000000000002</v>
      </c>
      <c r="E3004" s="90">
        <v>6.4955999999999996</v>
      </c>
      <c r="F3004" s="90">
        <v>6.4794</v>
      </c>
      <c r="G3004" s="91">
        <v>6.5053000000000001</v>
      </c>
      <c r="H3004" s="89">
        <v>6.9737</v>
      </c>
      <c r="I3004" s="90">
        <v>6.9863</v>
      </c>
      <c r="J3004" s="90">
        <v>6.9687999999999999</v>
      </c>
      <c r="K3004" s="91">
        <v>6.9968000000000004</v>
      </c>
    </row>
    <row r="3005" spans="1:11" x14ac:dyDescent="0.25">
      <c r="A3005" s="40">
        <v>43910</v>
      </c>
      <c r="B3005" s="68">
        <f t="shared" si="92"/>
        <v>2020</v>
      </c>
      <c r="C3005" s="68">
        <f t="shared" si="93"/>
        <v>3</v>
      </c>
      <c r="D3005" s="89">
        <v>6.4839000000000002</v>
      </c>
      <c r="E3005" s="90">
        <v>6.4955999999999996</v>
      </c>
      <c r="F3005" s="90">
        <v>6.4794</v>
      </c>
      <c r="G3005" s="91">
        <v>6.5053000000000001</v>
      </c>
      <c r="H3005" s="89">
        <v>6.9737</v>
      </c>
      <c r="I3005" s="90">
        <v>6.9863</v>
      </c>
      <c r="J3005" s="90">
        <v>6.9687999999999999</v>
      </c>
      <c r="K3005" s="91">
        <v>6.9968000000000004</v>
      </c>
    </row>
    <row r="3006" spans="1:11" x14ac:dyDescent="0.25">
      <c r="A3006" s="40">
        <v>43913</v>
      </c>
      <c r="B3006" s="68">
        <f t="shared" si="92"/>
        <v>2020</v>
      </c>
      <c r="C3006" s="68">
        <f t="shared" si="93"/>
        <v>3</v>
      </c>
      <c r="D3006" s="89">
        <v>6.5864000000000003</v>
      </c>
      <c r="E3006" s="90">
        <v>6.5983000000000001</v>
      </c>
      <c r="F3006" s="90">
        <v>6.5818000000000003</v>
      </c>
      <c r="G3006" s="91">
        <v>6.6082000000000001</v>
      </c>
      <c r="H3006" s="89">
        <v>7.0484</v>
      </c>
      <c r="I3006" s="90">
        <v>7.0610999999999997</v>
      </c>
      <c r="J3006" s="90">
        <v>7.0434000000000001</v>
      </c>
      <c r="K3006" s="91">
        <v>7.0716999999999999</v>
      </c>
    </row>
    <row r="3007" spans="1:11" x14ac:dyDescent="0.25">
      <c r="A3007" s="40">
        <v>43914</v>
      </c>
      <c r="B3007" s="68">
        <f t="shared" si="92"/>
        <v>2020</v>
      </c>
      <c r="C3007" s="68">
        <f t="shared" si="93"/>
        <v>3</v>
      </c>
      <c r="D3007" s="89">
        <v>6.4943</v>
      </c>
      <c r="E3007" s="90">
        <v>6.5060000000000002</v>
      </c>
      <c r="F3007" s="90">
        <v>6.4897999999999998</v>
      </c>
      <c r="G3007" s="91">
        <v>6.5157999999999996</v>
      </c>
      <c r="H3007" s="89">
        <v>7.0454999999999997</v>
      </c>
      <c r="I3007" s="90">
        <v>7.0582000000000003</v>
      </c>
      <c r="J3007" s="90">
        <v>7.0406000000000004</v>
      </c>
      <c r="K3007" s="91">
        <v>7.0688000000000004</v>
      </c>
    </row>
    <row r="3008" spans="1:11" x14ac:dyDescent="0.25">
      <c r="A3008" s="40">
        <v>43915</v>
      </c>
      <c r="B3008" s="68">
        <f t="shared" si="92"/>
        <v>2020</v>
      </c>
      <c r="C3008" s="68">
        <f t="shared" si="93"/>
        <v>3</v>
      </c>
      <c r="D3008" s="89">
        <v>6.4024000000000001</v>
      </c>
      <c r="E3008" s="90">
        <v>6.4138999999999999</v>
      </c>
      <c r="F3008" s="90">
        <v>6.3978999999999999</v>
      </c>
      <c r="G3008" s="91">
        <v>6.4234999999999998</v>
      </c>
      <c r="H3008" s="89">
        <v>6.9271000000000003</v>
      </c>
      <c r="I3008" s="90">
        <v>6.9396000000000004</v>
      </c>
      <c r="J3008" s="90">
        <v>6.9222999999999999</v>
      </c>
      <c r="K3008" s="91">
        <v>6.95</v>
      </c>
    </row>
    <row r="3009" spans="1:11" x14ac:dyDescent="0.25">
      <c r="A3009" s="40">
        <v>43916</v>
      </c>
      <c r="B3009" s="68">
        <f t="shared" si="92"/>
        <v>2020</v>
      </c>
      <c r="C3009" s="68">
        <f t="shared" si="93"/>
        <v>3</v>
      </c>
      <c r="D3009" s="89">
        <v>6.4560000000000004</v>
      </c>
      <c r="E3009" s="90">
        <v>6.4676</v>
      </c>
      <c r="F3009" s="90">
        <v>6.4515000000000002</v>
      </c>
      <c r="G3009" s="91">
        <v>6.4772999999999996</v>
      </c>
      <c r="H3009" s="89">
        <v>7.0609999999999999</v>
      </c>
      <c r="I3009" s="90">
        <v>7.0736999999999997</v>
      </c>
      <c r="J3009" s="90">
        <v>7.056</v>
      </c>
      <c r="K3009" s="91">
        <v>7.0842999999999998</v>
      </c>
    </row>
    <row r="3010" spans="1:11" x14ac:dyDescent="0.25">
      <c r="A3010" s="40">
        <v>43917</v>
      </c>
      <c r="B3010" s="68">
        <f t="shared" si="92"/>
        <v>2020</v>
      </c>
      <c r="C3010" s="68">
        <f t="shared" si="93"/>
        <v>3</v>
      </c>
      <c r="D3010" s="89">
        <v>6.4345999999999997</v>
      </c>
      <c r="E3010" s="90">
        <v>6.4462000000000002</v>
      </c>
      <c r="F3010" s="90">
        <v>6.4301000000000004</v>
      </c>
      <c r="G3010" s="91">
        <v>6.4558999999999997</v>
      </c>
      <c r="H3010" s="89">
        <v>7.0895999999999999</v>
      </c>
      <c r="I3010" s="90">
        <v>7.1024000000000003</v>
      </c>
      <c r="J3010" s="90">
        <v>7.0846</v>
      </c>
      <c r="K3010" s="91">
        <v>7.1130000000000004</v>
      </c>
    </row>
    <row r="3011" spans="1:11" x14ac:dyDescent="0.25">
      <c r="A3011" s="40">
        <v>43917</v>
      </c>
      <c r="B3011" s="68">
        <f t="shared" si="92"/>
        <v>2020</v>
      </c>
      <c r="C3011" s="68">
        <f t="shared" si="93"/>
        <v>3</v>
      </c>
      <c r="D3011" s="89">
        <v>6.4345999999999997</v>
      </c>
      <c r="E3011" s="90">
        <v>6.4462000000000002</v>
      </c>
      <c r="F3011" s="90">
        <v>6.4301000000000004</v>
      </c>
      <c r="G3011" s="91">
        <v>6.4558999999999997</v>
      </c>
      <c r="H3011" s="89">
        <v>7.0895999999999999</v>
      </c>
      <c r="I3011" s="90">
        <v>7.1024000000000003</v>
      </c>
      <c r="J3011" s="90">
        <v>7.0846</v>
      </c>
      <c r="K3011" s="91">
        <v>7.1130000000000004</v>
      </c>
    </row>
    <row r="3012" spans="1:11" x14ac:dyDescent="0.25">
      <c r="A3012" s="40">
        <v>43917</v>
      </c>
      <c r="B3012" s="68">
        <f t="shared" ref="B3012:B3075" si="94">YEAR(A3012)</f>
        <v>2020</v>
      </c>
      <c r="C3012" s="68">
        <f t="shared" ref="C3012:C3075" si="95">MONTH(A3012)</f>
        <v>3</v>
      </c>
      <c r="D3012" s="89">
        <v>6.4345999999999997</v>
      </c>
      <c r="E3012" s="90">
        <v>6.4462000000000002</v>
      </c>
      <c r="F3012" s="90">
        <v>6.4301000000000004</v>
      </c>
      <c r="G3012" s="91">
        <v>6.4558999999999997</v>
      </c>
      <c r="H3012" s="89">
        <v>7.0895999999999999</v>
      </c>
      <c r="I3012" s="90">
        <v>7.1024000000000003</v>
      </c>
      <c r="J3012" s="90">
        <v>7.0846</v>
      </c>
      <c r="K3012" s="91">
        <v>7.1130000000000004</v>
      </c>
    </row>
    <row r="3013" spans="1:11" x14ac:dyDescent="0.25">
      <c r="A3013" s="40">
        <v>43920</v>
      </c>
      <c r="B3013" s="68">
        <f t="shared" si="94"/>
        <v>2020</v>
      </c>
      <c r="C3013" s="68">
        <f t="shared" si="95"/>
        <v>3</v>
      </c>
      <c r="D3013" s="89">
        <v>6.516</v>
      </c>
      <c r="E3013" s="90">
        <v>6.5277000000000003</v>
      </c>
      <c r="F3013" s="90">
        <v>6.5114000000000001</v>
      </c>
      <c r="G3013" s="91">
        <v>6.5374999999999996</v>
      </c>
      <c r="H3013" s="89">
        <v>7.2149999999999999</v>
      </c>
      <c r="I3013" s="90">
        <v>7.2279999999999998</v>
      </c>
      <c r="J3013" s="90">
        <v>7.21</v>
      </c>
      <c r="K3013" s="91">
        <v>7.2389000000000001</v>
      </c>
    </row>
    <row r="3014" spans="1:11" x14ac:dyDescent="0.25">
      <c r="A3014" s="40">
        <v>43921</v>
      </c>
      <c r="B3014" s="68">
        <f t="shared" si="94"/>
        <v>2020</v>
      </c>
      <c r="C3014" s="68">
        <f t="shared" si="95"/>
        <v>3</v>
      </c>
      <c r="D3014" s="89">
        <v>6.5696000000000003</v>
      </c>
      <c r="E3014" s="90">
        <v>6.5815000000000001</v>
      </c>
      <c r="F3014" s="90">
        <v>6.5650000000000004</v>
      </c>
      <c r="G3014" s="91">
        <v>6.5913000000000004</v>
      </c>
      <c r="H3014" s="89">
        <v>7.2107000000000001</v>
      </c>
      <c r="I3014" s="90">
        <v>7.2237</v>
      </c>
      <c r="J3014" s="90">
        <v>7.2055999999999996</v>
      </c>
      <c r="K3014" s="91">
        <v>7.2344999999999997</v>
      </c>
    </row>
    <row r="3015" spans="1:11" x14ac:dyDescent="0.25">
      <c r="A3015" s="40">
        <v>43922</v>
      </c>
      <c r="B3015" s="68">
        <f t="shared" si="94"/>
        <v>2020</v>
      </c>
      <c r="C3015" s="68">
        <f t="shared" si="95"/>
        <v>4</v>
      </c>
      <c r="D3015" s="89">
        <v>6.6428000000000003</v>
      </c>
      <c r="E3015" s="90">
        <v>6.6547999999999998</v>
      </c>
      <c r="F3015" s="90">
        <v>6.6380999999999997</v>
      </c>
      <c r="G3015" s="91">
        <v>6.6646999999999998</v>
      </c>
      <c r="H3015" s="89">
        <v>7.2755999999999998</v>
      </c>
      <c r="I3015" s="90">
        <v>7.2887000000000004</v>
      </c>
      <c r="J3015" s="90">
        <v>7.2705000000000002</v>
      </c>
      <c r="K3015" s="91">
        <v>7.2995999999999999</v>
      </c>
    </row>
    <row r="3016" spans="1:11" x14ac:dyDescent="0.25">
      <c r="A3016" s="40">
        <v>43923</v>
      </c>
      <c r="B3016" s="68">
        <f t="shared" si="94"/>
        <v>2020</v>
      </c>
      <c r="C3016" s="68">
        <f t="shared" si="95"/>
        <v>4</v>
      </c>
      <c r="D3016" s="89">
        <v>6.6672000000000002</v>
      </c>
      <c r="E3016" s="90">
        <v>6.6791999999999998</v>
      </c>
      <c r="F3016" s="90">
        <v>6.6624999999999996</v>
      </c>
      <c r="G3016" s="91">
        <v>6.6891999999999996</v>
      </c>
      <c r="H3016" s="89">
        <v>7.2849000000000004</v>
      </c>
      <c r="I3016" s="90">
        <v>7.298</v>
      </c>
      <c r="J3016" s="90">
        <v>7.2797999999999998</v>
      </c>
      <c r="K3016" s="91">
        <v>7.3089000000000004</v>
      </c>
    </row>
    <row r="3017" spans="1:11" x14ac:dyDescent="0.25">
      <c r="A3017" s="40">
        <v>43924</v>
      </c>
      <c r="B3017" s="68">
        <f t="shared" si="94"/>
        <v>2020</v>
      </c>
      <c r="C3017" s="68">
        <f t="shared" si="95"/>
        <v>4</v>
      </c>
      <c r="D3017" s="89">
        <v>6.6902999999999997</v>
      </c>
      <c r="E3017" s="90">
        <v>6.7023999999999999</v>
      </c>
      <c r="F3017" s="90">
        <v>6.6856999999999998</v>
      </c>
      <c r="G3017" s="91">
        <v>6.7123999999999997</v>
      </c>
      <c r="H3017" s="89">
        <v>7.2279</v>
      </c>
      <c r="I3017" s="90">
        <v>7.2408999999999999</v>
      </c>
      <c r="J3017" s="90">
        <v>7.2228000000000003</v>
      </c>
      <c r="K3017" s="91">
        <v>7.2518000000000002</v>
      </c>
    </row>
    <row r="3018" spans="1:11" x14ac:dyDescent="0.25">
      <c r="A3018" s="40">
        <v>43924</v>
      </c>
      <c r="B3018" s="68">
        <f t="shared" si="94"/>
        <v>2020</v>
      </c>
      <c r="C3018" s="68">
        <f t="shared" si="95"/>
        <v>4</v>
      </c>
      <c r="D3018" s="89">
        <v>6.6902999999999997</v>
      </c>
      <c r="E3018" s="90">
        <v>6.7023999999999999</v>
      </c>
      <c r="F3018" s="90">
        <v>6.6856999999999998</v>
      </c>
      <c r="G3018" s="91">
        <v>6.7123999999999997</v>
      </c>
      <c r="H3018" s="89">
        <v>7.2279</v>
      </c>
      <c r="I3018" s="90">
        <v>7.2408999999999999</v>
      </c>
      <c r="J3018" s="90">
        <v>7.2228000000000003</v>
      </c>
      <c r="K3018" s="91">
        <v>7.2518000000000002</v>
      </c>
    </row>
    <row r="3019" spans="1:11" x14ac:dyDescent="0.25">
      <c r="A3019" s="40">
        <v>43924</v>
      </c>
      <c r="B3019" s="68">
        <f t="shared" si="94"/>
        <v>2020</v>
      </c>
      <c r="C3019" s="68">
        <f t="shared" si="95"/>
        <v>4</v>
      </c>
      <c r="D3019" s="89">
        <v>6.6902999999999997</v>
      </c>
      <c r="E3019" s="90">
        <v>6.7023999999999999</v>
      </c>
      <c r="F3019" s="90">
        <v>6.6856999999999998</v>
      </c>
      <c r="G3019" s="91">
        <v>6.7123999999999997</v>
      </c>
      <c r="H3019" s="89">
        <v>7.2279</v>
      </c>
      <c r="I3019" s="90">
        <v>7.2408999999999999</v>
      </c>
      <c r="J3019" s="90">
        <v>7.2228000000000003</v>
      </c>
      <c r="K3019" s="91">
        <v>7.2518000000000002</v>
      </c>
    </row>
    <row r="3020" spans="1:11" x14ac:dyDescent="0.25">
      <c r="A3020" s="40">
        <v>43927</v>
      </c>
      <c r="B3020" s="68">
        <f t="shared" si="94"/>
        <v>2020</v>
      </c>
      <c r="C3020" s="68">
        <f t="shared" si="95"/>
        <v>4</v>
      </c>
      <c r="D3020" s="89">
        <v>6.7549000000000001</v>
      </c>
      <c r="E3020" s="90">
        <v>6.7671000000000001</v>
      </c>
      <c r="F3020" s="90">
        <v>6.7502000000000004</v>
      </c>
      <c r="G3020" s="91">
        <v>6.7773000000000003</v>
      </c>
      <c r="H3020" s="89">
        <v>7.2990000000000004</v>
      </c>
      <c r="I3020" s="90">
        <v>7.3121</v>
      </c>
      <c r="J3020" s="90">
        <v>7.2938999999999998</v>
      </c>
      <c r="K3020" s="91">
        <v>7.3231000000000002</v>
      </c>
    </row>
    <row r="3021" spans="1:11" x14ac:dyDescent="0.25">
      <c r="A3021" s="40">
        <v>43928</v>
      </c>
      <c r="B3021" s="68">
        <f t="shared" si="94"/>
        <v>2020</v>
      </c>
      <c r="C3021" s="68">
        <f t="shared" si="95"/>
        <v>4</v>
      </c>
      <c r="D3021" s="89">
        <v>6.7374999999999998</v>
      </c>
      <c r="E3021" s="90">
        <v>6.7496</v>
      </c>
      <c r="F3021" s="90">
        <v>6.7328000000000001</v>
      </c>
      <c r="G3021" s="91">
        <v>6.7596999999999996</v>
      </c>
      <c r="H3021" s="89">
        <v>7.3253000000000004</v>
      </c>
      <c r="I3021" s="90">
        <v>7.3384999999999998</v>
      </c>
      <c r="J3021" s="90">
        <v>7.3201000000000001</v>
      </c>
      <c r="K3021" s="91">
        <v>7.3494999999999999</v>
      </c>
    </row>
    <row r="3022" spans="1:11" x14ac:dyDescent="0.25">
      <c r="A3022" s="40">
        <v>43929</v>
      </c>
      <c r="B3022" s="68">
        <f t="shared" si="94"/>
        <v>2020</v>
      </c>
      <c r="C3022" s="68">
        <f t="shared" si="95"/>
        <v>4</v>
      </c>
      <c r="D3022" s="89">
        <v>6.7705000000000002</v>
      </c>
      <c r="E3022" s="90">
        <v>6.7827000000000002</v>
      </c>
      <c r="F3022" s="90">
        <v>6.7657999999999996</v>
      </c>
      <c r="G3022" s="91">
        <v>6.7929000000000004</v>
      </c>
      <c r="H3022" s="89">
        <v>7.3544</v>
      </c>
      <c r="I3022" s="90">
        <v>7.3676000000000004</v>
      </c>
      <c r="J3022" s="90">
        <v>7.3491999999999997</v>
      </c>
      <c r="K3022" s="91">
        <v>7.3787000000000003</v>
      </c>
    </row>
    <row r="3023" spans="1:11" x14ac:dyDescent="0.25">
      <c r="A3023" s="40">
        <v>43930</v>
      </c>
      <c r="B3023" s="68">
        <f t="shared" si="94"/>
        <v>2020</v>
      </c>
      <c r="C3023" s="68">
        <f t="shared" si="95"/>
        <v>4</v>
      </c>
      <c r="D3023" s="89">
        <v>6.7382</v>
      </c>
      <c r="E3023" s="90">
        <v>6.7504</v>
      </c>
      <c r="F3023" s="90">
        <v>6.7335000000000003</v>
      </c>
      <c r="G3023" s="91">
        <v>6.7605000000000004</v>
      </c>
      <c r="H3023" s="89">
        <v>7.3235000000000001</v>
      </c>
      <c r="I3023" s="90">
        <v>7.3367000000000004</v>
      </c>
      <c r="J3023" s="90">
        <v>7.3182999999999998</v>
      </c>
      <c r="K3023" s="91">
        <v>7.3476999999999997</v>
      </c>
    </row>
    <row r="3024" spans="1:11" x14ac:dyDescent="0.25">
      <c r="A3024" s="40">
        <v>43931</v>
      </c>
      <c r="B3024" s="68">
        <f t="shared" si="94"/>
        <v>2020</v>
      </c>
      <c r="C3024" s="68">
        <f t="shared" si="95"/>
        <v>4</v>
      </c>
      <c r="D3024" s="89">
        <v>6.6877000000000004</v>
      </c>
      <c r="E3024" s="90">
        <v>6.6997999999999998</v>
      </c>
      <c r="F3024" s="90">
        <v>6.6829999999999998</v>
      </c>
      <c r="G3024" s="91">
        <v>6.7098000000000004</v>
      </c>
      <c r="H3024" s="89">
        <v>7.3175999999999997</v>
      </c>
      <c r="I3024" s="90">
        <v>7.3308</v>
      </c>
      <c r="J3024" s="90">
        <v>7.3125</v>
      </c>
      <c r="K3024" s="91">
        <v>7.3418000000000001</v>
      </c>
    </row>
    <row r="3025" spans="1:11" x14ac:dyDescent="0.25">
      <c r="A3025" s="40">
        <v>43931</v>
      </c>
      <c r="B3025" s="68">
        <f t="shared" si="94"/>
        <v>2020</v>
      </c>
      <c r="C3025" s="68">
        <f t="shared" si="95"/>
        <v>4</v>
      </c>
      <c r="D3025" s="89">
        <v>6.6877000000000004</v>
      </c>
      <c r="E3025" s="90">
        <v>6.6997999999999998</v>
      </c>
      <c r="F3025" s="90">
        <v>6.6829999999999998</v>
      </c>
      <c r="G3025" s="91">
        <v>6.7098000000000004</v>
      </c>
      <c r="H3025" s="89">
        <v>7.3175999999999997</v>
      </c>
      <c r="I3025" s="90">
        <v>7.3308</v>
      </c>
      <c r="J3025" s="90">
        <v>7.3125</v>
      </c>
      <c r="K3025" s="91">
        <v>7.3418000000000001</v>
      </c>
    </row>
    <row r="3026" spans="1:11" x14ac:dyDescent="0.25">
      <c r="A3026" s="40">
        <v>43931</v>
      </c>
      <c r="B3026" s="68">
        <f t="shared" si="94"/>
        <v>2020</v>
      </c>
      <c r="C3026" s="68">
        <f t="shared" si="95"/>
        <v>4</v>
      </c>
      <c r="D3026" s="89">
        <v>6.6877000000000004</v>
      </c>
      <c r="E3026" s="90">
        <v>6.6997999999999998</v>
      </c>
      <c r="F3026" s="90">
        <v>6.6829999999999998</v>
      </c>
      <c r="G3026" s="91">
        <v>6.7098000000000004</v>
      </c>
      <c r="H3026" s="89">
        <v>7.3175999999999997</v>
      </c>
      <c r="I3026" s="90">
        <v>7.3308</v>
      </c>
      <c r="J3026" s="90">
        <v>7.3125</v>
      </c>
      <c r="K3026" s="91">
        <v>7.3418000000000001</v>
      </c>
    </row>
    <row r="3027" spans="1:11" x14ac:dyDescent="0.25">
      <c r="A3027" s="40">
        <v>43934</v>
      </c>
      <c r="B3027" s="68">
        <f t="shared" si="94"/>
        <v>2020</v>
      </c>
      <c r="C3027" s="68">
        <f t="shared" si="95"/>
        <v>4</v>
      </c>
      <c r="D3027" s="89">
        <v>6.7618</v>
      </c>
      <c r="E3027" s="90">
        <v>6.774</v>
      </c>
      <c r="F3027" s="90">
        <v>6.7571000000000003</v>
      </c>
      <c r="G3027" s="91">
        <v>6.7842000000000002</v>
      </c>
      <c r="H3027" s="89">
        <v>7.3954000000000004</v>
      </c>
      <c r="I3027" s="90">
        <v>7.4086999999999996</v>
      </c>
      <c r="J3027" s="90">
        <v>7.3902000000000001</v>
      </c>
      <c r="K3027" s="91">
        <v>7.4198000000000004</v>
      </c>
    </row>
    <row r="3028" spans="1:11" x14ac:dyDescent="0.25">
      <c r="A3028" s="40">
        <v>43935</v>
      </c>
      <c r="B3028" s="68">
        <f t="shared" si="94"/>
        <v>2020</v>
      </c>
      <c r="C3028" s="68">
        <f t="shared" si="95"/>
        <v>4</v>
      </c>
      <c r="D3028" s="89">
        <v>6.7751999999999999</v>
      </c>
      <c r="E3028" s="90">
        <v>6.7873999999999999</v>
      </c>
      <c r="F3028" s="90">
        <v>6.7704000000000004</v>
      </c>
      <c r="G3028" s="91">
        <v>6.7976000000000001</v>
      </c>
      <c r="H3028" s="89">
        <v>7.4118000000000004</v>
      </c>
      <c r="I3028" s="90">
        <v>7.4252000000000002</v>
      </c>
      <c r="J3028" s="90">
        <v>7.4066000000000001</v>
      </c>
      <c r="K3028" s="91">
        <v>7.4363000000000001</v>
      </c>
    </row>
    <row r="3029" spans="1:11" x14ac:dyDescent="0.25">
      <c r="A3029" s="40">
        <v>43936</v>
      </c>
      <c r="B3029" s="68">
        <f t="shared" si="94"/>
        <v>2020</v>
      </c>
      <c r="C3029" s="68">
        <f t="shared" si="95"/>
        <v>4</v>
      </c>
      <c r="D3029" s="89">
        <v>6.8505000000000003</v>
      </c>
      <c r="E3029" s="90">
        <v>6.8628</v>
      </c>
      <c r="F3029" s="90">
        <v>6.8456999999999999</v>
      </c>
      <c r="G3029" s="91">
        <v>6.8731</v>
      </c>
      <c r="H3029" s="89">
        <v>7.4870999999999999</v>
      </c>
      <c r="I3029" s="90">
        <v>7.5006000000000004</v>
      </c>
      <c r="J3029" s="90">
        <v>7.4819000000000004</v>
      </c>
      <c r="K3029" s="91">
        <v>7.5118999999999998</v>
      </c>
    </row>
    <row r="3030" spans="1:11" x14ac:dyDescent="0.25">
      <c r="A3030" s="40">
        <v>43937</v>
      </c>
      <c r="B3030" s="68">
        <f t="shared" si="94"/>
        <v>2020</v>
      </c>
      <c r="C3030" s="68">
        <f t="shared" si="95"/>
        <v>4</v>
      </c>
      <c r="D3030" s="89">
        <v>6.9073000000000002</v>
      </c>
      <c r="E3030" s="90">
        <v>6.9196999999999997</v>
      </c>
      <c r="F3030" s="90">
        <v>6.9024000000000001</v>
      </c>
      <c r="G3030" s="91">
        <v>6.9301000000000004</v>
      </c>
      <c r="H3030" s="89">
        <v>7.5145</v>
      </c>
      <c r="I3030" s="90">
        <v>7.5281000000000002</v>
      </c>
      <c r="J3030" s="90">
        <v>7.5092999999999996</v>
      </c>
      <c r="K3030" s="91">
        <v>7.5393999999999997</v>
      </c>
    </row>
    <row r="3031" spans="1:11" x14ac:dyDescent="0.25">
      <c r="A3031" s="40">
        <v>43938</v>
      </c>
      <c r="B3031" s="68">
        <f t="shared" si="94"/>
        <v>2020</v>
      </c>
      <c r="C3031" s="68">
        <f t="shared" si="95"/>
        <v>4</v>
      </c>
      <c r="D3031" s="89">
        <v>6.9130000000000003</v>
      </c>
      <c r="E3031" s="90">
        <v>6.9255000000000004</v>
      </c>
      <c r="F3031" s="90">
        <v>6.9081999999999999</v>
      </c>
      <c r="G3031" s="91">
        <v>6.9359000000000002</v>
      </c>
      <c r="H3031" s="89">
        <v>7.4905999999999997</v>
      </c>
      <c r="I3031" s="90">
        <v>7.5041000000000002</v>
      </c>
      <c r="J3031" s="90">
        <v>7.4854000000000003</v>
      </c>
      <c r="K3031" s="91">
        <v>7.5153999999999996</v>
      </c>
    </row>
    <row r="3032" spans="1:11" x14ac:dyDescent="0.25">
      <c r="A3032" s="40">
        <v>43938</v>
      </c>
      <c r="B3032" s="68">
        <f t="shared" si="94"/>
        <v>2020</v>
      </c>
      <c r="C3032" s="68">
        <f t="shared" si="95"/>
        <v>4</v>
      </c>
      <c r="D3032" s="89">
        <v>6.9130000000000003</v>
      </c>
      <c r="E3032" s="90">
        <v>6.9255000000000004</v>
      </c>
      <c r="F3032" s="90">
        <v>6.9081999999999999</v>
      </c>
      <c r="G3032" s="91">
        <v>6.9359000000000002</v>
      </c>
      <c r="H3032" s="89">
        <v>7.4905999999999997</v>
      </c>
      <c r="I3032" s="90">
        <v>7.5041000000000002</v>
      </c>
      <c r="J3032" s="90">
        <v>7.4854000000000003</v>
      </c>
      <c r="K3032" s="91">
        <v>7.5153999999999996</v>
      </c>
    </row>
    <row r="3033" spans="1:11" x14ac:dyDescent="0.25">
      <c r="A3033" s="40">
        <v>43938</v>
      </c>
      <c r="B3033" s="68">
        <f t="shared" si="94"/>
        <v>2020</v>
      </c>
      <c r="C3033" s="68">
        <f t="shared" si="95"/>
        <v>4</v>
      </c>
      <c r="D3033" s="89">
        <v>6.9130000000000003</v>
      </c>
      <c r="E3033" s="90">
        <v>6.9255000000000004</v>
      </c>
      <c r="F3033" s="90">
        <v>6.9081999999999999</v>
      </c>
      <c r="G3033" s="91">
        <v>6.9359000000000002</v>
      </c>
      <c r="H3033" s="89">
        <v>7.4905999999999997</v>
      </c>
      <c r="I3033" s="90">
        <v>7.5041000000000002</v>
      </c>
      <c r="J3033" s="90">
        <v>7.4854000000000003</v>
      </c>
      <c r="K3033" s="91">
        <v>7.5153999999999996</v>
      </c>
    </row>
    <row r="3034" spans="1:11" x14ac:dyDescent="0.25">
      <c r="A3034" s="40">
        <v>43941</v>
      </c>
      <c r="B3034" s="68">
        <f t="shared" si="94"/>
        <v>2020</v>
      </c>
      <c r="C3034" s="68">
        <f t="shared" si="95"/>
        <v>4</v>
      </c>
      <c r="D3034" s="89">
        <v>6.9081999999999999</v>
      </c>
      <c r="E3034" s="90">
        <v>6.9207000000000001</v>
      </c>
      <c r="F3034" s="90">
        <v>6.9034000000000004</v>
      </c>
      <c r="G3034" s="91">
        <v>6.9310999999999998</v>
      </c>
      <c r="H3034" s="89">
        <v>7.5076999999999998</v>
      </c>
      <c r="I3034" s="90">
        <v>7.5213000000000001</v>
      </c>
      <c r="J3034" s="90">
        <v>7.5025000000000004</v>
      </c>
      <c r="K3034" s="91">
        <v>7.5324999999999998</v>
      </c>
    </row>
    <row r="3035" spans="1:11" x14ac:dyDescent="0.25">
      <c r="A3035" s="40">
        <v>43942</v>
      </c>
      <c r="B3035" s="68">
        <f t="shared" si="94"/>
        <v>2020</v>
      </c>
      <c r="C3035" s="68">
        <f t="shared" si="95"/>
        <v>4</v>
      </c>
      <c r="D3035" s="89">
        <v>6.9592999999999998</v>
      </c>
      <c r="E3035" s="90">
        <v>6.9718999999999998</v>
      </c>
      <c r="F3035" s="90">
        <v>6.9543999999999997</v>
      </c>
      <c r="G3035" s="91">
        <v>6.9823000000000004</v>
      </c>
      <c r="H3035" s="89">
        <v>7.5397999999999996</v>
      </c>
      <c r="I3035" s="90">
        <v>7.5533999999999999</v>
      </c>
      <c r="J3035" s="90">
        <v>7.5346000000000002</v>
      </c>
      <c r="K3035" s="91">
        <v>7.5648</v>
      </c>
    </row>
    <row r="3036" spans="1:11" x14ac:dyDescent="0.25">
      <c r="A3036" s="40">
        <v>43943</v>
      </c>
      <c r="B3036" s="68">
        <f t="shared" si="94"/>
        <v>2020</v>
      </c>
      <c r="C3036" s="68">
        <f t="shared" si="95"/>
        <v>4</v>
      </c>
      <c r="D3036" s="89">
        <v>6.9707999999999997</v>
      </c>
      <c r="E3036" s="90">
        <v>6.9832999999999998</v>
      </c>
      <c r="F3036" s="90">
        <v>6.9659000000000004</v>
      </c>
      <c r="G3036" s="91">
        <v>6.9938000000000002</v>
      </c>
      <c r="H3036" s="89">
        <v>7.5728999999999997</v>
      </c>
      <c r="I3036" s="90">
        <v>7.5865999999999998</v>
      </c>
      <c r="J3036" s="90">
        <v>7.5675999999999997</v>
      </c>
      <c r="K3036" s="91">
        <v>7.5979999999999999</v>
      </c>
    </row>
    <row r="3037" spans="1:11" x14ac:dyDescent="0.25">
      <c r="A3037" s="40">
        <v>43943</v>
      </c>
      <c r="B3037" s="68">
        <f t="shared" si="94"/>
        <v>2020</v>
      </c>
      <c r="C3037" s="68">
        <f t="shared" si="95"/>
        <v>4</v>
      </c>
      <c r="D3037" s="89">
        <v>6.9707999999999997</v>
      </c>
      <c r="E3037" s="90">
        <v>6.9832999999999998</v>
      </c>
      <c r="F3037" s="90">
        <v>6.9659000000000004</v>
      </c>
      <c r="G3037" s="91">
        <v>6.9938000000000002</v>
      </c>
      <c r="H3037" s="89">
        <v>7.5728999999999997</v>
      </c>
      <c r="I3037" s="90">
        <v>7.5865999999999998</v>
      </c>
      <c r="J3037" s="90">
        <v>7.5675999999999997</v>
      </c>
      <c r="K3037" s="91">
        <v>7.5979999999999999</v>
      </c>
    </row>
    <row r="3038" spans="1:11" x14ac:dyDescent="0.25">
      <c r="A3038" s="40">
        <v>43945</v>
      </c>
      <c r="B3038" s="68">
        <f t="shared" si="94"/>
        <v>2020</v>
      </c>
      <c r="C3038" s="68">
        <f t="shared" si="95"/>
        <v>4</v>
      </c>
      <c r="D3038" s="89">
        <v>6.9588999999999999</v>
      </c>
      <c r="E3038" s="90">
        <v>6.9714999999999998</v>
      </c>
      <c r="F3038" s="90">
        <v>6.9541000000000004</v>
      </c>
      <c r="G3038" s="91">
        <v>6.9819000000000004</v>
      </c>
      <c r="H3038" s="89">
        <v>7.4903000000000004</v>
      </c>
      <c r="I3038" s="90">
        <v>7.5037000000000003</v>
      </c>
      <c r="J3038" s="90">
        <v>7.4850000000000003</v>
      </c>
      <c r="K3038" s="91">
        <v>7.5149999999999997</v>
      </c>
    </row>
    <row r="3039" spans="1:11" x14ac:dyDescent="0.25">
      <c r="A3039" s="40">
        <v>43945</v>
      </c>
      <c r="B3039" s="68">
        <f t="shared" si="94"/>
        <v>2020</v>
      </c>
      <c r="C3039" s="68">
        <f t="shared" si="95"/>
        <v>4</v>
      </c>
      <c r="D3039" s="89">
        <v>6.9588999999999999</v>
      </c>
      <c r="E3039" s="90">
        <v>6.9714999999999998</v>
      </c>
      <c r="F3039" s="90">
        <v>6.9541000000000004</v>
      </c>
      <c r="G3039" s="91">
        <v>6.9819000000000004</v>
      </c>
      <c r="H3039" s="89">
        <v>7.4903000000000004</v>
      </c>
      <c r="I3039" s="90">
        <v>7.5037000000000003</v>
      </c>
      <c r="J3039" s="90">
        <v>7.4850000000000003</v>
      </c>
      <c r="K3039" s="91">
        <v>7.5149999999999997</v>
      </c>
    </row>
    <row r="3040" spans="1:11" x14ac:dyDescent="0.25">
      <c r="A3040" s="40">
        <v>43945</v>
      </c>
      <c r="B3040" s="68">
        <f t="shared" si="94"/>
        <v>2020</v>
      </c>
      <c r="C3040" s="68">
        <f t="shared" si="95"/>
        <v>4</v>
      </c>
      <c r="D3040" s="89">
        <v>6.9588999999999999</v>
      </c>
      <c r="E3040" s="90">
        <v>6.9714999999999998</v>
      </c>
      <c r="F3040" s="90">
        <v>6.9541000000000004</v>
      </c>
      <c r="G3040" s="91">
        <v>6.9819000000000004</v>
      </c>
      <c r="H3040" s="89">
        <v>7.4903000000000004</v>
      </c>
      <c r="I3040" s="90">
        <v>7.5037000000000003</v>
      </c>
      <c r="J3040" s="90">
        <v>7.4850000000000003</v>
      </c>
      <c r="K3040" s="91">
        <v>7.5149999999999997</v>
      </c>
    </row>
    <row r="3041" spans="1:11" x14ac:dyDescent="0.25">
      <c r="A3041" s="40">
        <v>43948</v>
      </c>
      <c r="B3041" s="68">
        <f t="shared" si="94"/>
        <v>2020</v>
      </c>
      <c r="C3041" s="68">
        <f t="shared" si="95"/>
        <v>4</v>
      </c>
      <c r="D3041" s="89">
        <v>6.9675000000000002</v>
      </c>
      <c r="E3041" s="90">
        <v>6.9801000000000002</v>
      </c>
      <c r="F3041" s="90">
        <v>6.9626999999999999</v>
      </c>
      <c r="G3041" s="91">
        <v>6.9905999999999997</v>
      </c>
      <c r="H3041" s="89">
        <v>7.5590000000000002</v>
      </c>
      <c r="I3041" s="90">
        <v>7.5726000000000004</v>
      </c>
      <c r="J3041" s="90">
        <v>7.5537000000000001</v>
      </c>
      <c r="K3041" s="91">
        <v>7.5838999999999999</v>
      </c>
    </row>
    <row r="3042" spans="1:11" x14ac:dyDescent="0.25">
      <c r="A3042" s="40">
        <v>43949</v>
      </c>
      <c r="B3042" s="68">
        <f t="shared" si="94"/>
        <v>2020</v>
      </c>
      <c r="C3042" s="68">
        <f t="shared" si="95"/>
        <v>4</v>
      </c>
      <c r="D3042" s="89">
        <v>6.9881000000000002</v>
      </c>
      <c r="E3042" s="90">
        <v>7.0006000000000004</v>
      </c>
      <c r="F3042" s="90">
        <v>6.9832000000000001</v>
      </c>
      <c r="G3042" s="91">
        <v>7.0110999999999999</v>
      </c>
      <c r="H3042" s="89">
        <v>7.5876999999999999</v>
      </c>
      <c r="I3042" s="90">
        <v>7.6013999999999999</v>
      </c>
      <c r="J3042" s="90">
        <v>7.5823999999999998</v>
      </c>
      <c r="K3042" s="91">
        <v>7.6128</v>
      </c>
    </row>
    <row r="3043" spans="1:11" x14ac:dyDescent="0.25">
      <c r="A3043" s="40">
        <v>43950</v>
      </c>
      <c r="B3043" s="68">
        <f t="shared" si="94"/>
        <v>2020</v>
      </c>
      <c r="C3043" s="68">
        <f t="shared" si="95"/>
        <v>4</v>
      </c>
      <c r="D3043" s="89">
        <v>6.9786999999999999</v>
      </c>
      <c r="E3043" s="90">
        <v>6.9912999999999998</v>
      </c>
      <c r="F3043" s="90">
        <v>6.9737999999999998</v>
      </c>
      <c r="G3043" s="91">
        <v>7.0018000000000002</v>
      </c>
      <c r="H3043" s="89">
        <v>7.5763999999999996</v>
      </c>
      <c r="I3043" s="90">
        <v>7.5900999999999996</v>
      </c>
      <c r="J3043" s="90">
        <v>7.5711000000000004</v>
      </c>
      <c r="K3043" s="91">
        <v>7.6013999999999999</v>
      </c>
    </row>
    <row r="3044" spans="1:11" x14ac:dyDescent="0.25">
      <c r="A3044" s="40">
        <v>43951</v>
      </c>
      <c r="B3044" s="68">
        <f t="shared" si="94"/>
        <v>2020</v>
      </c>
      <c r="C3044" s="68">
        <f t="shared" si="95"/>
        <v>4</v>
      </c>
      <c r="D3044" s="89">
        <v>6.9718999999999998</v>
      </c>
      <c r="E3044" s="90">
        <v>6.9844999999999997</v>
      </c>
      <c r="F3044" s="90">
        <v>6.9669999999999996</v>
      </c>
      <c r="G3044" s="91">
        <v>6.9950000000000001</v>
      </c>
      <c r="H3044" s="89">
        <v>7.5827</v>
      </c>
      <c r="I3044" s="90">
        <v>7.5963000000000003</v>
      </c>
      <c r="J3044" s="90">
        <v>7.5773999999999999</v>
      </c>
      <c r="K3044" s="91">
        <v>7.6077000000000004</v>
      </c>
    </row>
    <row r="3045" spans="1:11" x14ac:dyDescent="0.25">
      <c r="A3045" s="40">
        <v>43951</v>
      </c>
      <c r="B3045" s="68">
        <f t="shared" si="94"/>
        <v>2020</v>
      </c>
      <c r="C3045" s="68">
        <f t="shared" si="95"/>
        <v>4</v>
      </c>
      <c r="D3045" s="89">
        <v>6.9718999999999998</v>
      </c>
      <c r="E3045" s="90">
        <v>6.9844999999999997</v>
      </c>
      <c r="F3045" s="90">
        <v>6.9669999999999996</v>
      </c>
      <c r="G3045" s="91">
        <v>6.9950000000000001</v>
      </c>
      <c r="H3045" s="89">
        <v>7.5827</v>
      </c>
      <c r="I3045" s="90">
        <v>7.5963000000000003</v>
      </c>
      <c r="J3045" s="90">
        <v>7.5773999999999999</v>
      </c>
      <c r="K3045" s="91">
        <v>7.6077000000000004</v>
      </c>
    </row>
    <row r="3046" spans="1:11" x14ac:dyDescent="0.25">
      <c r="A3046" s="40">
        <v>43951</v>
      </c>
      <c r="B3046" s="68">
        <f t="shared" si="94"/>
        <v>2020</v>
      </c>
      <c r="C3046" s="68">
        <f t="shared" si="95"/>
        <v>4</v>
      </c>
      <c r="D3046" s="89">
        <v>6.9718999999999998</v>
      </c>
      <c r="E3046" s="90">
        <v>6.9844999999999997</v>
      </c>
      <c r="F3046" s="90">
        <v>6.9669999999999996</v>
      </c>
      <c r="G3046" s="91">
        <v>6.9950000000000001</v>
      </c>
      <c r="H3046" s="89">
        <v>7.5827</v>
      </c>
      <c r="I3046" s="90">
        <v>7.5963000000000003</v>
      </c>
      <c r="J3046" s="90">
        <v>7.5773999999999999</v>
      </c>
      <c r="K3046" s="91">
        <v>7.6077000000000004</v>
      </c>
    </row>
    <row r="3047" spans="1:11" x14ac:dyDescent="0.25">
      <c r="A3047" s="40">
        <v>43951</v>
      </c>
      <c r="B3047" s="68">
        <f t="shared" si="94"/>
        <v>2020</v>
      </c>
      <c r="C3047" s="68">
        <f t="shared" si="95"/>
        <v>4</v>
      </c>
      <c r="D3047" s="89">
        <v>6.9718999999999998</v>
      </c>
      <c r="E3047" s="90">
        <v>6.9844999999999997</v>
      </c>
      <c r="F3047" s="90">
        <v>6.9669999999999996</v>
      </c>
      <c r="G3047" s="91">
        <v>6.9950000000000001</v>
      </c>
      <c r="H3047" s="89">
        <v>7.5827</v>
      </c>
      <c r="I3047" s="90">
        <v>7.5963000000000003</v>
      </c>
      <c r="J3047" s="90">
        <v>7.5773999999999999</v>
      </c>
      <c r="K3047" s="91">
        <v>7.6077000000000004</v>
      </c>
    </row>
    <row r="3048" spans="1:11" x14ac:dyDescent="0.25">
      <c r="A3048" s="40">
        <v>43955</v>
      </c>
      <c r="B3048" s="68">
        <f t="shared" si="94"/>
        <v>2020</v>
      </c>
      <c r="C3048" s="68">
        <f t="shared" si="95"/>
        <v>5</v>
      </c>
      <c r="D3048" s="89">
        <v>7.0151000000000003</v>
      </c>
      <c r="E3048" s="90">
        <v>7.0278</v>
      </c>
      <c r="F3048" s="90">
        <v>7.0102000000000002</v>
      </c>
      <c r="G3048" s="91">
        <v>7.0382999999999996</v>
      </c>
      <c r="H3048" s="89">
        <v>7.6738999999999997</v>
      </c>
      <c r="I3048" s="90">
        <v>7.6877000000000004</v>
      </c>
      <c r="J3048" s="90">
        <v>7.6684999999999999</v>
      </c>
      <c r="K3048" s="91">
        <v>7.6992000000000003</v>
      </c>
    </row>
    <row r="3049" spans="1:11" x14ac:dyDescent="0.25">
      <c r="A3049" s="40">
        <v>43956</v>
      </c>
      <c r="B3049" s="68">
        <f t="shared" si="94"/>
        <v>2020</v>
      </c>
      <c r="C3049" s="68">
        <f t="shared" si="95"/>
        <v>5</v>
      </c>
      <c r="D3049" s="89">
        <v>7.0549999999999997</v>
      </c>
      <c r="E3049" s="90">
        <v>7.0677000000000003</v>
      </c>
      <c r="F3049" s="90">
        <v>7.05</v>
      </c>
      <c r="G3049" s="91">
        <v>7.0782999999999996</v>
      </c>
      <c r="H3049" s="89">
        <v>7.6623999999999999</v>
      </c>
      <c r="I3049" s="90">
        <v>7.6761999999999997</v>
      </c>
      <c r="J3049" s="90">
        <v>7.6570999999999998</v>
      </c>
      <c r="K3049" s="91">
        <v>7.6877000000000004</v>
      </c>
    </row>
    <row r="3050" spans="1:11" x14ac:dyDescent="0.25">
      <c r="A3050" s="40">
        <v>43957</v>
      </c>
      <c r="B3050" s="68">
        <f t="shared" si="94"/>
        <v>2020</v>
      </c>
      <c r="C3050" s="68">
        <f t="shared" si="95"/>
        <v>5</v>
      </c>
      <c r="D3050" s="89">
        <v>7.1334</v>
      </c>
      <c r="E3050" s="90">
        <v>7.1463000000000001</v>
      </c>
      <c r="F3050" s="90">
        <v>7.1284000000000001</v>
      </c>
      <c r="G3050" s="91">
        <v>7.157</v>
      </c>
      <c r="H3050" s="89">
        <v>7.7111999999999998</v>
      </c>
      <c r="I3050" s="90">
        <v>7.7251000000000003</v>
      </c>
      <c r="J3050" s="90">
        <v>7.7058</v>
      </c>
      <c r="K3050" s="91">
        <v>7.7366999999999999</v>
      </c>
    </row>
    <row r="3051" spans="1:11" x14ac:dyDescent="0.25">
      <c r="A3051" s="40">
        <v>43958</v>
      </c>
      <c r="B3051" s="68">
        <f t="shared" si="94"/>
        <v>2020</v>
      </c>
      <c r="C3051" s="68">
        <f t="shared" si="95"/>
        <v>5</v>
      </c>
      <c r="D3051" s="89">
        <v>7.2209000000000003</v>
      </c>
      <c r="E3051" s="90">
        <v>7.2339000000000002</v>
      </c>
      <c r="F3051" s="90">
        <v>7.2157999999999998</v>
      </c>
      <c r="G3051" s="91">
        <v>7.2446999999999999</v>
      </c>
      <c r="H3051" s="89">
        <v>7.7944000000000004</v>
      </c>
      <c r="I3051" s="90">
        <v>7.8083999999999998</v>
      </c>
      <c r="J3051" s="90">
        <v>7.7888999999999999</v>
      </c>
      <c r="K3051" s="91">
        <v>7.8201999999999998</v>
      </c>
    </row>
    <row r="3052" spans="1:11" x14ac:dyDescent="0.25">
      <c r="A3052" s="40">
        <v>43959</v>
      </c>
      <c r="B3052" s="68">
        <f t="shared" si="94"/>
        <v>2020</v>
      </c>
      <c r="C3052" s="68">
        <f t="shared" si="95"/>
        <v>5</v>
      </c>
      <c r="D3052" s="89">
        <v>7.0960000000000001</v>
      </c>
      <c r="E3052" s="90">
        <v>7.1087999999999996</v>
      </c>
      <c r="F3052" s="90">
        <v>7.0911</v>
      </c>
      <c r="G3052" s="91">
        <v>7.1195000000000004</v>
      </c>
      <c r="H3052" s="89">
        <v>7.6894</v>
      </c>
      <c r="I3052" s="90">
        <v>7.7032999999999996</v>
      </c>
      <c r="J3052" s="90">
        <v>7.6840000000000002</v>
      </c>
      <c r="K3052" s="91">
        <v>7.7148000000000003</v>
      </c>
    </row>
    <row r="3053" spans="1:11" x14ac:dyDescent="0.25">
      <c r="A3053" s="40">
        <v>43959</v>
      </c>
      <c r="B3053" s="68">
        <f t="shared" si="94"/>
        <v>2020</v>
      </c>
      <c r="C3053" s="68">
        <f t="shared" si="95"/>
        <v>5</v>
      </c>
      <c r="D3053" s="89">
        <v>7.0960000000000001</v>
      </c>
      <c r="E3053" s="90">
        <v>7.1087999999999996</v>
      </c>
      <c r="F3053" s="90">
        <v>7.0911</v>
      </c>
      <c r="G3053" s="91">
        <v>7.1195000000000004</v>
      </c>
      <c r="H3053" s="89">
        <v>7.6894</v>
      </c>
      <c r="I3053" s="90">
        <v>7.7032999999999996</v>
      </c>
      <c r="J3053" s="90">
        <v>7.6840000000000002</v>
      </c>
      <c r="K3053" s="91">
        <v>7.7148000000000003</v>
      </c>
    </row>
    <row r="3054" spans="1:11" x14ac:dyDescent="0.25">
      <c r="A3054" s="40">
        <v>43959</v>
      </c>
      <c r="B3054" s="68">
        <f t="shared" si="94"/>
        <v>2020</v>
      </c>
      <c r="C3054" s="68">
        <f t="shared" si="95"/>
        <v>5</v>
      </c>
      <c r="D3054" s="89">
        <v>7.0960000000000001</v>
      </c>
      <c r="E3054" s="90">
        <v>7.1087999999999996</v>
      </c>
      <c r="F3054" s="90">
        <v>7.0911</v>
      </c>
      <c r="G3054" s="91">
        <v>7.1195000000000004</v>
      </c>
      <c r="H3054" s="89">
        <v>7.6894</v>
      </c>
      <c r="I3054" s="90">
        <v>7.7032999999999996</v>
      </c>
      <c r="J3054" s="90">
        <v>7.6840000000000002</v>
      </c>
      <c r="K3054" s="91">
        <v>7.7148000000000003</v>
      </c>
    </row>
    <row r="3055" spans="1:11" x14ac:dyDescent="0.25">
      <c r="A3055" s="40">
        <v>43962</v>
      </c>
      <c r="B3055" s="68">
        <f t="shared" si="94"/>
        <v>2020</v>
      </c>
      <c r="C3055" s="68">
        <f t="shared" si="95"/>
        <v>5</v>
      </c>
      <c r="D3055" s="89">
        <v>7.0675999999999997</v>
      </c>
      <c r="E3055" s="90">
        <v>7.0803000000000003</v>
      </c>
      <c r="F3055" s="90">
        <v>7.0625999999999998</v>
      </c>
      <c r="G3055" s="91">
        <v>7.0909000000000004</v>
      </c>
      <c r="H3055" s="89">
        <v>7.6509</v>
      </c>
      <c r="I3055" s="90">
        <v>7.6646000000000001</v>
      </c>
      <c r="J3055" s="90">
        <v>7.6455000000000002</v>
      </c>
      <c r="K3055" s="91">
        <v>7.6760999999999999</v>
      </c>
    </row>
    <row r="3056" spans="1:11" x14ac:dyDescent="0.25">
      <c r="A3056" s="40">
        <v>43963</v>
      </c>
      <c r="B3056" s="68">
        <f t="shared" si="94"/>
        <v>2020</v>
      </c>
      <c r="C3056" s="68">
        <f t="shared" si="95"/>
        <v>5</v>
      </c>
      <c r="D3056" s="89">
        <v>7.0121000000000002</v>
      </c>
      <c r="E3056" s="90">
        <v>7.0247999999999999</v>
      </c>
      <c r="F3056" s="90">
        <v>7.0072000000000001</v>
      </c>
      <c r="G3056" s="91">
        <v>7.0353000000000003</v>
      </c>
      <c r="H3056" s="89">
        <v>7.5922000000000001</v>
      </c>
      <c r="I3056" s="90">
        <v>7.6058000000000003</v>
      </c>
      <c r="J3056" s="90">
        <v>7.5869</v>
      </c>
      <c r="K3056" s="91">
        <v>7.6173000000000002</v>
      </c>
    </row>
    <row r="3057" spans="1:11" x14ac:dyDescent="0.25">
      <c r="A3057" s="40">
        <v>43964</v>
      </c>
      <c r="B3057" s="68">
        <f t="shared" si="94"/>
        <v>2020</v>
      </c>
      <c r="C3057" s="68">
        <f t="shared" si="95"/>
        <v>5</v>
      </c>
      <c r="D3057" s="89">
        <v>6.9789000000000003</v>
      </c>
      <c r="E3057" s="90">
        <v>6.9915000000000003</v>
      </c>
      <c r="F3057" s="90">
        <v>6.9741</v>
      </c>
      <c r="G3057" s="91">
        <v>7.0019999999999998</v>
      </c>
      <c r="H3057" s="89">
        <v>7.5735000000000001</v>
      </c>
      <c r="I3057" s="90">
        <v>7.5871000000000004</v>
      </c>
      <c r="J3057" s="90">
        <v>7.5682</v>
      </c>
      <c r="K3057" s="91">
        <v>7.5984999999999996</v>
      </c>
    </row>
    <row r="3058" spans="1:11" x14ac:dyDescent="0.25">
      <c r="A3058" s="40">
        <v>43965</v>
      </c>
      <c r="B3058" s="68">
        <f t="shared" si="94"/>
        <v>2020</v>
      </c>
      <c r="C3058" s="68">
        <f t="shared" si="95"/>
        <v>5</v>
      </c>
      <c r="D3058" s="89">
        <v>6.9542999999999999</v>
      </c>
      <c r="E3058" s="90">
        <v>6.9668000000000001</v>
      </c>
      <c r="F3058" s="90">
        <v>6.9493999999999998</v>
      </c>
      <c r="G3058" s="91">
        <v>6.9772999999999996</v>
      </c>
      <c r="H3058" s="89">
        <v>7.5122</v>
      </c>
      <c r="I3058" s="90">
        <v>7.5256999999999996</v>
      </c>
      <c r="J3058" s="90">
        <v>7.5068999999999999</v>
      </c>
      <c r="K3058" s="91">
        <v>7.5369999999999999</v>
      </c>
    </row>
    <row r="3059" spans="1:11" x14ac:dyDescent="0.25">
      <c r="A3059" s="40">
        <v>43966</v>
      </c>
      <c r="B3059" s="68">
        <f t="shared" si="94"/>
        <v>2020</v>
      </c>
      <c r="C3059" s="68">
        <f t="shared" si="95"/>
        <v>5</v>
      </c>
      <c r="D3059" s="89">
        <v>6.9040999999999997</v>
      </c>
      <c r="E3059" s="90">
        <v>6.9165999999999999</v>
      </c>
      <c r="F3059" s="90">
        <v>6.8993000000000002</v>
      </c>
      <c r="G3059" s="91">
        <v>6.9268999999999998</v>
      </c>
      <c r="H3059" s="89">
        <v>7.4623999999999997</v>
      </c>
      <c r="I3059" s="90">
        <v>7.4759000000000002</v>
      </c>
      <c r="J3059" s="90">
        <v>7.4572000000000003</v>
      </c>
      <c r="K3059" s="91">
        <v>7.4870999999999999</v>
      </c>
    </row>
    <row r="3060" spans="1:11" x14ac:dyDescent="0.25">
      <c r="A3060" s="40">
        <v>43966</v>
      </c>
      <c r="B3060" s="68">
        <f t="shared" si="94"/>
        <v>2020</v>
      </c>
      <c r="C3060" s="68">
        <f t="shared" si="95"/>
        <v>5</v>
      </c>
      <c r="D3060" s="89">
        <v>6.9040999999999997</v>
      </c>
      <c r="E3060" s="90">
        <v>6.9165999999999999</v>
      </c>
      <c r="F3060" s="90">
        <v>6.8993000000000002</v>
      </c>
      <c r="G3060" s="91">
        <v>6.9268999999999998</v>
      </c>
      <c r="H3060" s="89">
        <v>7.4623999999999997</v>
      </c>
      <c r="I3060" s="90">
        <v>7.4759000000000002</v>
      </c>
      <c r="J3060" s="90">
        <v>7.4572000000000003</v>
      </c>
      <c r="K3060" s="91">
        <v>7.4870999999999999</v>
      </c>
    </row>
    <row r="3061" spans="1:11" x14ac:dyDescent="0.25">
      <c r="A3061" s="40">
        <v>43966</v>
      </c>
      <c r="B3061" s="68">
        <f t="shared" si="94"/>
        <v>2020</v>
      </c>
      <c r="C3061" s="68">
        <f t="shared" si="95"/>
        <v>5</v>
      </c>
      <c r="D3061" s="89">
        <v>6.9040999999999997</v>
      </c>
      <c r="E3061" s="90">
        <v>6.9165999999999999</v>
      </c>
      <c r="F3061" s="90">
        <v>6.8993000000000002</v>
      </c>
      <c r="G3061" s="91">
        <v>6.9268999999999998</v>
      </c>
      <c r="H3061" s="89">
        <v>7.4623999999999997</v>
      </c>
      <c r="I3061" s="90">
        <v>7.4759000000000002</v>
      </c>
      <c r="J3061" s="90">
        <v>7.4572000000000003</v>
      </c>
      <c r="K3061" s="91">
        <v>7.4870999999999999</v>
      </c>
    </row>
    <row r="3062" spans="1:11" x14ac:dyDescent="0.25">
      <c r="A3062" s="40">
        <v>43969</v>
      </c>
      <c r="B3062" s="68">
        <f t="shared" si="94"/>
        <v>2020</v>
      </c>
      <c r="C3062" s="68">
        <f t="shared" si="95"/>
        <v>5</v>
      </c>
      <c r="D3062" s="89">
        <v>6.8596000000000004</v>
      </c>
      <c r="E3062" s="90">
        <v>6.8719999999999999</v>
      </c>
      <c r="F3062" s="90">
        <v>6.8548</v>
      </c>
      <c r="G3062" s="91">
        <v>6.8822999999999999</v>
      </c>
      <c r="H3062" s="89">
        <v>7.4184999999999999</v>
      </c>
      <c r="I3062" s="90">
        <v>7.4318999999999997</v>
      </c>
      <c r="J3062" s="90">
        <v>7.4134000000000002</v>
      </c>
      <c r="K3062" s="91">
        <v>7.4431000000000003</v>
      </c>
    </row>
    <row r="3063" spans="1:11" x14ac:dyDescent="0.25">
      <c r="A3063" s="40">
        <v>43969</v>
      </c>
      <c r="B3063" s="68">
        <f t="shared" si="94"/>
        <v>2020</v>
      </c>
      <c r="C3063" s="68">
        <f t="shared" si="95"/>
        <v>5</v>
      </c>
      <c r="D3063" s="89">
        <v>6.8596000000000004</v>
      </c>
      <c r="E3063" s="90">
        <v>6.8719999999999999</v>
      </c>
      <c r="F3063" s="90">
        <v>6.8548</v>
      </c>
      <c r="G3063" s="91">
        <v>6.8822999999999999</v>
      </c>
      <c r="H3063" s="89">
        <v>7.4184999999999999</v>
      </c>
      <c r="I3063" s="90">
        <v>7.4318999999999997</v>
      </c>
      <c r="J3063" s="90">
        <v>7.4134000000000002</v>
      </c>
      <c r="K3063" s="91">
        <v>7.4431000000000003</v>
      </c>
    </row>
    <row r="3064" spans="1:11" x14ac:dyDescent="0.25">
      <c r="A3064" s="40">
        <v>43971</v>
      </c>
      <c r="B3064" s="68">
        <f t="shared" si="94"/>
        <v>2020</v>
      </c>
      <c r="C3064" s="68">
        <f t="shared" si="95"/>
        <v>5</v>
      </c>
      <c r="D3064" s="89">
        <v>6.7840999999999996</v>
      </c>
      <c r="E3064" s="90">
        <v>6.7962999999999996</v>
      </c>
      <c r="F3064" s="90">
        <v>6.7793000000000001</v>
      </c>
      <c r="G3064" s="91">
        <v>6.8064999999999998</v>
      </c>
      <c r="H3064" s="89">
        <v>7.4279999999999999</v>
      </c>
      <c r="I3064" s="90">
        <v>7.4413999999999998</v>
      </c>
      <c r="J3064" s="90">
        <v>7.4227999999999996</v>
      </c>
      <c r="K3064" s="91">
        <v>7.4526000000000003</v>
      </c>
    </row>
    <row r="3065" spans="1:11" x14ac:dyDescent="0.25">
      <c r="A3065" s="40">
        <v>43972</v>
      </c>
      <c r="B3065" s="68">
        <f t="shared" si="94"/>
        <v>2020</v>
      </c>
      <c r="C3065" s="68">
        <f t="shared" si="95"/>
        <v>5</v>
      </c>
      <c r="D3065" s="89">
        <v>6.7882999999999996</v>
      </c>
      <c r="E3065" s="90">
        <v>6.8005000000000004</v>
      </c>
      <c r="F3065" s="90">
        <v>6.7835999999999999</v>
      </c>
      <c r="G3065" s="91">
        <v>6.8106999999999998</v>
      </c>
      <c r="H3065" s="89">
        <v>7.4499000000000004</v>
      </c>
      <c r="I3065" s="90">
        <v>7.4634</v>
      </c>
      <c r="J3065" s="90">
        <v>7.4447000000000001</v>
      </c>
      <c r="K3065" s="91">
        <v>7.4745999999999997</v>
      </c>
    </row>
    <row r="3066" spans="1:11" x14ac:dyDescent="0.25">
      <c r="A3066" s="40">
        <v>43973</v>
      </c>
      <c r="B3066" s="68">
        <f t="shared" si="94"/>
        <v>2020</v>
      </c>
      <c r="C3066" s="68">
        <f t="shared" si="95"/>
        <v>5</v>
      </c>
      <c r="D3066" s="89">
        <v>6.7916999999999996</v>
      </c>
      <c r="E3066" s="90">
        <v>6.8040000000000003</v>
      </c>
      <c r="F3066" s="90">
        <v>6.7869999999999999</v>
      </c>
      <c r="G3066" s="91">
        <v>6.8141999999999996</v>
      </c>
      <c r="H3066" s="89">
        <v>7.4065000000000003</v>
      </c>
      <c r="I3066" s="90">
        <v>7.4198000000000004</v>
      </c>
      <c r="J3066" s="90">
        <v>7.4013</v>
      </c>
      <c r="K3066" s="91">
        <v>7.431</v>
      </c>
    </row>
    <row r="3067" spans="1:11" x14ac:dyDescent="0.25">
      <c r="A3067" s="40">
        <v>43973</v>
      </c>
      <c r="B3067" s="68">
        <f t="shared" si="94"/>
        <v>2020</v>
      </c>
      <c r="C3067" s="68">
        <f t="shared" si="95"/>
        <v>5</v>
      </c>
      <c r="D3067" s="89">
        <v>6.7916999999999996</v>
      </c>
      <c r="E3067" s="90">
        <v>6.8040000000000003</v>
      </c>
      <c r="F3067" s="90">
        <v>6.7869999999999999</v>
      </c>
      <c r="G3067" s="91">
        <v>6.8141999999999996</v>
      </c>
      <c r="H3067" s="89">
        <v>7.4065000000000003</v>
      </c>
      <c r="I3067" s="90">
        <v>7.4198000000000004</v>
      </c>
      <c r="J3067" s="90">
        <v>7.4013</v>
      </c>
      <c r="K3067" s="91">
        <v>7.431</v>
      </c>
    </row>
    <row r="3068" spans="1:11" x14ac:dyDescent="0.25">
      <c r="A3068" s="40">
        <v>43973</v>
      </c>
      <c r="B3068" s="68">
        <f t="shared" si="94"/>
        <v>2020</v>
      </c>
      <c r="C3068" s="68">
        <f t="shared" si="95"/>
        <v>5</v>
      </c>
      <c r="D3068" s="89">
        <v>6.7916999999999996</v>
      </c>
      <c r="E3068" s="90">
        <v>6.8040000000000003</v>
      </c>
      <c r="F3068" s="90">
        <v>6.7869999999999999</v>
      </c>
      <c r="G3068" s="91">
        <v>6.8141999999999996</v>
      </c>
      <c r="H3068" s="89">
        <v>7.4065000000000003</v>
      </c>
      <c r="I3068" s="90">
        <v>7.4198000000000004</v>
      </c>
      <c r="J3068" s="90">
        <v>7.4013</v>
      </c>
      <c r="K3068" s="91">
        <v>7.431</v>
      </c>
    </row>
    <row r="3069" spans="1:11" x14ac:dyDescent="0.25">
      <c r="A3069" s="40">
        <v>43973</v>
      </c>
      <c r="B3069" s="68">
        <f t="shared" si="94"/>
        <v>2020</v>
      </c>
      <c r="C3069" s="68">
        <f t="shared" si="95"/>
        <v>5</v>
      </c>
      <c r="D3069" s="89">
        <v>6.7916999999999996</v>
      </c>
      <c r="E3069" s="90">
        <v>6.8040000000000003</v>
      </c>
      <c r="F3069" s="90">
        <v>6.7869999999999999</v>
      </c>
      <c r="G3069" s="91">
        <v>6.8141999999999996</v>
      </c>
      <c r="H3069" s="89">
        <v>7.4065000000000003</v>
      </c>
      <c r="I3069" s="90">
        <v>7.4198000000000004</v>
      </c>
      <c r="J3069" s="90">
        <v>7.4013</v>
      </c>
      <c r="K3069" s="91">
        <v>7.431</v>
      </c>
    </row>
    <row r="3070" spans="1:11" x14ac:dyDescent="0.25">
      <c r="A3070" s="40">
        <v>43973</v>
      </c>
      <c r="B3070" s="68">
        <f t="shared" si="94"/>
        <v>2020</v>
      </c>
      <c r="C3070" s="68">
        <f t="shared" si="95"/>
        <v>5</v>
      </c>
      <c r="D3070" s="89">
        <v>6.7916999999999996</v>
      </c>
      <c r="E3070" s="90">
        <v>6.8040000000000003</v>
      </c>
      <c r="F3070" s="90">
        <v>6.7869999999999999</v>
      </c>
      <c r="G3070" s="91">
        <v>6.8141999999999996</v>
      </c>
      <c r="H3070" s="89">
        <v>7.4065000000000003</v>
      </c>
      <c r="I3070" s="90">
        <v>7.4198000000000004</v>
      </c>
      <c r="J3070" s="90">
        <v>7.4013</v>
      </c>
      <c r="K3070" s="91">
        <v>7.431</v>
      </c>
    </row>
    <row r="3071" spans="1:11" x14ac:dyDescent="0.25">
      <c r="A3071" s="40">
        <v>43978</v>
      </c>
      <c r="B3071" s="68">
        <f t="shared" si="94"/>
        <v>2020</v>
      </c>
      <c r="C3071" s="68">
        <f t="shared" si="95"/>
        <v>5</v>
      </c>
      <c r="D3071" s="89">
        <v>6.7606999999999999</v>
      </c>
      <c r="E3071" s="90">
        <v>6.7728999999999999</v>
      </c>
      <c r="F3071" s="90">
        <v>6.7560000000000002</v>
      </c>
      <c r="G3071" s="91">
        <v>6.7831000000000001</v>
      </c>
      <c r="H3071" s="89">
        <v>7.4298999999999999</v>
      </c>
      <c r="I3071" s="90">
        <v>7.4432999999999998</v>
      </c>
      <c r="J3071" s="90">
        <v>7.4246999999999996</v>
      </c>
      <c r="K3071" s="91">
        <v>7.4543999999999997</v>
      </c>
    </row>
    <row r="3072" spans="1:11" x14ac:dyDescent="0.25">
      <c r="A3072" s="40">
        <v>43979</v>
      </c>
      <c r="B3072" s="68">
        <f t="shared" si="94"/>
        <v>2020</v>
      </c>
      <c r="C3072" s="68">
        <f t="shared" si="95"/>
        <v>5</v>
      </c>
      <c r="D3072" s="89">
        <v>6.7893999999999997</v>
      </c>
      <c r="E3072" s="90">
        <v>6.8015999999999996</v>
      </c>
      <c r="F3072" s="90">
        <v>6.7846000000000002</v>
      </c>
      <c r="G3072" s="91">
        <v>6.8117999999999999</v>
      </c>
      <c r="H3072" s="89">
        <v>7.4737999999999998</v>
      </c>
      <c r="I3072" s="90">
        <v>7.4871999999999996</v>
      </c>
      <c r="J3072" s="90">
        <v>7.4684999999999997</v>
      </c>
      <c r="K3072" s="91">
        <v>7.4984000000000002</v>
      </c>
    </row>
    <row r="3073" spans="1:11" x14ac:dyDescent="0.25">
      <c r="A3073" s="40">
        <v>43980</v>
      </c>
      <c r="B3073" s="68">
        <f t="shared" si="94"/>
        <v>2020</v>
      </c>
      <c r="C3073" s="68">
        <f t="shared" si="95"/>
        <v>5</v>
      </c>
      <c r="D3073" s="89">
        <v>6.8137999999999996</v>
      </c>
      <c r="E3073" s="90">
        <v>6.8259999999999996</v>
      </c>
      <c r="F3073" s="90">
        <v>6.8090000000000002</v>
      </c>
      <c r="G3073" s="91">
        <v>6.8362999999999996</v>
      </c>
      <c r="H3073" s="89">
        <v>7.577</v>
      </c>
      <c r="I3073" s="90">
        <v>7.5907</v>
      </c>
      <c r="J3073" s="90">
        <v>7.5716999999999999</v>
      </c>
      <c r="K3073" s="91">
        <v>7.6021000000000001</v>
      </c>
    </row>
    <row r="3074" spans="1:11" x14ac:dyDescent="0.25">
      <c r="A3074" s="40">
        <v>43980</v>
      </c>
      <c r="B3074" s="68">
        <f t="shared" si="94"/>
        <v>2020</v>
      </c>
      <c r="C3074" s="68">
        <f t="shared" si="95"/>
        <v>5</v>
      </c>
      <c r="D3074" s="89">
        <v>6.8137999999999996</v>
      </c>
      <c r="E3074" s="90">
        <v>6.8259999999999996</v>
      </c>
      <c r="F3074" s="90">
        <v>6.8090000000000002</v>
      </c>
      <c r="G3074" s="91">
        <v>6.8362999999999996</v>
      </c>
      <c r="H3074" s="89">
        <v>7.577</v>
      </c>
      <c r="I3074" s="90">
        <v>7.5907</v>
      </c>
      <c r="J3074" s="90">
        <v>7.5716999999999999</v>
      </c>
      <c r="K3074" s="91">
        <v>7.6021000000000001</v>
      </c>
    </row>
    <row r="3075" spans="1:11" x14ac:dyDescent="0.25">
      <c r="A3075" s="40">
        <v>43980</v>
      </c>
      <c r="B3075" s="68">
        <f t="shared" si="94"/>
        <v>2020</v>
      </c>
      <c r="C3075" s="68">
        <f t="shared" si="95"/>
        <v>5</v>
      </c>
      <c r="D3075" s="89">
        <v>6.8137999999999996</v>
      </c>
      <c r="E3075" s="90">
        <v>6.8259999999999996</v>
      </c>
      <c r="F3075" s="90">
        <v>6.8090000000000002</v>
      </c>
      <c r="G3075" s="91">
        <v>6.8362999999999996</v>
      </c>
      <c r="H3075" s="89">
        <v>7.577</v>
      </c>
      <c r="I3075" s="90">
        <v>7.5907</v>
      </c>
      <c r="J3075" s="90">
        <v>7.5716999999999999</v>
      </c>
      <c r="K3075" s="91">
        <v>7.6021000000000001</v>
      </c>
    </row>
    <row r="3076" spans="1:11" x14ac:dyDescent="0.25">
      <c r="A3076" s="40">
        <v>43983</v>
      </c>
      <c r="B3076" s="68">
        <f t="shared" ref="B3076:B3139" si="96">YEAR(A3076)</f>
        <v>2020</v>
      </c>
      <c r="C3076" s="68">
        <f t="shared" ref="C3076:C3139" si="97">MONTH(A3076)</f>
        <v>6</v>
      </c>
      <c r="D3076" s="89">
        <v>6.8059000000000003</v>
      </c>
      <c r="E3076" s="90">
        <v>6.8181000000000003</v>
      </c>
      <c r="F3076" s="90">
        <v>6.8010999999999999</v>
      </c>
      <c r="G3076" s="91">
        <v>6.8282999999999996</v>
      </c>
      <c r="H3076" s="89">
        <v>7.5724</v>
      </c>
      <c r="I3076" s="90">
        <v>7.5861000000000001</v>
      </c>
      <c r="J3076" s="90">
        <v>7.5670999999999999</v>
      </c>
      <c r="K3076" s="91">
        <v>7.5974000000000004</v>
      </c>
    </row>
    <row r="3077" spans="1:11" x14ac:dyDescent="0.25">
      <c r="A3077" s="40">
        <v>43984</v>
      </c>
      <c r="B3077" s="68">
        <f t="shared" si="96"/>
        <v>2020</v>
      </c>
      <c r="C3077" s="68">
        <f t="shared" si="97"/>
        <v>6</v>
      </c>
      <c r="D3077" s="89">
        <v>6.7816999999999998</v>
      </c>
      <c r="E3077" s="90">
        <v>6.7938999999999998</v>
      </c>
      <c r="F3077" s="90">
        <v>6.7770000000000001</v>
      </c>
      <c r="G3077" s="91">
        <v>6.8041</v>
      </c>
      <c r="H3077" s="89">
        <v>7.5654000000000003</v>
      </c>
      <c r="I3077" s="90">
        <v>7.5789999999999997</v>
      </c>
      <c r="J3077" s="90">
        <v>7.5601000000000003</v>
      </c>
      <c r="K3077" s="91">
        <v>7.5903999999999998</v>
      </c>
    </row>
    <row r="3078" spans="1:11" x14ac:dyDescent="0.25">
      <c r="A3078" s="40">
        <v>43985</v>
      </c>
      <c r="B3078" s="68">
        <f t="shared" si="96"/>
        <v>2020</v>
      </c>
      <c r="C3078" s="68">
        <f t="shared" si="97"/>
        <v>6</v>
      </c>
      <c r="D3078" s="89">
        <v>6.7308000000000003</v>
      </c>
      <c r="E3078" s="90">
        <v>6.7428999999999997</v>
      </c>
      <c r="F3078" s="90">
        <v>6.7260999999999997</v>
      </c>
      <c r="G3078" s="91">
        <v>6.7530000000000001</v>
      </c>
      <c r="H3078" s="89">
        <v>7.5438999999999998</v>
      </c>
      <c r="I3078" s="90">
        <v>7.5575000000000001</v>
      </c>
      <c r="J3078" s="90">
        <v>7.5385999999999997</v>
      </c>
      <c r="K3078" s="91">
        <v>7.5688000000000004</v>
      </c>
    </row>
    <row r="3079" spans="1:11" x14ac:dyDescent="0.25">
      <c r="A3079" s="40">
        <v>43986</v>
      </c>
      <c r="B3079" s="68">
        <f t="shared" si="96"/>
        <v>2020</v>
      </c>
      <c r="C3079" s="68">
        <f t="shared" si="97"/>
        <v>6</v>
      </c>
      <c r="D3079" s="89">
        <v>6.7476000000000003</v>
      </c>
      <c r="E3079" s="90">
        <v>6.7598000000000003</v>
      </c>
      <c r="F3079" s="90">
        <v>6.7428999999999997</v>
      </c>
      <c r="G3079" s="91">
        <v>6.7698999999999998</v>
      </c>
      <c r="H3079" s="89">
        <v>7.5677000000000003</v>
      </c>
      <c r="I3079" s="90">
        <v>7.5814000000000004</v>
      </c>
      <c r="J3079" s="90">
        <v>7.5624000000000002</v>
      </c>
      <c r="K3079" s="91">
        <v>7.5926999999999998</v>
      </c>
    </row>
    <row r="3080" spans="1:11" x14ac:dyDescent="0.25">
      <c r="A3080" s="40">
        <v>43987</v>
      </c>
      <c r="B3080" s="68">
        <f t="shared" si="96"/>
        <v>2020</v>
      </c>
      <c r="C3080" s="68">
        <f t="shared" si="97"/>
        <v>6</v>
      </c>
      <c r="D3080" s="89">
        <v>6.7572999999999999</v>
      </c>
      <c r="E3080" s="90">
        <v>6.7694999999999999</v>
      </c>
      <c r="F3080" s="90">
        <v>6.7526000000000002</v>
      </c>
      <c r="G3080" s="91">
        <v>6.7796000000000003</v>
      </c>
      <c r="H3080" s="89">
        <v>7.6643999999999997</v>
      </c>
      <c r="I3080" s="90">
        <v>7.6782000000000004</v>
      </c>
      <c r="J3080" s="90">
        <v>7.6590999999999996</v>
      </c>
      <c r="K3080" s="91">
        <v>7.6897000000000002</v>
      </c>
    </row>
    <row r="3081" spans="1:11" x14ac:dyDescent="0.25">
      <c r="A3081" s="40">
        <v>43987</v>
      </c>
      <c r="B3081" s="68">
        <f t="shared" si="96"/>
        <v>2020</v>
      </c>
      <c r="C3081" s="68">
        <f t="shared" si="97"/>
        <v>6</v>
      </c>
      <c r="D3081" s="89">
        <v>6.7572999999999999</v>
      </c>
      <c r="E3081" s="90">
        <v>6.7694999999999999</v>
      </c>
      <c r="F3081" s="90">
        <v>6.7526000000000002</v>
      </c>
      <c r="G3081" s="91">
        <v>6.7796000000000003</v>
      </c>
      <c r="H3081" s="89">
        <v>7.6643999999999997</v>
      </c>
      <c r="I3081" s="90">
        <v>7.6782000000000004</v>
      </c>
      <c r="J3081" s="90">
        <v>7.6590999999999996</v>
      </c>
      <c r="K3081" s="91">
        <v>7.6897000000000002</v>
      </c>
    </row>
    <row r="3082" spans="1:11" x14ac:dyDescent="0.25">
      <c r="A3082" s="40">
        <v>43987</v>
      </c>
      <c r="B3082" s="68">
        <f t="shared" si="96"/>
        <v>2020</v>
      </c>
      <c r="C3082" s="68">
        <f t="shared" si="97"/>
        <v>6</v>
      </c>
      <c r="D3082" s="89">
        <v>6.7572999999999999</v>
      </c>
      <c r="E3082" s="90">
        <v>6.7694999999999999</v>
      </c>
      <c r="F3082" s="90">
        <v>6.7526000000000002</v>
      </c>
      <c r="G3082" s="91">
        <v>6.7796000000000003</v>
      </c>
      <c r="H3082" s="89">
        <v>7.6643999999999997</v>
      </c>
      <c r="I3082" s="90">
        <v>7.6782000000000004</v>
      </c>
      <c r="J3082" s="90">
        <v>7.6590999999999996</v>
      </c>
      <c r="K3082" s="91">
        <v>7.6897000000000002</v>
      </c>
    </row>
    <row r="3083" spans="1:11" x14ac:dyDescent="0.25">
      <c r="A3083" s="40">
        <v>43990</v>
      </c>
      <c r="B3083" s="68">
        <f t="shared" si="96"/>
        <v>2020</v>
      </c>
      <c r="C3083" s="68">
        <f t="shared" si="97"/>
        <v>6</v>
      </c>
      <c r="D3083" s="89">
        <v>6.7713999999999999</v>
      </c>
      <c r="E3083" s="90">
        <v>6.7835999999999999</v>
      </c>
      <c r="F3083" s="90">
        <v>6.7667000000000002</v>
      </c>
      <c r="G3083" s="91">
        <v>6.7938000000000001</v>
      </c>
      <c r="H3083" s="89">
        <v>7.6448</v>
      </c>
      <c r="I3083" s="90">
        <v>7.6585999999999999</v>
      </c>
      <c r="J3083" s="90">
        <v>7.6394000000000002</v>
      </c>
      <c r="K3083" s="91">
        <v>7.67</v>
      </c>
    </row>
    <row r="3084" spans="1:11" x14ac:dyDescent="0.25">
      <c r="A3084" s="40">
        <v>43991</v>
      </c>
      <c r="B3084" s="68">
        <f t="shared" si="96"/>
        <v>2020</v>
      </c>
      <c r="C3084" s="68">
        <f t="shared" si="97"/>
        <v>6</v>
      </c>
      <c r="D3084" s="89">
        <v>6.7827999999999999</v>
      </c>
      <c r="E3084" s="90">
        <v>6.7950999999999997</v>
      </c>
      <c r="F3084" s="90">
        <v>6.7781000000000002</v>
      </c>
      <c r="G3084" s="91">
        <v>6.8052999999999999</v>
      </c>
      <c r="H3084" s="89">
        <v>7.6452999999999998</v>
      </c>
      <c r="I3084" s="90">
        <v>7.6590999999999996</v>
      </c>
      <c r="J3084" s="90">
        <v>7.6398999999999999</v>
      </c>
      <c r="K3084" s="91">
        <v>7.6704999999999997</v>
      </c>
    </row>
    <row r="3085" spans="1:11" x14ac:dyDescent="0.25">
      <c r="A3085" s="40">
        <v>43992</v>
      </c>
      <c r="B3085" s="68">
        <f t="shared" si="96"/>
        <v>2020</v>
      </c>
      <c r="C3085" s="68">
        <f t="shared" si="97"/>
        <v>6</v>
      </c>
      <c r="D3085" s="89">
        <v>6.7777000000000003</v>
      </c>
      <c r="E3085" s="90">
        <v>6.7899000000000003</v>
      </c>
      <c r="F3085" s="90">
        <v>6.7729999999999997</v>
      </c>
      <c r="G3085" s="91">
        <v>6.8000999999999996</v>
      </c>
      <c r="H3085" s="89">
        <v>7.7031999999999998</v>
      </c>
      <c r="I3085" s="90">
        <v>7.7169999999999996</v>
      </c>
      <c r="J3085" s="90">
        <v>7.6978</v>
      </c>
      <c r="K3085" s="91">
        <v>7.7286000000000001</v>
      </c>
    </row>
    <row r="3086" spans="1:11" x14ac:dyDescent="0.25">
      <c r="A3086" s="40">
        <v>43993</v>
      </c>
      <c r="B3086" s="68">
        <f t="shared" si="96"/>
        <v>2020</v>
      </c>
      <c r="C3086" s="68">
        <f t="shared" si="97"/>
        <v>6</v>
      </c>
      <c r="D3086" s="89">
        <v>6.7827000000000002</v>
      </c>
      <c r="E3086" s="90">
        <v>6.7949000000000002</v>
      </c>
      <c r="F3086" s="90">
        <v>6.7779999999999996</v>
      </c>
      <c r="G3086" s="91">
        <v>6.8051000000000004</v>
      </c>
      <c r="H3086" s="89">
        <v>7.7125000000000004</v>
      </c>
      <c r="I3086" s="90">
        <v>7.7263999999999999</v>
      </c>
      <c r="J3086" s="90">
        <v>7.7070999999999996</v>
      </c>
      <c r="K3086" s="91">
        <v>7.7380000000000004</v>
      </c>
    </row>
    <row r="3087" spans="1:11" x14ac:dyDescent="0.25">
      <c r="A3087" s="40">
        <v>43994</v>
      </c>
      <c r="B3087" s="68">
        <f t="shared" si="96"/>
        <v>2020</v>
      </c>
      <c r="C3087" s="68">
        <f t="shared" si="97"/>
        <v>6</v>
      </c>
      <c r="D3087" s="89">
        <v>6.8141999999999996</v>
      </c>
      <c r="E3087" s="90">
        <v>6.8265000000000002</v>
      </c>
      <c r="F3087" s="90">
        <v>6.8094999999999999</v>
      </c>
      <c r="G3087" s="91">
        <v>6.8368000000000002</v>
      </c>
      <c r="H3087" s="89">
        <v>7.7096999999999998</v>
      </c>
      <c r="I3087" s="90">
        <v>7.7236000000000002</v>
      </c>
      <c r="J3087" s="90">
        <v>7.7042999999999999</v>
      </c>
      <c r="K3087" s="91">
        <v>7.7351999999999999</v>
      </c>
    </row>
    <row r="3088" spans="1:11" x14ac:dyDescent="0.25">
      <c r="A3088" s="40">
        <v>43994</v>
      </c>
      <c r="B3088" s="68">
        <f t="shared" si="96"/>
        <v>2020</v>
      </c>
      <c r="C3088" s="68">
        <f t="shared" si="97"/>
        <v>6</v>
      </c>
      <c r="D3088" s="89">
        <v>6.8141999999999996</v>
      </c>
      <c r="E3088" s="90">
        <v>6.8265000000000002</v>
      </c>
      <c r="F3088" s="90">
        <v>6.8094999999999999</v>
      </c>
      <c r="G3088" s="91">
        <v>6.8368000000000002</v>
      </c>
      <c r="H3088" s="89">
        <v>7.7096999999999998</v>
      </c>
      <c r="I3088" s="90">
        <v>7.7236000000000002</v>
      </c>
      <c r="J3088" s="90">
        <v>7.7042999999999999</v>
      </c>
      <c r="K3088" s="91">
        <v>7.7351999999999999</v>
      </c>
    </row>
    <row r="3089" spans="1:11" x14ac:dyDescent="0.25">
      <c r="A3089" s="40">
        <v>43994</v>
      </c>
      <c r="B3089" s="68">
        <f t="shared" si="96"/>
        <v>2020</v>
      </c>
      <c r="C3089" s="68">
        <f t="shared" si="97"/>
        <v>6</v>
      </c>
      <c r="D3089" s="89">
        <v>6.8141999999999996</v>
      </c>
      <c r="E3089" s="90">
        <v>6.8265000000000002</v>
      </c>
      <c r="F3089" s="90">
        <v>6.8094999999999999</v>
      </c>
      <c r="G3089" s="91">
        <v>6.8368000000000002</v>
      </c>
      <c r="H3089" s="89">
        <v>7.7096999999999998</v>
      </c>
      <c r="I3089" s="90">
        <v>7.7236000000000002</v>
      </c>
      <c r="J3089" s="90">
        <v>7.7042999999999999</v>
      </c>
      <c r="K3089" s="91">
        <v>7.7351999999999999</v>
      </c>
    </row>
    <row r="3090" spans="1:11" x14ac:dyDescent="0.25">
      <c r="A3090" s="40">
        <v>43997</v>
      </c>
      <c r="B3090" s="68">
        <f t="shared" si="96"/>
        <v>2020</v>
      </c>
      <c r="C3090" s="68">
        <f t="shared" si="97"/>
        <v>6</v>
      </c>
      <c r="D3090" s="89">
        <v>6.8220000000000001</v>
      </c>
      <c r="E3090" s="90">
        <v>6.8342999999999998</v>
      </c>
      <c r="F3090" s="90">
        <v>6.8171999999999997</v>
      </c>
      <c r="G3090" s="91">
        <v>6.8445</v>
      </c>
      <c r="H3090" s="89">
        <v>7.6741000000000001</v>
      </c>
      <c r="I3090" s="90">
        <v>7.6879</v>
      </c>
      <c r="J3090" s="90">
        <v>7.6688000000000001</v>
      </c>
      <c r="K3090" s="91">
        <v>7.6994999999999996</v>
      </c>
    </row>
    <row r="3091" spans="1:11" x14ac:dyDescent="0.25">
      <c r="A3091" s="40">
        <v>43998</v>
      </c>
      <c r="B3091" s="68">
        <f t="shared" si="96"/>
        <v>2020</v>
      </c>
      <c r="C3091" s="68">
        <f t="shared" si="97"/>
        <v>6</v>
      </c>
      <c r="D3091" s="89">
        <v>6.8254000000000001</v>
      </c>
      <c r="E3091" s="90">
        <v>6.8376999999999999</v>
      </c>
      <c r="F3091" s="90">
        <v>6.8205999999999998</v>
      </c>
      <c r="G3091" s="91">
        <v>6.8479000000000001</v>
      </c>
      <c r="H3091" s="89">
        <v>7.7305999999999999</v>
      </c>
      <c r="I3091" s="90">
        <v>7.7446000000000002</v>
      </c>
      <c r="J3091" s="90">
        <v>7.7252000000000001</v>
      </c>
      <c r="K3091" s="91">
        <v>7.7561999999999998</v>
      </c>
    </row>
    <row r="3092" spans="1:11" x14ac:dyDescent="0.25">
      <c r="A3092" s="40">
        <v>43999</v>
      </c>
      <c r="B3092" s="68">
        <f t="shared" si="96"/>
        <v>2020</v>
      </c>
      <c r="C3092" s="68">
        <f t="shared" si="97"/>
        <v>6</v>
      </c>
      <c r="D3092" s="89">
        <v>6.8333000000000004</v>
      </c>
      <c r="E3092" s="90">
        <v>6.8456000000000001</v>
      </c>
      <c r="F3092" s="90">
        <v>6.8285</v>
      </c>
      <c r="G3092" s="91">
        <v>6.8559000000000001</v>
      </c>
      <c r="H3092" s="89">
        <v>7.6883999999999997</v>
      </c>
      <c r="I3092" s="90">
        <v>7.7023000000000001</v>
      </c>
      <c r="J3092" s="90">
        <v>7.6829999999999998</v>
      </c>
      <c r="K3092" s="91">
        <v>7.7138</v>
      </c>
    </row>
    <row r="3093" spans="1:11" x14ac:dyDescent="0.25">
      <c r="A3093" s="40">
        <v>44000</v>
      </c>
      <c r="B3093" s="68">
        <f t="shared" si="96"/>
        <v>2020</v>
      </c>
      <c r="C3093" s="68">
        <f t="shared" si="97"/>
        <v>6</v>
      </c>
      <c r="D3093" s="89">
        <v>6.8449999999999998</v>
      </c>
      <c r="E3093" s="90">
        <v>6.8573000000000004</v>
      </c>
      <c r="F3093" s="90">
        <v>6.8402000000000003</v>
      </c>
      <c r="G3093" s="91">
        <v>6.8676000000000004</v>
      </c>
      <c r="H3093" s="89">
        <v>7.6992000000000003</v>
      </c>
      <c r="I3093" s="90">
        <v>7.7130999999999998</v>
      </c>
      <c r="J3093" s="90">
        <v>7.6938000000000004</v>
      </c>
      <c r="K3093" s="91">
        <v>7.7245999999999997</v>
      </c>
    </row>
    <row r="3094" spans="1:11" x14ac:dyDescent="0.25">
      <c r="A3094" s="40">
        <v>44001</v>
      </c>
      <c r="B3094" s="68">
        <f t="shared" si="96"/>
        <v>2020</v>
      </c>
      <c r="C3094" s="68">
        <f t="shared" si="97"/>
        <v>6</v>
      </c>
      <c r="D3094" s="89">
        <v>6.8440000000000003</v>
      </c>
      <c r="E3094" s="90">
        <v>6.8563000000000001</v>
      </c>
      <c r="F3094" s="90">
        <v>6.8391999999999999</v>
      </c>
      <c r="G3094" s="91">
        <v>6.8666</v>
      </c>
      <c r="H3094" s="89">
        <v>7.6738999999999997</v>
      </c>
      <c r="I3094" s="90">
        <v>7.6877000000000004</v>
      </c>
      <c r="J3094" s="90">
        <v>7.6684999999999999</v>
      </c>
      <c r="K3094" s="91">
        <v>7.6993</v>
      </c>
    </row>
    <row r="3095" spans="1:11" x14ac:dyDescent="0.25">
      <c r="A3095" s="40">
        <v>44001</v>
      </c>
      <c r="B3095" s="68">
        <f t="shared" si="96"/>
        <v>2020</v>
      </c>
      <c r="C3095" s="68">
        <f t="shared" si="97"/>
        <v>6</v>
      </c>
      <c r="D3095" s="89">
        <v>6.8440000000000003</v>
      </c>
      <c r="E3095" s="90">
        <v>6.8563000000000001</v>
      </c>
      <c r="F3095" s="90">
        <v>6.8391999999999999</v>
      </c>
      <c r="G3095" s="91">
        <v>6.8666</v>
      </c>
      <c r="H3095" s="89">
        <v>7.6738999999999997</v>
      </c>
      <c r="I3095" s="90">
        <v>7.6877000000000004</v>
      </c>
      <c r="J3095" s="90">
        <v>7.6684999999999999</v>
      </c>
      <c r="K3095" s="91">
        <v>7.6993</v>
      </c>
    </row>
    <row r="3096" spans="1:11" x14ac:dyDescent="0.25">
      <c r="A3096" s="40">
        <v>44001</v>
      </c>
      <c r="B3096" s="68">
        <f t="shared" si="96"/>
        <v>2020</v>
      </c>
      <c r="C3096" s="68">
        <f t="shared" si="97"/>
        <v>6</v>
      </c>
      <c r="D3096" s="89">
        <v>6.8440000000000003</v>
      </c>
      <c r="E3096" s="90">
        <v>6.8563000000000001</v>
      </c>
      <c r="F3096" s="90">
        <v>6.8391999999999999</v>
      </c>
      <c r="G3096" s="91">
        <v>6.8666</v>
      </c>
      <c r="H3096" s="89">
        <v>7.6738999999999997</v>
      </c>
      <c r="I3096" s="90">
        <v>7.6877000000000004</v>
      </c>
      <c r="J3096" s="90">
        <v>7.6684999999999999</v>
      </c>
      <c r="K3096" s="91">
        <v>7.6993</v>
      </c>
    </row>
    <row r="3097" spans="1:11" x14ac:dyDescent="0.25">
      <c r="A3097" s="40">
        <v>44004</v>
      </c>
      <c r="B3097" s="68">
        <f t="shared" si="96"/>
        <v>2020</v>
      </c>
      <c r="C3097" s="68">
        <f t="shared" si="97"/>
        <v>6</v>
      </c>
      <c r="D3097" s="89">
        <v>6.8422000000000001</v>
      </c>
      <c r="E3097" s="90">
        <v>6.8544999999999998</v>
      </c>
      <c r="F3097" s="90">
        <v>6.8373999999999997</v>
      </c>
      <c r="G3097" s="91">
        <v>6.8647999999999998</v>
      </c>
      <c r="H3097" s="89">
        <v>7.6712999999999996</v>
      </c>
      <c r="I3097" s="90">
        <v>7.6851000000000003</v>
      </c>
      <c r="J3097" s="90">
        <v>7.6658999999999997</v>
      </c>
      <c r="K3097" s="91">
        <v>7.6966000000000001</v>
      </c>
    </row>
    <row r="3098" spans="1:11" x14ac:dyDescent="0.25">
      <c r="A3098" s="40">
        <v>44005</v>
      </c>
      <c r="B3098" s="68">
        <f t="shared" si="96"/>
        <v>2020</v>
      </c>
      <c r="C3098" s="68">
        <f t="shared" si="97"/>
        <v>6</v>
      </c>
      <c r="D3098" s="89">
        <v>6.8440000000000003</v>
      </c>
      <c r="E3098" s="90">
        <v>6.8563000000000001</v>
      </c>
      <c r="F3098" s="90">
        <v>6.8391999999999999</v>
      </c>
      <c r="G3098" s="91">
        <v>6.8666</v>
      </c>
      <c r="H3098" s="89">
        <v>7.7278000000000002</v>
      </c>
      <c r="I3098" s="90">
        <v>7.7417999999999996</v>
      </c>
      <c r="J3098" s="90">
        <v>7.7224000000000004</v>
      </c>
      <c r="K3098" s="91">
        <v>7.7534000000000001</v>
      </c>
    </row>
    <row r="3099" spans="1:11" x14ac:dyDescent="0.25">
      <c r="A3099" s="40">
        <v>44006</v>
      </c>
      <c r="B3099" s="68">
        <f t="shared" si="96"/>
        <v>2020</v>
      </c>
      <c r="C3099" s="68">
        <f t="shared" si="97"/>
        <v>6</v>
      </c>
      <c r="D3099" s="89">
        <v>6.8452000000000002</v>
      </c>
      <c r="E3099" s="90">
        <v>6.8574999999999999</v>
      </c>
      <c r="F3099" s="90">
        <v>6.8403999999999998</v>
      </c>
      <c r="G3099" s="91">
        <v>6.8677999999999999</v>
      </c>
      <c r="H3099" s="89">
        <v>7.7363</v>
      </c>
      <c r="I3099" s="90">
        <v>7.7503000000000002</v>
      </c>
      <c r="J3099" s="90">
        <v>7.7309000000000001</v>
      </c>
      <c r="K3099" s="91">
        <v>7.7618999999999998</v>
      </c>
    </row>
    <row r="3100" spans="1:11" x14ac:dyDescent="0.25">
      <c r="A3100" s="40">
        <v>44007</v>
      </c>
      <c r="B3100" s="68">
        <f t="shared" si="96"/>
        <v>2020</v>
      </c>
      <c r="C3100" s="68">
        <f t="shared" si="97"/>
        <v>6</v>
      </c>
      <c r="D3100" s="89">
        <v>6.8433999999999999</v>
      </c>
      <c r="E3100" s="90">
        <v>6.8558000000000003</v>
      </c>
      <c r="F3100" s="90">
        <v>6.8385999999999996</v>
      </c>
      <c r="G3100" s="91">
        <v>6.8659999999999997</v>
      </c>
      <c r="H3100" s="89">
        <v>7.6795999999999998</v>
      </c>
      <c r="I3100" s="90">
        <v>7.6935000000000002</v>
      </c>
      <c r="J3100" s="90">
        <v>7.6742999999999997</v>
      </c>
      <c r="K3100" s="91">
        <v>7.7050000000000001</v>
      </c>
    </row>
    <row r="3101" spans="1:11" x14ac:dyDescent="0.25">
      <c r="A3101" s="40">
        <v>44008</v>
      </c>
      <c r="B3101" s="68">
        <f t="shared" si="96"/>
        <v>2020</v>
      </c>
      <c r="C3101" s="68">
        <f t="shared" si="97"/>
        <v>6</v>
      </c>
      <c r="D3101" s="89">
        <v>6.8417000000000003</v>
      </c>
      <c r="E3101" s="90">
        <v>6.8540000000000001</v>
      </c>
      <c r="F3101" s="90">
        <v>6.8369</v>
      </c>
      <c r="G3101" s="91">
        <v>6.8643000000000001</v>
      </c>
      <c r="H3101" s="89">
        <v>7.6776</v>
      </c>
      <c r="I3101" s="90">
        <v>7.6913999999999998</v>
      </c>
      <c r="J3101" s="90">
        <v>7.6722000000000001</v>
      </c>
      <c r="K3101" s="91">
        <v>7.7030000000000003</v>
      </c>
    </row>
    <row r="3102" spans="1:11" x14ac:dyDescent="0.25">
      <c r="A3102" s="40">
        <v>44008</v>
      </c>
      <c r="B3102" s="68">
        <f t="shared" si="96"/>
        <v>2020</v>
      </c>
      <c r="C3102" s="68">
        <f t="shared" si="97"/>
        <v>6</v>
      </c>
      <c r="D3102" s="89">
        <v>6.8417000000000003</v>
      </c>
      <c r="E3102" s="90">
        <v>6.8540000000000001</v>
      </c>
      <c r="F3102" s="90">
        <v>6.8369</v>
      </c>
      <c r="G3102" s="91">
        <v>6.8643000000000001</v>
      </c>
      <c r="H3102" s="89">
        <v>7.6776</v>
      </c>
      <c r="I3102" s="90">
        <v>7.6913999999999998</v>
      </c>
      <c r="J3102" s="90">
        <v>7.6722000000000001</v>
      </c>
      <c r="K3102" s="91">
        <v>7.7030000000000003</v>
      </c>
    </row>
    <row r="3103" spans="1:11" x14ac:dyDescent="0.25">
      <c r="A3103" s="40">
        <v>44008</v>
      </c>
      <c r="B3103" s="68">
        <f t="shared" si="96"/>
        <v>2020</v>
      </c>
      <c r="C3103" s="68">
        <f t="shared" si="97"/>
        <v>6</v>
      </c>
      <c r="D3103" s="89">
        <v>6.8417000000000003</v>
      </c>
      <c r="E3103" s="90">
        <v>6.8540000000000001</v>
      </c>
      <c r="F3103" s="90">
        <v>6.8369</v>
      </c>
      <c r="G3103" s="91">
        <v>6.8643000000000001</v>
      </c>
      <c r="H3103" s="89">
        <v>7.6776</v>
      </c>
      <c r="I3103" s="90">
        <v>7.6913999999999998</v>
      </c>
      <c r="J3103" s="90">
        <v>7.6722000000000001</v>
      </c>
      <c r="K3103" s="91">
        <v>7.7030000000000003</v>
      </c>
    </row>
    <row r="3104" spans="1:11" x14ac:dyDescent="0.25">
      <c r="A3104" s="40">
        <v>44011</v>
      </c>
      <c r="B3104" s="68">
        <f t="shared" si="96"/>
        <v>2020</v>
      </c>
      <c r="C3104" s="68">
        <f t="shared" si="97"/>
        <v>6</v>
      </c>
      <c r="D3104" s="89">
        <v>6.8422000000000001</v>
      </c>
      <c r="E3104" s="90">
        <v>6.8544999999999998</v>
      </c>
      <c r="F3104" s="90">
        <v>6.8373999999999997</v>
      </c>
      <c r="G3104" s="91">
        <v>6.8647999999999998</v>
      </c>
      <c r="H3104" s="89">
        <v>7.7081999999999997</v>
      </c>
      <c r="I3104" s="90">
        <v>7.7221000000000002</v>
      </c>
      <c r="J3104" s="90">
        <v>7.7027999999999999</v>
      </c>
      <c r="K3104" s="91">
        <v>7.7336999999999998</v>
      </c>
    </row>
    <row r="3105" spans="1:11" x14ac:dyDescent="0.25">
      <c r="A3105" s="40">
        <v>44012</v>
      </c>
      <c r="B3105" s="68">
        <f t="shared" si="96"/>
        <v>2020</v>
      </c>
      <c r="C3105" s="68">
        <f t="shared" si="97"/>
        <v>6</v>
      </c>
      <c r="D3105" s="89">
        <v>6.8432000000000004</v>
      </c>
      <c r="E3105" s="90">
        <v>6.8555000000000001</v>
      </c>
      <c r="F3105" s="90">
        <v>6.8384</v>
      </c>
      <c r="G3105" s="91">
        <v>6.8658000000000001</v>
      </c>
      <c r="H3105" s="89">
        <v>7.6719999999999997</v>
      </c>
      <c r="I3105" s="90">
        <v>7.6858000000000004</v>
      </c>
      <c r="J3105" s="90">
        <v>7.6665999999999999</v>
      </c>
      <c r="K3105" s="91">
        <v>7.6973000000000003</v>
      </c>
    </row>
    <row r="3106" spans="1:11" x14ac:dyDescent="0.25">
      <c r="A3106" s="40">
        <v>44013</v>
      </c>
      <c r="B3106" s="68">
        <f t="shared" si="96"/>
        <v>2020</v>
      </c>
      <c r="C3106" s="68">
        <f t="shared" si="97"/>
        <v>7</v>
      </c>
      <c r="D3106" s="89">
        <v>6.8432000000000004</v>
      </c>
      <c r="E3106" s="90">
        <v>6.8555000000000001</v>
      </c>
      <c r="F3106" s="90">
        <v>6.8384</v>
      </c>
      <c r="G3106" s="91">
        <v>6.8658000000000001</v>
      </c>
      <c r="H3106" s="89">
        <v>7.6773999999999996</v>
      </c>
      <c r="I3106" s="90">
        <v>7.6912000000000003</v>
      </c>
      <c r="J3106" s="90">
        <v>7.6719999999999997</v>
      </c>
      <c r="K3106" s="91">
        <v>7.7027999999999999</v>
      </c>
    </row>
    <row r="3107" spans="1:11" x14ac:dyDescent="0.25">
      <c r="A3107" s="40">
        <v>44014</v>
      </c>
      <c r="B3107" s="68">
        <f t="shared" si="96"/>
        <v>2020</v>
      </c>
      <c r="C3107" s="68">
        <f t="shared" si="97"/>
        <v>7</v>
      </c>
      <c r="D3107" s="89">
        <v>6.8428000000000004</v>
      </c>
      <c r="E3107" s="90">
        <v>6.8552</v>
      </c>
      <c r="F3107" s="90">
        <v>6.8380000000000001</v>
      </c>
      <c r="G3107" s="91">
        <v>6.8654000000000002</v>
      </c>
      <c r="H3107" s="89">
        <v>7.7210999999999999</v>
      </c>
      <c r="I3107" s="90">
        <v>7.7350000000000003</v>
      </c>
      <c r="J3107" s="90">
        <v>7.7157</v>
      </c>
      <c r="K3107" s="91">
        <v>7.7465999999999999</v>
      </c>
    </row>
    <row r="3108" spans="1:11" x14ac:dyDescent="0.25">
      <c r="A3108" s="40">
        <v>44015</v>
      </c>
      <c r="B3108" s="68">
        <f t="shared" si="96"/>
        <v>2020</v>
      </c>
      <c r="C3108" s="68">
        <f t="shared" si="97"/>
        <v>7</v>
      </c>
      <c r="D3108" s="89">
        <v>6.8422000000000001</v>
      </c>
      <c r="E3108" s="90">
        <v>6.8544999999999998</v>
      </c>
      <c r="F3108" s="90">
        <v>6.8373999999999997</v>
      </c>
      <c r="G3108" s="91">
        <v>6.8647999999999998</v>
      </c>
      <c r="H3108" s="89">
        <v>7.6859000000000002</v>
      </c>
      <c r="I3108" s="90">
        <v>7.6997999999999998</v>
      </c>
      <c r="J3108" s="90">
        <v>7.6805000000000003</v>
      </c>
      <c r="K3108" s="91">
        <v>7.7112999999999996</v>
      </c>
    </row>
    <row r="3109" spans="1:11" x14ac:dyDescent="0.25">
      <c r="A3109" s="40">
        <v>44015</v>
      </c>
      <c r="B3109" s="68">
        <f t="shared" si="96"/>
        <v>2020</v>
      </c>
      <c r="C3109" s="68">
        <f t="shared" si="97"/>
        <v>7</v>
      </c>
      <c r="D3109" s="89">
        <v>6.8422000000000001</v>
      </c>
      <c r="E3109" s="90">
        <v>6.8544999999999998</v>
      </c>
      <c r="F3109" s="90">
        <v>6.8373999999999997</v>
      </c>
      <c r="G3109" s="91">
        <v>6.8647999999999998</v>
      </c>
      <c r="H3109" s="89">
        <v>7.6859000000000002</v>
      </c>
      <c r="I3109" s="90">
        <v>7.6997999999999998</v>
      </c>
      <c r="J3109" s="90">
        <v>7.6805000000000003</v>
      </c>
      <c r="K3109" s="91">
        <v>7.7112999999999996</v>
      </c>
    </row>
    <row r="3110" spans="1:11" x14ac:dyDescent="0.25">
      <c r="A3110" s="40">
        <v>44015</v>
      </c>
      <c r="B3110" s="68">
        <f t="shared" si="96"/>
        <v>2020</v>
      </c>
      <c r="C3110" s="68">
        <f t="shared" si="97"/>
        <v>7</v>
      </c>
      <c r="D3110" s="89">
        <v>6.8422000000000001</v>
      </c>
      <c r="E3110" s="90">
        <v>6.8544999999999998</v>
      </c>
      <c r="F3110" s="90">
        <v>6.8373999999999997</v>
      </c>
      <c r="G3110" s="91">
        <v>6.8647999999999998</v>
      </c>
      <c r="H3110" s="89">
        <v>7.6859000000000002</v>
      </c>
      <c r="I3110" s="90">
        <v>7.6997999999999998</v>
      </c>
      <c r="J3110" s="90">
        <v>7.6805000000000003</v>
      </c>
      <c r="K3110" s="91">
        <v>7.7112999999999996</v>
      </c>
    </row>
    <row r="3111" spans="1:11" x14ac:dyDescent="0.25">
      <c r="A3111" s="40">
        <v>44018</v>
      </c>
      <c r="B3111" s="68">
        <f t="shared" si="96"/>
        <v>2020</v>
      </c>
      <c r="C3111" s="68">
        <f t="shared" si="97"/>
        <v>7</v>
      </c>
      <c r="D3111" s="89">
        <v>6.8467000000000002</v>
      </c>
      <c r="E3111" s="90">
        <v>6.859</v>
      </c>
      <c r="F3111" s="90">
        <v>6.8418999999999999</v>
      </c>
      <c r="G3111" s="91">
        <v>6.8693</v>
      </c>
      <c r="H3111" s="89">
        <v>7.7355999999999998</v>
      </c>
      <c r="I3111" s="90">
        <v>7.7495000000000003</v>
      </c>
      <c r="J3111" s="90">
        <v>7.7302</v>
      </c>
      <c r="K3111" s="91">
        <v>7.7610999999999999</v>
      </c>
    </row>
    <row r="3112" spans="1:11" x14ac:dyDescent="0.25">
      <c r="A3112" s="40">
        <v>44019</v>
      </c>
      <c r="B3112" s="68">
        <f t="shared" si="96"/>
        <v>2020</v>
      </c>
      <c r="C3112" s="68">
        <f t="shared" si="97"/>
        <v>7</v>
      </c>
      <c r="D3112" s="89">
        <v>6.8518999999999997</v>
      </c>
      <c r="E3112" s="90">
        <v>6.8642000000000003</v>
      </c>
      <c r="F3112" s="90">
        <v>6.8471000000000002</v>
      </c>
      <c r="G3112" s="91">
        <v>6.8745000000000003</v>
      </c>
      <c r="H3112" s="89">
        <v>7.73</v>
      </c>
      <c r="I3112" s="90">
        <v>7.7439</v>
      </c>
      <c r="J3112" s="90">
        <v>7.7245999999999997</v>
      </c>
      <c r="K3112" s="91">
        <v>7.7556000000000003</v>
      </c>
    </row>
    <row r="3113" spans="1:11" x14ac:dyDescent="0.25">
      <c r="A3113" s="40">
        <v>44020</v>
      </c>
      <c r="B3113" s="68">
        <f t="shared" si="96"/>
        <v>2020</v>
      </c>
      <c r="C3113" s="68">
        <f t="shared" si="97"/>
        <v>7</v>
      </c>
      <c r="D3113" s="89">
        <v>6.8522999999999996</v>
      </c>
      <c r="E3113" s="90">
        <v>6.8647</v>
      </c>
      <c r="F3113" s="90">
        <v>6.8475000000000001</v>
      </c>
      <c r="G3113" s="91">
        <v>6.875</v>
      </c>
      <c r="H3113" s="89">
        <v>7.7308000000000003</v>
      </c>
      <c r="I3113" s="90">
        <v>7.7446999999999999</v>
      </c>
      <c r="J3113" s="90">
        <v>7.7253999999999996</v>
      </c>
      <c r="K3113" s="91">
        <v>7.7563000000000004</v>
      </c>
    </row>
    <row r="3114" spans="1:11" x14ac:dyDescent="0.25">
      <c r="A3114" s="40">
        <v>44021</v>
      </c>
      <c r="B3114" s="68">
        <f t="shared" si="96"/>
        <v>2020</v>
      </c>
      <c r="C3114" s="68">
        <f t="shared" si="97"/>
        <v>7</v>
      </c>
      <c r="D3114" s="89">
        <v>6.8529999999999998</v>
      </c>
      <c r="E3114" s="90">
        <v>6.8654000000000002</v>
      </c>
      <c r="F3114" s="90">
        <v>6.8482000000000003</v>
      </c>
      <c r="G3114" s="91">
        <v>6.8757000000000001</v>
      </c>
      <c r="H3114" s="89">
        <v>7.7687999999999997</v>
      </c>
      <c r="I3114" s="90">
        <v>7.7827999999999999</v>
      </c>
      <c r="J3114" s="90">
        <v>7.7633999999999999</v>
      </c>
      <c r="K3114" s="91">
        <v>7.7945000000000002</v>
      </c>
    </row>
    <row r="3115" spans="1:11" x14ac:dyDescent="0.25">
      <c r="A3115" s="40">
        <v>44022</v>
      </c>
      <c r="B3115" s="68">
        <f t="shared" si="96"/>
        <v>2020</v>
      </c>
      <c r="C3115" s="68">
        <f t="shared" si="97"/>
        <v>7</v>
      </c>
      <c r="D3115" s="89">
        <v>6.8513999999999999</v>
      </c>
      <c r="E3115" s="90">
        <v>6.8638000000000003</v>
      </c>
      <c r="F3115" s="90">
        <v>6.8465999999999996</v>
      </c>
      <c r="G3115" s="91">
        <v>6.8741000000000003</v>
      </c>
      <c r="H3115" s="89">
        <v>7.7309000000000001</v>
      </c>
      <c r="I3115" s="90">
        <v>7.7447999999999997</v>
      </c>
      <c r="J3115" s="90">
        <v>7.7255000000000003</v>
      </c>
      <c r="K3115" s="91">
        <v>7.7564000000000002</v>
      </c>
    </row>
    <row r="3116" spans="1:11" x14ac:dyDescent="0.25">
      <c r="A3116" s="40">
        <v>44022</v>
      </c>
      <c r="B3116" s="68">
        <f t="shared" si="96"/>
        <v>2020</v>
      </c>
      <c r="C3116" s="68">
        <f t="shared" si="97"/>
        <v>7</v>
      </c>
      <c r="D3116" s="89">
        <v>6.8513999999999999</v>
      </c>
      <c r="E3116" s="90">
        <v>6.8638000000000003</v>
      </c>
      <c r="F3116" s="90">
        <v>6.8465999999999996</v>
      </c>
      <c r="G3116" s="91">
        <v>6.8741000000000003</v>
      </c>
      <c r="H3116" s="89">
        <v>7.7309000000000001</v>
      </c>
      <c r="I3116" s="90">
        <v>7.7447999999999997</v>
      </c>
      <c r="J3116" s="90">
        <v>7.7255000000000003</v>
      </c>
      <c r="K3116" s="91">
        <v>7.7564000000000002</v>
      </c>
    </row>
    <row r="3117" spans="1:11" x14ac:dyDescent="0.25">
      <c r="A3117" s="40">
        <v>44022</v>
      </c>
      <c r="B3117" s="68">
        <f t="shared" si="96"/>
        <v>2020</v>
      </c>
      <c r="C3117" s="68">
        <f t="shared" si="97"/>
        <v>7</v>
      </c>
      <c r="D3117" s="89">
        <v>6.8513999999999999</v>
      </c>
      <c r="E3117" s="90">
        <v>6.8638000000000003</v>
      </c>
      <c r="F3117" s="90">
        <v>6.8465999999999996</v>
      </c>
      <c r="G3117" s="91">
        <v>6.8741000000000003</v>
      </c>
      <c r="H3117" s="89">
        <v>7.7309000000000001</v>
      </c>
      <c r="I3117" s="90">
        <v>7.7447999999999997</v>
      </c>
      <c r="J3117" s="90">
        <v>7.7255000000000003</v>
      </c>
      <c r="K3117" s="91">
        <v>7.7564000000000002</v>
      </c>
    </row>
    <row r="3118" spans="1:11" x14ac:dyDescent="0.25">
      <c r="A3118" s="40">
        <v>44025</v>
      </c>
      <c r="B3118" s="68">
        <f t="shared" si="96"/>
        <v>2020</v>
      </c>
      <c r="C3118" s="68">
        <f t="shared" si="97"/>
        <v>7</v>
      </c>
      <c r="D3118" s="89">
        <v>6.8528000000000002</v>
      </c>
      <c r="E3118" s="90">
        <v>6.8651999999999997</v>
      </c>
      <c r="F3118" s="90">
        <v>6.8479999999999999</v>
      </c>
      <c r="G3118" s="91">
        <v>6.8754999999999997</v>
      </c>
      <c r="H3118" s="89">
        <v>7.76</v>
      </c>
      <c r="I3118" s="90">
        <v>7.774</v>
      </c>
      <c r="J3118" s="90">
        <v>7.7545000000000002</v>
      </c>
      <c r="K3118" s="91">
        <v>7.7855999999999996</v>
      </c>
    </row>
    <row r="3119" spans="1:11" x14ac:dyDescent="0.25">
      <c r="A3119" s="40">
        <v>44026</v>
      </c>
      <c r="B3119" s="68">
        <f t="shared" si="96"/>
        <v>2020</v>
      </c>
      <c r="C3119" s="68">
        <f t="shared" si="97"/>
        <v>7</v>
      </c>
      <c r="D3119" s="89">
        <v>6.8524000000000003</v>
      </c>
      <c r="E3119" s="90">
        <v>6.8647999999999998</v>
      </c>
      <c r="F3119" s="90">
        <v>6.8475999999999999</v>
      </c>
      <c r="G3119" s="91">
        <v>6.8750999999999998</v>
      </c>
      <c r="H3119" s="89">
        <v>7.7815000000000003</v>
      </c>
      <c r="I3119" s="90">
        <v>7.7954999999999997</v>
      </c>
      <c r="J3119" s="90">
        <v>7.7760999999999996</v>
      </c>
      <c r="K3119" s="91">
        <v>7.8071999999999999</v>
      </c>
    </row>
    <row r="3120" spans="1:11" x14ac:dyDescent="0.25">
      <c r="A3120" s="40">
        <v>44026</v>
      </c>
      <c r="B3120" s="68">
        <f t="shared" si="96"/>
        <v>2020</v>
      </c>
      <c r="C3120" s="68">
        <f t="shared" si="97"/>
        <v>7</v>
      </c>
      <c r="D3120" s="89">
        <v>6.8524000000000003</v>
      </c>
      <c r="E3120" s="90">
        <v>6.8647999999999998</v>
      </c>
      <c r="F3120" s="90">
        <v>6.8475999999999999</v>
      </c>
      <c r="G3120" s="91">
        <v>6.8750999999999998</v>
      </c>
      <c r="H3120" s="89">
        <v>7.7815000000000003</v>
      </c>
      <c r="I3120" s="90">
        <v>7.7954999999999997</v>
      </c>
      <c r="J3120" s="90">
        <v>7.7760999999999996</v>
      </c>
      <c r="K3120" s="91">
        <v>7.8071999999999999</v>
      </c>
    </row>
    <row r="3121" spans="1:11" x14ac:dyDescent="0.25">
      <c r="A3121" s="40">
        <v>44028</v>
      </c>
      <c r="B3121" s="68">
        <f t="shared" si="96"/>
        <v>2020</v>
      </c>
      <c r="C3121" s="68">
        <f t="shared" si="97"/>
        <v>7</v>
      </c>
      <c r="D3121" s="89">
        <v>6.8449999999999998</v>
      </c>
      <c r="E3121" s="90">
        <v>6.8573000000000004</v>
      </c>
      <c r="F3121" s="90">
        <v>6.8402000000000003</v>
      </c>
      <c r="G3121" s="91">
        <v>6.8676000000000004</v>
      </c>
      <c r="H3121" s="89">
        <v>7.8021000000000003</v>
      </c>
      <c r="I3121" s="90">
        <v>7.8162000000000003</v>
      </c>
      <c r="J3121" s="90">
        <v>7.7965999999999998</v>
      </c>
      <c r="K3121" s="91">
        <v>7.8278999999999996</v>
      </c>
    </row>
    <row r="3122" spans="1:11" x14ac:dyDescent="0.25">
      <c r="A3122" s="40">
        <v>44029</v>
      </c>
      <c r="B3122" s="68">
        <f t="shared" si="96"/>
        <v>2020</v>
      </c>
      <c r="C3122" s="68">
        <f t="shared" si="97"/>
        <v>7</v>
      </c>
      <c r="D3122" s="89">
        <v>6.8438999999999997</v>
      </c>
      <c r="E3122" s="90">
        <v>6.8563000000000001</v>
      </c>
      <c r="F3122" s="90">
        <v>6.8391999999999999</v>
      </c>
      <c r="G3122" s="91">
        <v>6.8666</v>
      </c>
      <c r="H3122" s="89">
        <v>7.8083</v>
      </c>
      <c r="I3122" s="90">
        <v>7.8223000000000003</v>
      </c>
      <c r="J3122" s="90">
        <v>7.8028000000000004</v>
      </c>
      <c r="K3122" s="91">
        <v>7.8341000000000003</v>
      </c>
    </row>
    <row r="3123" spans="1:11" x14ac:dyDescent="0.25">
      <c r="A3123" s="40">
        <v>44029</v>
      </c>
      <c r="B3123" s="68">
        <f t="shared" si="96"/>
        <v>2020</v>
      </c>
      <c r="C3123" s="68">
        <f t="shared" si="97"/>
        <v>7</v>
      </c>
      <c r="D3123" s="89">
        <v>6.8438999999999997</v>
      </c>
      <c r="E3123" s="90">
        <v>6.8563000000000001</v>
      </c>
      <c r="F3123" s="90">
        <v>6.8391999999999999</v>
      </c>
      <c r="G3123" s="91">
        <v>6.8666</v>
      </c>
      <c r="H3123" s="89">
        <v>7.8083</v>
      </c>
      <c r="I3123" s="90">
        <v>7.8223000000000003</v>
      </c>
      <c r="J3123" s="90">
        <v>7.8028000000000004</v>
      </c>
      <c r="K3123" s="91">
        <v>7.8341000000000003</v>
      </c>
    </row>
    <row r="3124" spans="1:11" x14ac:dyDescent="0.25">
      <c r="A3124" s="40">
        <v>44029</v>
      </c>
      <c r="B3124" s="68">
        <f t="shared" si="96"/>
        <v>2020</v>
      </c>
      <c r="C3124" s="68">
        <f t="shared" si="97"/>
        <v>7</v>
      </c>
      <c r="D3124" s="89">
        <v>6.8438999999999997</v>
      </c>
      <c r="E3124" s="90">
        <v>6.8563000000000001</v>
      </c>
      <c r="F3124" s="90">
        <v>6.8391999999999999</v>
      </c>
      <c r="G3124" s="91">
        <v>6.8666</v>
      </c>
      <c r="H3124" s="89">
        <v>7.8083</v>
      </c>
      <c r="I3124" s="90">
        <v>7.8223000000000003</v>
      </c>
      <c r="J3124" s="90">
        <v>7.8028000000000004</v>
      </c>
      <c r="K3124" s="91">
        <v>7.8341000000000003</v>
      </c>
    </row>
    <row r="3125" spans="1:11" x14ac:dyDescent="0.25">
      <c r="A3125" s="40">
        <v>44032</v>
      </c>
      <c r="B3125" s="68">
        <f t="shared" si="96"/>
        <v>2020</v>
      </c>
      <c r="C3125" s="68">
        <f t="shared" si="97"/>
        <v>7</v>
      </c>
      <c r="D3125" s="89">
        <v>6.8437999999999999</v>
      </c>
      <c r="E3125" s="90">
        <v>6.8562000000000003</v>
      </c>
      <c r="F3125" s="90">
        <v>6.8390000000000004</v>
      </c>
      <c r="G3125" s="91">
        <v>6.8663999999999996</v>
      </c>
      <c r="H3125" s="89">
        <v>7.8391000000000002</v>
      </c>
      <c r="I3125" s="90">
        <v>7.8532000000000002</v>
      </c>
      <c r="J3125" s="90">
        <v>7.8335999999999997</v>
      </c>
      <c r="K3125" s="91">
        <v>7.8650000000000002</v>
      </c>
    </row>
    <row r="3126" spans="1:11" x14ac:dyDescent="0.25">
      <c r="A3126" s="40">
        <v>44033</v>
      </c>
      <c r="B3126" s="68">
        <f t="shared" si="96"/>
        <v>2020</v>
      </c>
      <c r="C3126" s="68">
        <f t="shared" si="97"/>
        <v>7</v>
      </c>
      <c r="D3126" s="89">
        <v>6.8429000000000002</v>
      </c>
      <c r="E3126" s="90">
        <v>6.8552999999999997</v>
      </c>
      <c r="F3126" s="90">
        <v>6.8381999999999996</v>
      </c>
      <c r="G3126" s="91">
        <v>6.8655999999999997</v>
      </c>
      <c r="H3126" s="89">
        <v>7.8296000000000001</v>
      </c>
      <c r="I3126" s="90">
        <v>7.8437000000000001</v>
      </c>
      <c r="J3126" s="90">
        <v>7.8240999999999996</v>
      </c>
      <c r="K3126" s="91">
        <v>7.8555000000000001</v>
      </c>
    </row>
    <row r="3127" spans="1:11" x14ac:dyDescent="0.25">
      <c r="A3127" s="40">
        <v>44034</v>
      </c>
      <c r="B3127" s="68">
        <f t="shared" si="96"/>
        <v>2020</v>
      </c>
      <c r="C3127" s="68">
        <f t="shared" si="97"/>
        <v>7</v>
      </c>
      <c r="D3127" s="89">
        <v>6.8372000000000002</v>
      </c>
      <c r="E3127" s="90">
        <v>6.8494999999999999</v>
      </c>
      <c r="F3127" s="90">
        <v>6.8323999999999998</v>
      </c>
      <c r="G3127" s="91">
        <v>6.8597999999999999</v>
      </c>
      <c r="H3127" s="89">
        <v>7.8929999999999998</v>
      </c>
      <c r="I3127" s="90">
        <v>7.9071999999999996</v>
      </c>
      <c r="J3127" s="90">
        <v>7.8875000000000002</v>
      </c>
      <c r="K3127" s="91">
        <v>7.9191000000000003</v>
      </c>
    </row>
    <row r="3128" spans="1:11" x14ac:dyDescent="0.25">
      <c r="A3128" s="40">
        <v>44035</v>
      </c>
      <c r="B3128" s="68">
        <f t="shared" si="96"/>
        <v>2020</v>
      </c>
      <c r="C3128" s="68">
        <f t="shared" si="97"/>
        <v>7</v>
      </c>
      <c r="D3128" s="89">
        <v>6.8348000000000004</v>
      </c>
      <c r="E3128" s="90">
        <v>6.8471000000000002</v>
      </c>
      <c r="F3128" s="90">
        <v>6.83</v>
      </c>
      <c r="G3128" s="91">
        <v>6.8574000000000002</v>
      </c>
      <c r="H3128" s="89">
        <v>7.9191000000000003</v>
      </c>
      <c r="I3128" s="90">
        <v>7.9333</v>
      </c>
      <c r="J3128" s="90">
        <v>7.9135</v>
      </c>
      <c r="K3128" s="91">
        <v>7.9451999999999998</v>
      </c>
    </row>
    <row r="3129" spans="1:11" x14ac:dyDescent="0.25">
      <c r="A3129" s="40">
        <v>44036</v>
      </c>
      <c r="B3129" s="68">
        <f t="shared" si="96"/>
        <v>2020</v>
      </c>
      <c r="C3129" s="68">
        <f t="shared" si="97"/>
        <v>7</v>
      </c>
      <c r="D3129" s="89">
        <v>6.8353000000000002</v>
      </c>
      <c r="E3129" s="90">
        <v>6.8475999999999999</v>
      </c>
      <c r="F3129" s="90">
        <v>6.8304999999999998</v>
      </c>
      <c r="G3129" s="91">
        <v>6.8578999999999999</v>
      </c>
      <c r="H3129" s="89">
        <v>7.9298000000000002</v>
      </c>
      <c r="I3129" s="90">
        <v>7.9440999999999997</v>
      </c>
      <c r="J3129" s="90">
        <v>7.9242999999999997</v>
      </c>
      <c r="K3129" s="91">
        <v>7.9560000000000004</v>
      </c>
    </row>
    <row r="3130" spans="1:11" x14ac:dyDescent="0.25">
      <c r="A3130" s="40">
        <v>44036</v>
      </c>
      <c r="B3130" s="68">
        <f t="shared" si="96"/>
        <v>2020</v>
      </c>
      <c r="C3130" s="68">
        <f t="shared" si="97"/>
        <v>7</v>
      </c>
      <c r="D3130" s="89">
        <v>6.8353000000000002</v>
      </c>
      <c r="E3130" s="90">
        <v>6.8475999999999999</v>
      </c>
      <c r="F3130" s="90">
        <v>6.8304999999999998</v>
      </c>
      <c r="G3130" s="91">
        <v>6.8578999999999999</v>
      </c>
      <c r="H3130" s="89">
        <v>7.9298000000000002</v>
      </c>
      <c r="I3130" s="90">
        <v>7.9440999999999997</v>
      </c>
      <c r="J3130" s="90">
        <v>7.9242999999999997</v>
      </c>
      <c r="K3130" s="91">
        <v>7.9560000000000004</v>
      </c>
    </row>
    <row r="3131" spans="1:11" x14ac:dyDescent="0.25">
      <c r="A3131" s="40">
        <v>44036</v>
      </c>
      <c r="B3131" s="68">
        <f t="shared" si="96"/>
        <v>2020</v>
      </c>
      <c r="C3131" s="68">
        <f t="shared" si="97"/>
        <v>7</v>
      </c>
      <c r="D3131" s="89">
        <v>6.8353000000000002</v>
      </c>
      <c r="E3131" s="90">
        <v>6.8475999999999999</v>
      </c>
      <c r="F3131" s="90">
        <v>6.8304999999999998</v>
      </c>
      <c r="G3131" s="91">
        <v>6.8578999999999999</v>
      </c>
      <c r="H3131" s="89">
        <v>7.9298000000000002</v>
      </c>
      <c r="I3131" s="90">
        <v>7.9440999999999997</v>
      </c>
      <c r="J3131" s="90">
        <v>7.9242999999999997</v>
      </c>
      <c r="K3131" s="91">
        <v>7.9560000000000004</v>
      </c>
    </row>
    <row r="3132" spans="1:11" x14ac:dyDescent="0.25">
      <c r="A3132" s="40">
        <v>44039</v>
      </c>
      <c r="B3132" s="68">
        <f t="shared" si="96"/>
        <v>2020</v>
      </c>
      <c r="C3132" s="68">
        <f t="shared" si="97"/>
        <v>7</v>
      </c>
      <c r="D3132" s="89">
        <v>6.8364000000000003</v>
      </c>
      <c r="E3132" s="90">
        <v>6.8487</v>
      </c>
      <c r="F3132" s="90">
        <v>6.8315999999999999</v>
      </c>
      <c r="G3132" s="91">
        <v>6.859</v>
      </c>
      <c r="H3132" s="89">
        <v>8.0074000000000005</v>
      </c>
      <c r="I3132" s="90">
        <v>8.0219000000000005</v>
      </c>
      <c r="J3132" s="90">
        <v>8.0017999999999994</v>
      </c>
      <c r="K3132" s="91">
        <v>8.0338999999999992</v>
      </c>
    </row>
    <row r="3133" spans="1:11" x14ac:dyDescent="0.25">
      <c r="A3133" s="40">
        <v>44040</v>
      </c>
      <c r="B3133" s="68">
        <f t="shared" si="96"/>
        <v>2020</v>
      </c>
      <c r="C3133" s="68">
        <f t="shared" si="97"/>
        <v>7</v>
      </c>
      <c r="D3133" s="89">
        <v>6.8845999999999998</v>
      </c>
      <c r="E3133" s="90">
        <v>6.8970000000000002</v>
      </c>
      <c r="F3133" s="90">
        <v>6.8798000000000004</v>
      </c>
      <c r="G3133" s="91">
        <v>6.9074</v>
      </c>
      <c r="H3133" s="89">
        <v>8.07</v>
      </c>
      <c r="I3133" s="90">
        <v>8.0845000000000002</v>
      </c>
      <c r="J3133" s="90">
        <v>8.0642999999999994</v>
      </c>
      <c r="K3133" s="91">
        <v>8.0967000000000002</v>
      </c>
    </row>
    <row r="3134" spans="1:11" x14ac:dyDescent="0.25">
      <c r="A3134" s="40">
        <v>44041</v>
      </c>
      <c r="B3134" s="68">
        <f t="shared" si="96"/>
        <v>2020</v>
      </c>
      <c r="C3134" s="68">
        <f t="shared" si="97"/>
        <v>7</v>
      </c>
      <c r="D3134" s="89">
        <v>6.9371999999999998</v>
      </c>
      <c r="E3134" s="90">
        <v>6.9497</v>
      </c>
      <c r="F3134" s="90">
        <v>6.9324000000000003</v>
      </c>
      <c r="G3134" s="91">
        <v>6.9602000000000004</v>
      </c>
      <c r="H3134" s="89">
        <v>8.1480999999999995</v>
      </c>
      <c r="I3134" s="90">
        <v>8.1628000000000007</v>
      </c>
      <c r="J3134" s="90">
        <v>8.1424000000000003</v>
      </c>
      <c r="K3134" s="91">
        <v>8.1751000000000005</v>
      </c>
    </row>
    <row r="3135" spans="1:11" x14ac:dyDescent="0.25">
      <c r="A3135" s="40">
        <v>44041</v>
      </c>
      <c r="B3135" s="68">
        <f t="shared" si="96"/>
        <v>2020</v>
      </c>
      <c r="C3135" s="68">
        <f t="shared" si="97"/>
        <v>7</v>
      </c>
      <c r="D3135" s="89">
        <v>6.9371999999999998</v>
      </c>
      <c r="E3135" s="90">
        <v>6.9497</v>
      </c>
      <c r="F3135" s="90">
        <v>6.9324000000000003</v>
      </c>
      <c r="G3135" s="91">
        <v>6.9602000000000004</v>
      </c>
      <c r="H3135" s="89">
        <v>8.1480999999999995</v>
      </c>
      <c r="I3135" s="90">
        <v>8.1628000000000007</v>
      </c>
      <c r="J3135" s="90">
        <v>8.1424000000000003</v>
      </c>
      <c r="K3135" s="91">
        <v>8.1751000000000005</v>
      </c>
    </row>
    <row r="3136" spans="1:11" x14ac:dyDescent="0.25">
      <c r="A3136" s="40">
        <v>44041</v>
      </c>
      <c r="B3136" s="68">
        <f t="shared" si="96"/>
        <v>2020</v>
      </c>
      <c r="C3136" s="68">
        <f t="shared" si="97"/>
        <v>7</v>
      </c>
      <c r="D3136" s="89">
        <v>6.9371999999999998</v>
      </c>
      <c r="E3136" s="90">
        <v>6.9497</v>
      </c>
      <c r="F3136" s="90">
        <v>6.9324000000000003</v>
      </c>
      <c r="G3136" s="91">
        <v>6.9602000000000004</v>
      </c>
      <c r="H3136" s="89">
        <v>8.1480999999999995</v>
      </c>
      <c r="I3136" s="90">
        <v>8.1628000000000007</v>
      </c>
      <c r="J3136" s="90">
        <v>8.1424000000000003</v>
      </c>
      <c r="K3136" s="91">
        <v>8.1751000000000005</v>
      </c>
    </row>
    <row r="3137" spans="1:11" x14ac:dyDescent="0.25">
      <c r="A3137" s="40">
        <v>44041</v>
      </c>
      <c r="B3137" s="68">
        <f t="shared" si="96"/>
        <v>2020</v>
      </c>
      <c r="C3137" s="68">
        <f t="shared" si="97"/>
        <v>7</v>
      </c>
      <c r="D3137" s="89">
        <v>6.9371999999999998</v>
      </c>
      <c r="E3137" s="90">
        <v>6.9497</v>
      </c>
      <c r="F3137" s="90">
        <v>6.9324000000000003</v>
      </c>
      <c r="G3137" s="91">
        <v>6.9602000000000004</v>
      </c>
      <c r="H3137" s="89">
        <v>8.1480999999999995</v>
      </c>
      <c r="I3137" s="90">
        <v>8.1628000000000007</v>
      </c>
      <c r="J3137" s="90">
        <v>8.1424000000000003</v>
      </c>
      <c r="K3137" s="91">
        <v>8.1751000000000005</v>
      </c>
    </row>
    <row r="3138" spans="1:11" x14ac:dyDescent="0.25">
      <c r="A3138" s="40">
        <v>44041</v>
      </c>
      <c r="B3138" s="68">
        <f t="shared" si="96"/>
        <v>2020</v>
      </c>
      <c r="C3138" s="68">
        <f t="shared" si="97"/>
        <v>7</v>
      </c>
      <c r="D3138" s="89">
        <v>6.9371999999999998</v>
      </c>
      <c r="E3138" s="90">
        <v>6.9497</v>
      </c>
      <c r="F3138" s="90">
        <v>6.9324000000000003</v>
      </c>
      <c r="G3138" s="91">
        <v>6.9602000000000004</v>
      </c>
      <c r="H3138" s="89">
        <v>8.1480999999999995</v>
      </c>
      <c r="I3138" s="90">
        <v>8.1628000000000007</v>
      </c>
      <c r="J3138" s="90">
        <v>8.1424000000000003</v>
      </c>
      <c r="K3138" s="91">
        <v>8.1751000000000005</v>
      </c>
    </row>
    <row r="3139" spans="1:11" x14ac:dyDescent="0.25">
      <c r="A3139" s="40">
        <v>44041</v>
      </c>
      <c r="B3139" s="68">
        <f t="shared" si="96"/>
        <v>2020</v>
      </c>
      <c r="C3139" s="68">
        <f t="shared" si="97"/>
        <v>7</v>
      </c>
      <c r="D3139" s="89">
        <v>6.9371999999999998</v>
      </c>
      <c r="E3139" s="90">
        <v>6.9497</v>
      </c>
      <c r="F3139" s="90">
        <v>6.9324000000000003</v>
      </c>
      <c r="G3139" s="91">
        <v>6.9602000000000004</v>
      </c>
      <c r="H3139" s="89">
        <v>8.1480999999999995</v>
      </c>
      <c r="I3139" s="90">
        <v>8.1628000000000007</v>
      </c>
      <c r="J3139" s="90">
        <v>8.1424000000000003</v>
      </c>
      <c r="K3139" s="91">
        <v>8.1751000000000005</v>
      </c>
    </row>
    <row r="3140" spans="1:11" x14ac:dyDescent="0.25">
      <c r="A3140" s="40">
        <v>44047</v>
      </c>
      <c r="B3140" s="68">
        <f t="shared" ref="B3140:B3203" si="98">YEAR(A3140)</f>
        <v>2020</v>
      </c>
      <c r="C3140" s="68">
        <f t="shared" ref="C3140:C3203" si="99">MONTH(A3140)</f>
        <v>8</v>
      </c>
      <c r="D3140" s="89">
        <v>6.9333999999999998</v>
      </c>
      <c r="E3140" s="90">
        <v>6.9459</v>
      </c>
      <c r="F3140" s="90">
        <v>6.9284999999999997</v>
      </c>
      <c r="G3140" s="91">
        <v>6.9562999999999997</v>
      </c>
      <c r="H3140" s="89">
        <v>8.1676000000000002</v>
      </c>
      <c r="I3140" s="90">
        <v>8.1822999999999997</v>
      </c>
      <c r="J3140" s="90">
        <v>8.1618999999999993</v>
      </c>
      <c r="K3140" s="91">
        <v>8.1945999999999994</v>
      </c>
    </row>
    <row r="3141" spans="1:11" x14ac:dyDescent="0.25">
      <c r="A3141" s="40">
        <v>44048</v>
      </c>
      <c r="B3141" s="68">
        <f t="shared" si="98"/>
        <v>2020</v>
      </c>
      <c r="C3141" s="68">
        <f t="shared" si="99"/>
        <v>8</v>
      </c>
      <c r="D3141" s="89">
        <v>6.9871999999999996</v>
      </c>
      <c r="E3141" s="90">
        <v>6.9997999999999996</v>
      </c>
      <c r="F3141" s="90">
        <v>6.9823000000000004</v>
      </c>
      <c r="G3141" s="91">
        <v>7.0103</v>
      </c>
      <c r="H3141" s="89">
        <v>8.2718000000000007</v>
      </c>
      <c r="I3141" s="90">
        <v>8.2866999999999997</v>
      </c>
      <c r="J3141" s="90">
        <v>8.266</v>
      </c>
      <c r="K3141" s="91">
        <v>8.2990999999999993</v>
      </c>
    </row>
    <row r="3142" spans="1:11" x14ac:dyDescent="0.25">
      <c r="A3142" s="40">
        <v>44049</v>
      </c>
      <c r="B3142" s="68">
        <f t="shared" si="98"/>
        <v>2020</v>
      </c>
      <c r="C3142" s="68">
        <f t="shared" si="99"/>
        <v>8</v>
      </c>
      <c r="D3142" s="89">
        <v>7.1593</v>
      </c>
      <c r="E3142" s="90">
        <v>7.1722000000000001</v>
      </c>
      <c r="F3142" s="90">
        <v>7.1543000000000001</v>
      </c>
      <c r="G3142" s="91">
        <v>7.1829000000000001</v>
      </c>
      <c r="H3142" s="89">
        <v>8.4860000000000007</v>
      </c>
      <c r="I3142" s="90">
        <v>8.5012000000000008</v>
      </c>
      <c r="J3142" s="90">
        <v>8.48</v>
      </c>
      <c r="K3142" s="91">
        <v>8.5139999999999993</v>
      </c>
    </row>
    <row r="3143" spans="1:11" x14ac:dyDescent="0.25">
      <c r="A3143" s="40">
        <v>44050</v>
      </c>
      <c r="B3143" s="68">
        <f t="shared" si="98"/>
        <v>2020</v>
      </c>
      <c r="C3143" s="68">
        <f t="shared" si="99"/>
        <v>8</v>
      </c>
      <c r="D3143" s="89">
        <v>7.2660999999999998</v>
      </c>
      <c r="E3143" s="90">
        <v>7.2792000000000003</v>
      </c>
      <c r="F3143" s="90">
        <v>7.2610000000000001</v>
      </c>
      <c r="G3143" s="91">
        <v>7.2900999999999998</v>
      </c>
      <c r="H3143" s="89">
        <v>8.5938999999999997</v>
      </c>
      <c r="I3143" s="90">
        <v>8.6092999999999993</v>
      </c>
      <c r="J3143" s="90">
        <v>8.5877999999999997</v>
      </c>
      <c r="K3143" s="91">
        <v>8.6222999999999992</v>
      </c>
    </row>
    <row r="3144" spans="1:11" x14ac:dyDescent="0.25">
      <c r="A3144" s="40">
        <v>44050</v>
      </c>
      <c r="B3144" s="68">
        <f t="shared" si="98"/>
        <v>2020</v>
      </c>
      <c r="C3144" s="68">
        <f t="shared" si="99"/>
        <v>8</v>
      </c>
      <c r="D3144" s="89">
        <v>7.2660999999999998</v>
      </c>
      <c r="E3144" s="90">
        <v>7.2792000000000003</v>
      </c>
      <c r="F3144" s="90">
        <v>7.2610000000000001</v>
      </c>
      <c r="G3144" s="91">
        <v>7.2900999999999998</v>
      </c>
      <c r="H3144" s="89">
        <v>8.5938999999999997</v>
      </c>
      <c r="I3144" s="90">
        <v>8.6092999999999993</v>
      </c>
      <c r="J3144" s="90">
        <v>8.5877999999999997</v>
      </c>
      <c r="K3144" s="91">
        <v>8.6222999999999992</v>
      </c>
    </row>
    <row r="3145" spans="1:11" x14ac:dyDescent="0.25">
      <c r="A3145" s="40">
        <v>44050</v>
      </c>
      <c r="B3145" s="68">
        <f t="shared" si="98"/>
        <v>2020</v>
      </c>
      <c r="C3145" s="68">
        <f t="shared" si="99"/>
        <v>8</v>
      </c>
      <c r="D3145" s="89">
        <v>7.2660999999999998</v>
      </c>
      <c r="E3145" s="90">
        <v>7.2792000000000003</v>
      </c>
      <c r="F3145" s="90">
        <v>7.2610000000000001</v>
      </c>
      <c r="G3145" s="91">
        <v>7.2900999999999998</v>
      </c>
      <c r="H3145" s="89">
        <v>8.5938999999999997</v>
      </c>
      <c r="I3145" s="90">
        <v>8.6092999999999993</v>
      </c>
      <c r="J3145" s="90">
        <v>8.5877999999999997</v>
      </c>
      <c r="K3145" s="91">
        <v>8.6222999999999992</v>
      </c>
    </row>
    <row r="3146" spans="1:11" x14ac:dyDescent="0.25">
      <c r="A3146" s="40">
        <v>44053</v>
      </c>
      <c r="B3146" s="68">
        <f t="shared" si="98"/>
        <v>2020</v>
      </c>
      <c r="C3146" s="68">
        <f t="shared" si="99"/>
        <v>8</v>
      </c>
      <c r="D3146" s="89">
        <v>7.2995999999999999</v>
      </c>
      <c r="E3146" s="90">
        <v>7.3128000000000002</v>
      </c>
      <c r="F3146" s="90">
        <v>7.2945000000000002</v>
      </c>
      <c r="G3146" s="91">
        <v>7.3236999999999997</v>
      </c>
      <c r="H3146" s="89">
        <v>8.5850000000000009</v>
      </c>
      <c r="I3146" s="90">
        <v>8.6005000000000003</v>
      </c>
      <c r="J3146" s="90">
        <v>8.5790000000000006</v>
      </c>
      <c r="K3146" s="91">
        <v>8.6134000000000004</v>
      </c>
    </row>
    <row r="3147" spans="1:11" x14ac:dyDescent="0.25">
      <c r="A3147" s="40">
        <v>44054</v>
      </c>
      <c r="B3147" s="68">
        <f t="shared" si="98"/>
        <v>2020</v>
      </c>
      <c r="C3147" s="68">
        <f t="shared" si="99"/>
        <v>8</v>
      </c>
      <c r="D3147" s="89">
        <v>7.2483000000000004</v>
      </c>
      <c r="E3147" s="90">
        <v>7.2613000000000003</v>
      </c>
      <c r="F3147" s="90">
        <v>7.2431999999999999</v>
      </c>
      <c r="G3147" s="91">
        <v>7.2721999999999998</v>
      </c>
      <c r="H3147" s="89">
        <v>8.5298999999999996</v>
      </c>
      <c r="I3147" s="90">
        <v>8.5452999999999992</v>
      </c>
      <c r="J3147" s="90">
        <v>8.5239999999999991</v>
      </c>
      <c r="K3147" s="91">
        <v>8.5580999999999996</v>
      </c>
    </row>
    <row r="3148" spans="1:11" x14ac:dyDescent="0.25">
      <c r="A3148" s="40">
        <v>44055</v>
      </c>
      <c r="B3148" s="68">
        <f t="shared" si="98"/>
        <v>2020</v>
      </c>
      <c r="C3148" s="68">
        <f t="shared" si="99"/>
        <v>8</v>
      </c>
      <c r="D3148" s="89">
        <v>7.2865000000000002</v>
      </c>
      <c r="E3148" s="90">
        <v>7.2995999999999999</v>
      </c>
      <c r="F3148" s="90">
        <v>7.2813999999999997</v>
      </c>
      <c r="G3148" s="91">
        <v>7.3105000000000002</v>
      </c>
      <c r="H3148" s="89">
        <v>8.5657999999999994</v>
      </c>
      <c r="I3148" s="90">
        <v>8.5813000000000006</v>
      </c>
      <c r="J3148" s="90">
        <v>8.5599000000000007</v>
      </c>
      <c r="K3148" s="91">
        <v>8.5942000000000007</v>
      </c>
    </row>
    <row r="3149" spans="1:11" x14ac:dyDescent="0.25">
      <c r="A3149" s="40">
        <v>44056</v>
      </c>
      <c r="B3149" s="68">
        <f t="shared" si="98"/>
        <v>2020</v>
      </c>
      <c r="C3149" s="68">
        <f t="shared" si="99"/>
        <v>8</v>
      </c>
      <c r="D3149" s="89">
        <v>7.3147000000000002</v>
      </c>
      <c r="E3149" s="90">
        <v>7.3277999999999999</v>
      </c>
      <c r="F3149" s="90">
        <v>7.3094999999999999</v>
      </c>
      <c r="G3149" s="91">
        <v>7.3388</v>
      </c>
      <c r="H3149" s="89">
        <v>8.6563999999999997</v>
      </c>
      <c r="I3149" s="90">
        <v>8.6720000000000006</v>
      </c>
      <c r="J3149" s="90">
        <v>8.6502999999999997</v>
      </c>
      <c r="K3149" s="91">
        <v>8.6850000000000005</v>
      </c>
    </row>
    <row r="3150" spans="1:11" x14ac:dyDescent="0.25">
      <c r="A3150" s="40">
        <v>44057</v>
      </c>
      <c r="B3150" s="68">
        <f t="shared" si="98"/>
        <v>2020</v>
      </c>
      <c r="C3150" s="68">
        <f t="shared" si="99"/>
        <v>8</v>
      </c>
      <c r="D3150" s="89">
        <v>7.3445</v>
      </c>
      <c r="E3150" s="90">
        <v>7.3577000000000004</v>
      </c>
      <c r="F3150" s="90">
        <v>7.3392999999999997</v>
      </c>
      <c r="G3150" s="91">
        <v>7.3688000000000002</v>
      </c>
      <c r="H3150" s="89">
        <v>8.6709999999999994</v>
      </c>
      <c r="I3150" s="90">
        <v>8.6866000000000003</v>
      </c>
      <c r="J3150" s="90">
        <v>8.6649999999999991</v>
      </c>
      <c r="K3150" s="91">
        <v>8.6997</v>
      </c>
    </row>
    <row r="3151" spans="1:11" x14ac:dyDescent="0.25">
      <c r="A3151" s="40">
        <v>44057</v>
      </c>
      <c r="B3151" s="68">
        <f t="shared" si="98"/>
        <v>2020</v>
      </c>
      <c r="C3151" s="68">
        <f t="shared" si="99"/>
        <v>8</v>
      </c>
      <c r="D3151" s="89">
        <v>7.3445</v>
      </c>
      <c r="E3151" s="90">
        <v>7.3577000000000004</v>
      </c>
      <c r="F3151" s="90">
        <v>7.3392999999999997</v>
      </c>
      <c r="G3151" s="91">
        <v>7.3688000000000002</v>
      </c>
      <c r="H3151" s="89">
        <v>8.6709999999999994</v>
      </c>
      <c r="I3151" s="90">
        <v>8.6866000000000003</v>
      </c>
      <c r="J3151" s="90">
        <v>8.6649999999999991</v>
      </c>
      <c r="K3151" s="91">
        <v>8.6997</v>
      </c>
    </row>
    <row r="3152" spans="1:11" x14ac:dyDescent="0.25">
      <c r="A3152" s="40">
        <v>44057</v>
      </c>
      <c r="B3152" s="68">
        <f t="shared" si="98"/>
        <v>2020</v>
      </c>
      <c r="C3152" s="68">
        <f t="shared" si="99"/>
        <v>8</v>
      </c>
      <c r="D3152" s="89">
        <v>7.3445</v>
      </c>
      <c r="E3152" s="90">
        <v>7.3577000000000004</v>
      </c>
      <c r="F3152" s="90">
        <v>7.3392999999999997</v>
      </c>
      <c r="G3152" s="91">
        <v>7.3688000000000002</v>
      </c>
      <c r="H3152" s="89">
        <v>8.6709999999999994</v>
      </c>
      <c r="I3152" s="90">
        <v>8.6866000000000003</v>
      </c>
      <c r="J3152" s="90">
        <v>8.6649999999999991</v>
      </c>
      <c r="K3152" s="91">
        <v>8.6997</v>
      </c>
    </row>
    <row r="3153" spans="1:11" x14ac:dyDescent="0.25">
      <c r="A3153" s="40">
        <v>44060</v>
      </c>
      <c r="B3153" s="68">
        <f t="shared" si="98"/>
        <v>2020</v>
      </c>
      <c r="C3153" s="68">
        <f t="shared" si="99"/>
        <v>8</v>
      </c>
      <c r="D3153" s="89">
        <v>7.3677000000000001</v>
      </c>
      <c r="E3153" s="90">
        <v>7.3810000000000002</v>
      </c>
      <c r="F3153" s="90">
        <v>7.3624999999999998</v>
      </c>
      <c r="G3153" s="91">
        <v>7.3920000000000003</v>
      </c>
      <c r="H3153" s="89">
        <v>8.7327999999999992</v>
      </c>
      <c r="I3153" s="90">
        <v>8.7485999999999997</v>
      </c>
      <c r="J3153" s="90">
        <v>8.7266999999999992</v>
      </c>
      <c r="K3153" s="91">
        <v>8.7616999999999994</v>
      </c>
    </row>
    <row r="3154" spans="1:11" x14ac:dyDescent="0.25">
      <c r="A3154" s="40">
        <v>44061</v>
      </c>
      <c r="B3154" s="68">
        <f t="shared" si="98"/>
        <v>2020</v>
      </c>
      <c r="C3154" s="68">
        <f t="shared" si="99"/>
        <v>8</v>
      </c>
      <c r="D3154" s="89">
        <v>7.3678999999999997</v>
      </c>
      <c r="E3154" s="90">
        <v>7.3811999999999998</v>
      </c>
      <c r="F3154" s="90">
        <v>7.3628</v>
      </c>
      <c r="G3154" s="91">
        <v>7.3922999999999996</v>
      </c>
      <c r="H3154" s="89">
        <v>8.7677999999999994</v>
      </c>
      <c r="I3154" s="90">
        <v>8.7835999999999999</v>
      </c>
      <c r="J3154" s="90">
        <v>8.7616999999999994</v>
      </c>
      <c r="K3154" s="91">
        <v>8.7967999999999993</v>
      </c>
    </row>
    <row r="3155" spans="1:11" x14ac:dyDescent="0.25">
      <c r="A3155" s="40">
        <v>44062</v>
      </c>
      <c r="B3155" s="68">
        <f t="shared" si="98"/>
        <v>2020</v>
      </c>
      <c r="C3155" s="68">
        <f t="shared" si="99"/>
        <v>8</v>
      </c>
      <c r="D3155" s="89">
        <v>7.3476999999999997</v>
      </c>
      <c r="E3155" s="90">
        <v>7.3609</v>
      </c>
      <c r="F3155" s="90">
        <v>7.3426</v>
      </c>
      <c r="G3155" s="91">
        <v>7.3719999999999999</v>
      </c>
      <c r="H3155" s="89">
        <v>8.7710000000000008</v>
      </c>
      <c r="I3155" s="90">
        <v>8.7867999999999995</v>
      </c>
      <c r="J3155" s="90">
        <v>8.7649000000000008</v>
      </c>
      <c r="K3155" s="91">
        <v>8.8000000000000007</v>
      </c>
    </row>
    <row r="3156" spans="1:11" x14ac:dyDescent="0.25">
      <c r="A3156" s="40">
        <v>44063</v>
      </c>
      <c r="B3156" s="68">
        <f t="shared" si="98"/>
        <v>2020</v>
      </c>
      <c r="C3156" s="68">
        <f t="shared" si="99"/>
        <v>8</v>
      </c>
      <c r="D3156" s="89">
        <v>7.2952000000000004</v>
      </c>
      <c r="E3156" s="90">
        <v>7.3083</v>
      </c>
      <c r="F3156" s="90">
        <v>7.29</v>
      </c>
      <c r="G3156" s="91">
        <v>7.3193000000000001</v>
      </c>
      <c r="H3156" s="89">
        <v>8.6388999999999996</v>
      </c>
      <c r="I3156" s="90">
        <v>8.6545000000000005</v>
      </c>
      <c r="J3156" s="90">
        <v>8.6328999999999994</v>
      </c>
      <c r="K3156" s="91">
        <v>8.6675000000000004</v>
      </c>
    </row>
    <row r="3157" spans="1:11" x14ac:dyDescent="0.25">
      <c r="A3157" s="40">
        <v>44064</v>
      </c>
      <c r="B3157" s="68">
        <f t="shared" si="98"/>
        <v>2020</v>
      </c>
      <c r="C3157" s="68">
        <f t="shared" si="99"/>
        <v>8</v>
      </c>
      <c r="D3157" s="89">
        <v>7.2156000000000002</v>
      </c>
      <c r="E3157" s="90">
        <v>7.2286000000000001</v>
      </c>
      <c r="F3157" s="90">
        <v>7.2106000000000003</v>
      </c>
      <c r="G3157" s="91">
        <v>7.2394999999999996</v>
      </c>
      <c r="H3157" s="89">
        <v>8.5281000000000002</v>
      </c>
      <c r="I3157" s="90">
        <v>8.5434999999999999</v>
      </c>
      <c r="J3157" s="90">
        <v>8.5221</v>
      </c>
      <c r="K3157" s="91">
        <v>8.5563000000000002</v>
      </c>
    </row>
    <row r="3158" spans="1:11" x14ac:dyDescent="0.25">
      <c r="A3158" s="40">
        <v>44064</v>
      </c>
      <c r="B3158" s="68">
        <f t="shared" si="98"/>
        <v>2020</v>
      </c>
      <c r="C3158" s="68">
        <f t="shared" si="99"/>
        <v>8</v>
      </c>
      <c r="D3158" s="89">
        <v>7.2156000000000002</v>
      </c>
      <c r="E3158" s="90">
        <v>7.2286000000000001</v>
      </c>
      <c r="F3158" s="90">
        <v>7.2106000000000003</v>
      </c>
      <c r="G3158" s="91">
        <v>7.2394999999999996</v>
      </c>
      <c r="H3158" s="89">
        <v>8.5281000000000002</v>
      </c>
      <c r="I3158" s="90">
        <v>8.5434999999999999</v>
      </c>
      <c r="J3158" s="90">
        <v>8.5221</v>
      </c>
      <c r="K3158" s="91">
        <v>8.5563000000000002</v>
      </c>
    </row>
    <row r="3159" spans="1:11" x14ac:dyDescent="0.25">
      <c r="A3159" s="40">
        <v>44064</v>
      </c>
      <c r="B3159" s="68">
        <f t="shared" si="98"/>
        <v>2020</v>
      </c>
      <c r="C3159" s="68">
        <f t="shared" si="99"/>
        <v>8</v>
      </c>
      <c r="D3159" s="89">
        <v>7.2156000000000002</v>
      </c>
      <c r="E3159" s="90">
        <v>7.2286000000000001</v>
      </c>
      <c r="F3159" s="90">
        <v>7.2106000000000003</v>
      </c>
      <c r="G3159" s="91">
        <v>7.2394999999999996</v>
      </c>
      <c r="H3159" s="89">
        <v>8.5281000000000002</v>
      </c>
      <c r="I3159" s="90">
        <v>8.5434999999999999</v>
      </c>
      <c r="J3159" s="90">
        <v>8.5221</v>
      </c>
      <c r="K3159" s="91">
        <v>8.5563000000000002</v>
      </c>
    </row>
    <row r="3160" spans="1:11" x14ac:dyDescent="0.25">
      <c r="A3160" s="40">
        <v>44067</v>
      </c>
      <c r="B3160" s="68">
        <f t="shared" si="98"/>
        <v>2020</v>
      </c>
      <c r="C3160" s="68">
        <f t="shared" si="99"/>
        <v>8</v>
      </c>
      <c r="D3160" s="89">
        <v>7.3372000000000002</v>
      </c>
      <c r="E3160" s="90">
        <v>7.3503999999999996</v>
      </c>
      <c r="F3160" s="90">
        <v>7.3319999999999999</v>
      </c>
      <c r="G3160" s="91">
        <v>7.3613999999999997</v>
      </c>
      <c r="H3160" s="89">
        <v>8.6763999999999992</v>
      </c>
      <c r="I3160" s="90">
        <v>8.6920999999999999</v>
      </c>
      <c r="J3160" s="90">
        <v>8.6704000000000008</v>
      </c>
      <c r="K3160" s="91">
        <v>8.7050999999999998</v>
      </c>
    </row>
    <row r="3161" spans="1:11" x14ac:dyDescent="0.25">
      <c r="A3161" s="40">
        <v>44068</v>
      </c>
      <c r="B3161" s="68">
        <f t="shared" si="98"/>
        <v>2020</v>
      </c>
      <c r="C3161" s="68">
        <f t="shared" si="99"/>
        <v>8</v>
      </c>
      <c r="D3161" s="89">
        <v>7.3673999999999999</v>
      </c>
      <c r="E3161" s="90">
        <v>7.3807</v>
      </c>
      <c r="F3161" s="90">
        <v>7.3623000000000003</v>
      </c>
      <c r="G3161" s="91">
        <v>7.3917999999999999</v>
      </c>
      <c r="H3161" s="89">
        <v>8.7080000000000002</v>
      </c>
      <c r="I3161" s="90">
        <v>8.7236999999999991</v>
      </c>
      <c r="J3161" s="90">
        <v>8.7019000000000002</v>
      </c>
      <c r="K3161" s="91">
        <v>8.7368000000000006</v>
      </c>
    </row>
    <row r="3162" spans="1:11" x14ac:dyDescent="0.25">
      <c r="A3162" s="40">
        <v>44069</v>
      </c>
      <c r="B3162" s="68">
        <f t="shared" si="98"/>
        <v>2020</v>
      </c>
      <c r="C3162" s="68">
        <f t="shared" si="99"/>
        <v>8</v>
      </c>
      <c r="D3162" s="89">
        <v>7.3459000000000003</v>
      </c>
      <c r="E3162" s="90">
        <v>7.3590999999999998</v>
      </c>
      <c r="F3162" s="90">
        <v>7.3407999999999998</v>
      </c>
      <c r="G3162" s="91">
        <v>7.3701999999999996</v>
      </c>
      <c r="H3162" s="89">
        <v>8.6754999999999995</v>
      </c>
      <c r="I3162" s="90">
        <v>8.6911000000000005</v>
      </c>
      <c r="J3162" s="90">
        <v>8.6693999999999996</v>
      </c>
      <c r="K3162" s="91">
        <v>8.7041000000000004</v>
      </c>
    </row>
    <row r="3163" spans="1:11" x14ac:dyDescent="0.25">
      <c r="A3163" s="40">
        <v>44070</v>
      </c>
      <c r="B3163" s="68">
        <f t="shared" si="98"/>
        <v>2020</v>
      </c>
      <c r="C3163" s="68">
        <f t="shared" si="99"/>
        <v>8</v>
      </c>
      <c r="D3163" s="89">
        <v>7.3174000000000001</v>
      </c>
      <c r="E3163" s="90">
        <v>7.3305999999999996</v>
      </c>
      <c r="F3163" s="90">
        <v>7.3121999999999998</v>
      </c>
      <c r="G3163" s="91">
        <v>7.3415999999999997</v>
      </c>
      <c r="H3163" s="89">
        <v>8.6521000000000008</v>
      </c>
      <c r="I3163" s="90">
        <v>8.6677</v>
      </c>
      <c r="J3163" s="90">
        <v>8.6461000000000006</v>
      </c>
      <c r="K3163" s="91">
        <v>8.6806999999999999</v>
      </c>
    </row>
    <row r="3164" spans="1:11" x14ac:dyDescent="0.25">
      <c r="A3164" s="40">
        <v>44071</v>
      </c>
      <c r="B3164" s="68">
        <f t="shared" si="98"/>
        <v>2020</v>
      </c>
      <c r="C3164" s="68">
        <f t="shared" si="99"/>
        <v>8</v>
      </c>
      <c r="D3164" s="89">
        <v>7.3049999999999997</v>
      </c>
      <c r="E3164" s="90">
        <v>7.3182</v>
      </c>
      <c r="F3164" s="90">
        <v>7.2999000000000001</v>
      </c>
      <c r="G3164" s="91">
        <v>7.3291000000000004</v>
      </c>
      <c r="H3164" s="89">
        <v>8.6897000000000002</v>
      </c>
      <c r="I3164" s="90">
        <v>8.7053999999999991</v>
      </c>
      <c r="J3164" s="90">
        <v>8.6836000000000002</v>
      </c>
      <c r="K3164" s="91">
        <v>8.7184000000000008</v>
      </c>
    </row>
    <row r="3165" spans="1:11" x14ac:dyDescent="0.25">
      <c r="A3165" s="40">
        <v>44071</v>
      </c>
      <c r="B3165" s="68">
        <f t="shared" si="98"/>
        <v>2020</v>
      </c>
      <c r="C3165" s="68">
        <f t="shared" si="99"/>
        <v>8</v>
      </c>
      <c r="D3165" s="89">
        <v>7.3049999999999997</v>
      </c>
      <c r="E3165" s="90">
        <v>7.3182</v>
      </c>
      <c r="F3165" s="90">
        <v>7.2999000000000001</v>
      </c>
      <c r="G3165" s="91">
        <v>7.3291000000000004</v>
      </c>
      <c r="H3165" s="89">
        <v>8.6897000000000002</v>
      </c>
      <c r="I3165" s="90">
        <v>8.7053999999999991</v>
      </c>
      <c r="J3165" s="90">
        <v>8.6836000000000002</v>
      </c>
      <c r="K3165" s="91">
        <v>8.7184000000000008</v>
      </c>
    </row>
    <row r="3166" spans="1:11" x14ac:dyDescent="0.25">
      <c r="A3166" s="40">
        <v>44071</v>
      </c>
      <c r="B3166" s="68">
        <f t="shared" si="98"/>
        <v>2020</v>
      </c>
      <c r="C3166" s="68">
        <f t="shared" si="99"/>
        <v>8</v>
      </c>
      <c r="D3166" s="89">
        <v>7.3049999999999997</v>
      </c>
      <c r="E3166" s="90">
        <v>7.3182</v>
      </c>
      <c r="F3166" s="90">
        <v>7.2999000000000001</v>
      </c>
      <c r="G3166" s="91">
        <v>7.3291000000000004</v>
      </c>
      <c r="H3166" s="89">
        <v>8.6897000000000002</v>
      </c>
      <c r="I3166" s="90">
        <v>8.7053999999999991</v>
      </c>
      <c r="J3166" s="90">
        <v>8.6836000000000002</v>
      </c>
      <c r="K3166" s="91">
        <v>8.7184000000000008</v>
      </c>
    </row>
    <row r="3167" spans="1:11" x14ac:dyDescent="0.25">
      <c r="A3167" s="40">
        <v>44074</v>
      </c>
      <c r="B3167" s="68">
        <f t="shared" si="98"/>
        <v>2020</v>
      </c>
      <c r="C3167" s="68">
        <f t="shared" si="99"/>
        <v>8</v>
      </c>
      <c r="D3167" s="89">
        <v>7.3261000000000003</v>
      </c>
      <c r="E3167" s="90">
        <v>7.3392999999999997</v>
      </c>
      <c r="F3167" s="90">
        <v>7.3209999999999997</v>
      </c>
      <c r="G3167" s="91">
        <v>7.3502999999999998</v>
      </c>
      <c r="H3167" s="89">
        <v>8.7284000000000006</v>
      </c>
      <c r="I3167" s="90">
        <v>8.7440999999999995</v>
      </c>
      <c r="J3167" s="90">
        <v>8.7222000000000008</v>
      </c>
      <c r="K3167" s="91">
        <v>8.7571999999999992</v>
      </c>
    </row>
    <row r="3168" spans="1:11" x14ac:dyDescent="0.25">
      <c r="A3168" s="40">
        <v>44075</v>
      </c>
      <c r="B3168" s="68">
        <f t="shared" si="98"/>
        <v>2020</v>
      </c>
      <c r="C3168" s="68">
        <f t="shared" si="99"/>
        <v>9</v>
      </c>
      <c r="D3168" s="89">
        <v>7.3421000000000003</v>
      </c>
      <c r="E3168" s="90">
        <v>7.3552999999999997</v>
      </c>
      <c r="F3168" s="90">
        <v>7.3369</v>
      </c>
      <c r="G3168" s="91">
        <v>7.3662999999999998</v>
      </c>
      <c r="H3168" s="89">
        <v>8.7979000000000003</v>
      </c>
      <c r="I3168" s="90">
        <v>8.8137000000000008</v>
      </c>
      <c r="J3168" s="90">
        <v>8.7917000000000005</v>
      </c>
      <c r="K3168" s="91">
        <v>8.8269000000000002</v>
      </c>
    </row>
    <row r="3169" spans="1:11" x14ac:dyDescent="0.25">
      <c r="A3169" s="40">
        <v>44076</v>
      </c>
      <c r="B3169" s="68">
        <f t="shared" si="98"/>
        <v>2020</v>
      </c>
      <c r="C3169" s="68">
        <f t="shared" si="99"/>
        <v>9</v>
      </c>
      <c r="D3169" s="89">
        <v>7.3563000000000001</v>
      </c>
      <c r="E3169" s="90">
        <v>7.3696000000000002</v>
      </c>
      <c r="F3169" s="90">
        <v>7.3512000000000004</v>
      </c>
      <c r="G3169" s="91">
        <v>7.3806000000000003</v>
      </c>
      <c r="H3169" s="89">
        <v>8.7321000000000009</v>
      </c>
      <c r="I3169" s="90">
        <v>8.7478999999999996</v>
      </c>
      <c r="J3169" s="90">
        <v>8.7260000000000009</v>
      </c>
      <c r="K3169" s="91">
        <v>8.7609999999999992</v>
      </c>
    </row>
    <row r="3170" spans="1:11" x14ac:dyDescent="0.25">
      <c r="A3170" s="40">
        <v>44077</v>
      </c>
      <c r="B3170" s="68">
        <f t="shared" si="98"/>
        <v>2020</v>
      </c>
      <c r="C3170" s="68">
        <f t="shared" si="99"/>
        <v>9</v>
      </c>
      <c r="D3170" s="89">
        <v>7.3994</v>
      </c>
      <c r="E3170" s="90">
        <v>7.4127000000000001</v>
      </c>
      <c r="F3170" s="90">
        <v>7.3941999999999997</v>
      </c>
      <c r="G3170" s="91">
        <v>7.4238</v>
      </c>
      <c r="H3170" s="89">
        <v>8.7434999999999992</v>
      </c>
      <c r="I3170" s="90">
        <v>8.7592999999999996</v>
      </c>
      <c r="J3170" s="90">
        <v>8.7373999999999992</v>
      </c>
      <c r="K3170" s="91">
        <v>8.7723999999999993</v>
      </c>
    </row>
    <row r="3171" spans="1:11" x14ac:dyDescent="0.25">
      <c r="A3171" s="40">
        <v>44078</v>
      </c>
      <c r="B3171" s="68">
        <f t="shared" si="98"/>
        <v>2020</v>
      </c>
      <c r="C3171" s="68">
        <f t="shared" si="99"/>
        <v>9</v>
      </c>
      <c r="D3171" s="89">
        <v>7.4132999999999996</v>
      </c>
      <c r="E3171" s="90">
        <v>7.4267000000000003</v>
      </c>
      <c r="F3171" s="90">
        <v>7.4081000000000001</v>
      </c>
      <c r="G3171" s="91">
        <v>7.4378000000000002</v>
      </c>
      <c r="H3171" s="89">
        <v>8.7821999999999996</v>
      </c>
      <c r="I3171" s="90">
        <v>8.798</v>
      </c>
      <c r="J3171" s="90">
        <v>8.7759999999999998</v>
      </c>
      <c r="K3171" s="91">
        <v>8.8111999999999995</v>
      </c>
    </row>
    <row r="3172" spans="1:11" x14ac:dyDescent="0.25">
      <c r="A3172" s="40">
        <v>44078</v>
      </c>
      <c r="B3172" s="68">
        <f t="shared" si="98"/>
        <v>2020</v>
      </c>
      <c r="C3172" s="68">
        <f t="shared" si="99"/>
        <v>9</v>
      </c>
      <c r="D3172" s="89">
        <v>7.4132999999999996</v>
      </c>
      <c r="E3172" s="90">
        <v>7.4267000000000003</v>
      </c>
      <c r="F3172" s="90">
        <v>7.4081000000000001</v>
      </c>
      <c r="G3172" s="91">
        <v>7.4378000000000002</v>
      </c>
      <c r="H3172" s="89">
        <v>8.7821999999999996</v>
      </c>
      <c r="I3172" s="90">
        <v>8.798</v>
      </c>
      <c r="J3172" s="90">
        <v>8.7759999999999998</v>
      </c>
      <c r="K3172" s="91">
        <v>8.8111999999999995</v>
      </c>
    </row>
    <row r="3173" spans="1:11" x14ac:dyDescent="0.25">
      <c r="A3173" s="40">
        <v>44078</v>
      </c>
      <c r="B3173" s="68">
        <f t="shared" si="98"/>
        <v>2020</v>
      </c>
      <c r="C3173" s="68">
        <f t="shared" si="99"/>
        <v>9</v>
      </c>
      <c r="D3173" s="89">
        <v>7.4132999999999996</v>
      </c>
      <c r="E3173" s="90">
        <v>7.4267000000000003</v>
      </c>
      <c r="F3173" s="90">
        <v>7.4081000000000001</v>
      </c>
      <c r="G3173" s="91">
        <v>7.4378000000000002</v>
      </c>
      <c r="H3173" s="89">
        <v>8.7821999999999996</v>
      </c>
      <c r="I3173" s="90">
        <v>8.798</v>
      </c>
      <c r="J3173" s="90">
        <v>8.7759999999999998</v>
      </c>
      <c r="K3173" s="91">
        <v>8.8111999999999995</v>
      </c>
    </row>
    <row r="3174" spans="1:11" x14ac:dyDescent="0.25">
      <c r="A3174" s="40">
        <v>44081</v>
      </c>
      <c r="B3174" s="68">
        <f t="shared" si="98"/>
        <v>2020</v>
      </c>
      <c r="C3174" s="68">
        <f t="shared" si="99"/>
        <v>9</v>
      </c>
      <c r="D3174" s="89">
        <v>7.4348999999999998</v>
      </c>
      <c r="E3174" s="90">
        <v>7.4482999999999997</v>
      </c>
      <c r="F3174" s="90">
        <v>7.4297000000000004</v>
      </c>
      <c r="G3174" s="91">
        <v>7.4595000000000002</v>
      </c>
      <c r="H3174" s="89">
        <v>8.7937999999999992</v>
      </c>
      <c r="I3174" s="90">
        <v>8.8096999999999994</v>
      </c>
      <c r="J3174" s="90">
        <v>8.7876999999999992</v>
      </c>
      <c r="K3174" s="91">
        <v>8.8229000000000006</v>
      </c>
    </row>
    <row r="3175" spans="1:11" x14ac:dyDescent="0.25">
      <c r="A3175" s="40">
        <v>44082</v>
      </c>
      <c r="B3175" s="68">
        <f t="shared" si="98"/>
        <v>2020</v>
      </c>
      <c r="C3175" s="68">
        <f t="shared" si="99"/>
        <v>9</v>
      </c>
      <c r="D3175" s="89">
        <v>7.4537000000000004</v>
      </c>
      <c r="E3175" s="90">
        <v>7.4672000000000001</v>
      </c>
      <c r="F3175" s="90">
        <v>7.4485000000000001</v>
      </c>
      <c r="G3175" s="91">
        <v>7.4783999999999997</v>
      </c>
      <c r="H3175" s="89">
        <v>8.7994000000000003</v>
      </c>
      <c r="I3175" s="90">
        <v>8.8152000000000008</v>
      </c>
      <c r="J3175" s="90">
        <v>8.7932000000000006</v>
      </c>
      <c r="K3175" s="91">
        <v>8.8285</v>
      </c>
    </row>
    <row r="3176" spans="1:11" x14ac:dyDescent="0.25">
      <c r="A3176" s="40">
        <v>44083</v>
      </c>
      <c r="B3176" s="68">
        <f t="shared" si="98"/>
        <v>2020</v>
      </c>
      <c r="C3176" s="68">
        <f t="shared" si="99"/>
        <v>9</v>
      </c>
      <c r="D3176" s="89">
        <v>7.4669999999999996</v>
      </c>
      <c r="E3176" s="90">
        <v>7.4805000000000001</v>
      </c>
      <c r="F3176" s="90">
        <v>7.4618000000000002</v>
      </c>
      <c r="G3176" s="91">
        <v>7.4916999999999998</v>
      </c>
      <c r="H3176" s="89">
        <v>8.7855000000000008</v>
      </c>
      <c r="I3176" s="90">
        <v>8.8012999999999995</v>
      </c>
      <c r="J3176" s="90">
        <v>8.7792999999999992</v>
      </c>
      <c r="K3176" s="91">
        <v>8.8145000000000007</v>
      </c>
    </row>
    <row r="3177" spans="1:11" x14ac:dyDescent="0.25">
      <c r="A3177" s="40">
        <v>44084</v>
      </c>
      <c r="B3177" s="68">
        <f t="shared" si="98"/>
        <v>2020</v>
      </c>
      <c r="C3177" s="68">
        <f t="shared" si="99"/>
        <v>9</v>
      </c>
      <c r="D3177" s="89">
        <v>7.4553000000000003</v>
      </c>
      <c r="E3177" s="90">
        <v>7.4687999999999999</v>
      </c>
      <c r="F3177" s="90">
        <v>7.4500999999999999</v>
      </c>
      <c r="G3177" s="91">
        <v>7.48</v>
      </c>
      <c r="H3177" s="89">
        <v>8.8228000000000009</v>
      </c>
      <c r="I3177" s="90">
        <v>8.8386999999999993</v>
      </c>
      <c r="J3177" s="90">
        <v>8.8165999999999993</v>
      </c>
      <c r="K3177" s="91">
        <v>8.8519000000000005</v>
      </c>
    </row>
    <row r="3178" spans="1:11" x14ac:dyDescent="0.25">
      <c r="A3178" s="40">
        <v>44085</v>
      </c>
      <c r="B3178" s="68">
        <f t="shared" si="98"/>
        <v>2020</v>
      </c>
      <c r="C3178" s="68">
        <f t="shared" si="99"/>
        <v>9</v>
      </c>
      <c r="D3178" s="89">
        <v>7.4396000000000004</v>
      </c>
      <c r="E3178" s="90">
        <v>7.4530000000000003</v>
      </c>
      <c r="F3178" s="90">
        <v>7.4344000000000001</v>
      </c>
      <c r="G3178" s="91">
        <v>7.4641999999999999</v>
      </c>
      <c r="H3178" s="89">
        <v>8.8171999999999997</v>
      </c>
      <c r="I3178" s="90">
        <v>8.8330000000000002</v>
      </c>
      <c r="J3178" s="90">
        <v>8.8109999999999999</v>
      </c>
      <c r="K3178" s="91">
        <v>8.8462999999999994</v>
      </c>
    </row>
    <row r="3179" spans="1:11" x14ac:dyDescent="0.25">
      <c r="A3179" s="40">
        <v>44085</v>
      </c>
      <c r="B3179" s="68">
        <f t="shared" si="98"/>
        <v>2020</v>
      </c>
      <c r="C3179" s="68">
        <f t="shared" si="99"/>
        <v>9</v>
      </c>
      <c r="D3179" s="89">
        <v>7.4396000000000004</v>
      </c>
      <c r="E3179" s="90">
        <v>7.4530000000000003</v>
      </c>
      <c r="F3179" s="90">
        <v>7.4344000000000001</v>
      </c>
      <c r="G3179" s="91">
        <v>7.4641999999999999</v>
      </c>
      <c r="H3179" s="89">
        <v>8.8171999999999997</v>
      </c>
      <c r="I3179" s="90">
        <v>8.8330000000000002</v>
      </c>
      <c r="J3179" s="90">
        <v>8.8109999999999999</v>
      </c>
      <c r="K3179" s="91">
        <v>8.8462999999999994</v>
      </c>
    </row>
    <row r="3180" spans="1:11" x14ac:dyDescent="0.25">
      <c r="A3180" s="40">
        <v>44085</v>
      </c>
      <c r="B3180" s="68">
        <f t="shared" si="98"/>
        <v>2020</v>
      </c>
      <c r="C3180" s="68">
        <f t="shared" si="99"/>
        <v>9</v>
      </c>
      <c r="D3180" s="89">
        <v>7.4396000000000004</v>
      </c>
      <c r="E3180" s="90">
        <v>7.4530000000000003</v>
      </c>
      <c r="F3180" s="90">
        <v>7.4344000000000001</v>
      </c>
      <c r="G3180" s="91">
        <v>7.4641999999999999</v>
      </c>
      <c r="H3180" s="89">
        <v>8.8171999999999997</v>
      </c>
      <c r="I3180" s="90">
        <v>8.8330000000000002</v>
      </c>
      <c r="J3180" s="90">
        <v>8.8109999999999999</v>
      </c>
      <c r="K3180" s="91">
        <v>8.8462999999999994</v>
      </c>
    </row>
    <row r="3181" spans="1:11" x14ac:dyDescent="0.25">
      <c r="A3181" s="40">
        <v>44088</v>
      </c>
      <c r="B3181" s="68">
        <f t="shared" si="98"/>
        <v>2020</v>
      </c>
      <c r="C3181" s="68">
        <f t="shared" si="99"/>
        <v>9</v>
      </c>
      <c r="D3181" s="89">
        <v>7.4688999999999997</v>
      </c>
      <c r="E3181" s="90">
        <v>7.4823000000000004</v>
      </c>
      <c r="F3181" s="90">
        <v>7.4637000000000002</v>
      </c>
      <c r="G3181" s="91">
        <v>7.4935999999999998</v>
      </c>
      <c r="H3181" s="89">
        <v>8.8580000000000005</v>
      </c>
      <c r="I3181" s="90">
        <v>8.8739000000000008</v>
      </c>
      <c r="J3181" s="90">
        <v>8.8518000000000008</v>
      </c>
      <c r="K3181" s="91">
        <v>8.8872</v>
      </c>
    </row>
    <row r="3182" spans="1:11" x14ac:dyDescent="0.25">
      <c r="A3182" s="40">
        <v>44089</v>
      </c>
      <c r="B3182" s="68">
        <f t="shared" si="98"/>
        <v>2020</v>
      </c>
      <c r="C3182" s="68">
        <f t="shared" si="99"/>
        <v>9</v>
      </c>
      <c r="D3182" s="89">
        <v>7.4668000000000001</v>
      </c>
      <c r="E3182" s="90">
        <v>7.4802999999999997</v>
      </c>
      <c r="F3182" s="90">
        <v>7.4615999999999998</v>
      </c>
      <c r="G3182" s="91">
        <v>7.4915000000000003</v>
      </c>
      <c r="H3182" s="89">
        <v>8.8758999999999997</v>
      </c>
      <c r="I3182" s="90">
        <v>8.8917999999999999</v>
      </c>
      <c r="J3182" s="90">
        <v>8.8696000000000002</v>
      </c>
      <c r="K3182" s="91">
        <v>8.9052000000000007</v>
      </c>
    </row>
    <row r="3183" spans="1:11" x14ac:dyDescent="0.25">
      <c r="A3183" s="40">
        <v>44090</v>
      </c>
      <c r="B3183" s="68">
        <f t="shared" si="98"/>
        <v>2020</v>
      </c>
      <c r="C3183" s="68">
        <f t="shared" si="99"/>
        <v>9</v>
      </c>
      <c r="D3183" s="89">
        <v>7.4678000000000004</v>
      </c>
      <c r="E3183" s="90">
        <v>7.4812000000000003</v>
      </c>
      <c r="F3183" s="90">
        <v>7.4625000000000004</v>
      </c>
      <c r="G3183" s="91">
        <v>7.4923999999999999</v>
      </c>
      <c r="H3183" s="89">
        <v>8.8605999999999998</v>
      </c>
      <c r="I3183" s="90">
        <v>8.8765999999999998</v>
      </c>
      <c r="J3183" s="90">
        <v>8.8544</v>
      </c>
      <c r="K3183" s="91">
        <v>8.8899000000000008</v>
      </c>
    </row>
    <row r="3184" spans="1:11" x14ac:dyDescent="0.25">
      <c r="A3184" s="40">
        <v>44091</v>
      </c>
      <c r="B3184" s="68">
        <f t="shared" si="98"/>
        <v>2020</v>
      </c>
      <c r="C3184" s="68">
        <f t="shared" si="99"/>
        <v>9</v>
      </c>
      <c r="D3184" s="89">
        <v>7.5152000000000001</v>
      </c>
      <c r="E3184" s="90">
        <v>7.5286999999999997</v>
      </c>
      <c r="F3184" s="90">
        <v>7.5099</v>
      </c>
      <c r="G3184" s="91">
        <v>7.54</v>
      </c>
      <c r="H3184" s="89">
        <v>8.8648000000000007</v>
      </c>
      <c r="I3184" s="90">
        <v>8.8806999999999992</v>
      </c>
      <c r="J3184" s="90">
        <v>8.8585999999999991</v>
      </c>
      <c r="K3184" s="91">
        <v>8.8940999999999999</v>
      </c>
    </row>
    <row r="3185" spans="1:11" x14ac:dyDescent="0.25">
      <c r="A3185" s="40">
        <v>44092</v>
      </c>
      <c r="B3185" s="68">
        <f t="shared" si="98"/>
        <v>2020</v>
      </c>
      <c r="C3185" s="68">
        <f t="shared" si="99"/>
        <v>9</v>
      </c>
      <c r="D3185" s="89">
        <v>7.5343999999999998</v>
      </c>
      <c r="E3185" s="90">
        <v>7.548</v>
      </c>
      <c r="F3185" s="90">
        <v>7.5292000000000003</v>
      </c>
      <c r="G3185" s="91">
        <v>7.5593000000000004</v>
      </c>
      <c r="H3185" s="89">
        <v>8.9295000000000009</v>
      </c>
      <c r="I3185" s="90">
        <v>8.9456000000000007</v>
      </c>
      <c r="J3185" s="90">
        <v>8.9231999999999996</v>
      </c>
      <c r="K3185" s="91">
        <v>8.9589999999999996</v>
      </c>
    </row>
    <row r="3186" spans="1:11" x14ac:dyDescent="0.25">
      <c r="A3186" s="40">
        <v>44092</v>
      </c>
      <c r="B3186" s="68">
        <f t="shared" si="98"/>
        <v>2020</v>
      </c>
      <c r="C3186" s="68">
        <f t="shared" si="99"/>
        <v>9</v>
      </c>
      <c r="D3186" s="89">
        <v>7.5343999999999998</v>
      </c>
      <c r="E3186" s="90">
        <v>7.548</v>
      </c>
      <c r="F3186" s="90">
        <v>7.5292000000000003</v>
      </c>
      <c r="G3186" s="91">
        <v>7.5593000000000004</v>
      </c>
      <c r="H3186" s="89">
        <v>8.9295000000000009</v>
      </c>
      <c r="I3186" s="90">
        <v>8.9456000000000007</v>
      </c>
      <c r="J3186" s="90">
        <v>8.9231999999999996</v>
      </c>
      <c r="K3186" s="91">
        <v>8.9589999999999996</v>
      </c>
    </row>
    <row r="3187" spans="1:11" x14ac:dyDescent="0.25">
      <c r="A3187" s="40">
        <v>44092</v>
      </c>
      <c r="B3187" s="68">
        <f t="shared" si="98"/>
        <v>2020</v>
      </c>
      <c r="C3187" s="68">
        <f t="shared" si="99"/>
        <v>9</v>
      </c>
      <c r="D3187" s="89">
        <v>7.5343999999999998</v>
      </c>
      <c r="E3187" s="90">
        <v>7.548</v>
      </c>
      <c r="F3187" s="90">
        <v>7.5292000000000003</v>
      </c>
      <c r="G3187" s="91">
        <v>7.5593000000000004</v>
      </c>
      <c r="H3187" s="89">
        <v>8.9295000000000009</v>
      </c>
      <c r="I3187" s="90">
        <v>8.9456000000000007</v>
      </c>
      <c r="J3187" s="90">
        <v>8.9231999999999996</v>
      </c>
      <c r="K3187" s="91">
        <v>8.9589999999999996</v>
      </c>
    </row>
    <row r="3188" spans="1:11" x14ac:dyDescent="0.25">
      <c r="A3188" s="40">
        <v>44095</v>
      </c>
      <c r="B3188" s="68">
        <f t="shared" si="98"/>
        <v>2020</v>
      </c>
      <c r="C3188" s="68">
        <f t="shared" si="99"/>
        <v>9</v>
      </c>
      <c r="D3188" s="89">
        <v>7.5720000000000001</v>
      </c>
      <c r="E3188" s="90">
        <v>7.5857000000000001</v>
      </c>
      <c r="F3188" s="90">
        <v>7.5667</v>
      </c>
      <c r="G3188" s="91">
        <v>7.5970000000000004</v>
      </c>
      <c r="H3188" s="89">
        <v>8.9429999999999996</v>
      </c>
      <c r="I3188" s="90">
        <v>8.9590999999999994</v>
      </c>
      <c r="J3188" s="90">
        <v>8.9367000000000001</v>
      </c>
      <c r="K3188" s="91">
        <v>8.9725000000000001</v>
      </c>
    </row>
    <row r="3189" spans="1:11" x14ac:dyDescent="0.25">
      <c r="A3189" s="40">
        <v>44096</v>
      </c>
      <c r="B3189" s="68">
        <f t="shared" si="98"/>
        <v>2020</v>
      </c>
      <c r="C3189" s="68">
        <f t="shared" si="99"/>
        <v>9</v>
      </c>
      <c r="D3189" s="89">
        <v>7.6250999999999998</v>
      </c>
      <c r="E3189" s="90">
        <v>7.6388999999999996</v>
      </c>
      <c r="F3189" s="90">
        <v>7.6197999999999997</v>
      </c>
      <c r="G3189" s="91">
        <v>7.6502999999999997</v>
      </c>
      <c r="H3189" s="89">
        <v>8.9552999999999994</v>
      </c>
      <c r="I3189" s="90">
        <v>8.9713999999999992</v>
      </c>
      <c r="J3189" s="90">
        <v>8.9489999999999998</v>
      </c>
      <c r="K3189" s="91">
        <v>8.9848999999999997</v>
      </c>
    </row>
    <row r="3190" spans="1:11" x14ac:dyDescent="0.25">
      <c r="A3190" s="40">
        <v>44097</v>
      </c>
      <c r="B3190" s="68">
        <f t="shared" si="98"/>
        <v>2020</v>
      </c>
      <c r="C3190" s="68">
        <f t="shared" si="99"/>
        <v>9</v>
      </c>
      <c r="D3190" s="89">
        <v>7.657</v>
      </c>
      <c r="E3190" s="90">
        <v>7.6707999999999998</v>
      </c>
      <c r="F3190" s="90">
        <v>7.6516000000000002</v>
      </c>
      <c r="G3190" s="91">
        <v>7.6822999999999997</v>
      </c>
      <c r="H3190" s="89">
        <v>8.9589999999999996</v>
      </c>
      <c r="I3190" s="90">
        <v>8.9751999999999992</v>
      </c>
      <c r="J3190" s="90">
        <v>8.9527000000000001</v>
      </c>
      <c r="K3190" s="91">
        <v>8.9885999999999999</v>
      </c>
    </row>
    <row r="3191" spans="1:11" x14ac:dyDescent="0.25">
      <c r="A3191" s="40">
        <v>44098</v>
      </c>
      <c r="B3191" s="68">
        <f t="shared" si="98"/>
        <v>2020</v>
      </c>
      <c r="C3191" s="68">
        <f t="shared" si="99"/>
        <v>9</v>
      </c>
      <c r="D3191" s="89">
        <v>7.6630000000000003</v>
      </c>
      <c r="E3191" s="90">
        <v>7.6768000000000001</v>
      </c>
      <c r="F3191" s="90">
        <v>7.6576000000000004</v>
      </c>
      <c r="G3191" s="91">
        <v>7.6882999999999999</v>
      </c>
      <c r="H3191" s="89">
        <v>8.9276999999999997</v>
      </c>
      <c r="I3191" s="90">
        <v>8.9437999999999995</v>
      </c>
      <c r="J3191" s="90">
        <v>8.9215</v>
      </c>
      <c r="K3191" s="91">
        <v>8.9572000000000003</v>
      </c>
    </row>
    <row r="3192" spans="1:11" x14ac:dyDescent="0.25">
      <c r="A3192" s="40">
        <v>44099</v>
      </c>
      <c r="B3192" s="68">
        <f t="shared" si="98"/>
        <v>2020</v>
      </c>
      <c r="C3192" s="68">
        <f t="shared" si="99"/>
        <v>9</v>
      </c>
      <c r="D3192" s="89">
        <v>7.5545999999999998</v>
      </c>
      <c r="E3192" s="90">
        <v>7.5682</v>
      </c>
      <c r="F3192" s="90">
        <v>7.5492999999999997</v>
      </c>
      <c r="G3192" s="91">
        <v>7.5796000000000001</v>
      </c>
      <c r="H3192" s="89">
        <v>8.8049999999999997</v>
      </c>
      <c r="I3192" s="90">
        <v>8.8209</v>
      </c>
      <c r="J3192" s="90">
        <v>8.7988999999999997</v>
      </c>
      <c r="K3192" s="91">
        <v>8.8340999999999994</v>
      </c>
    </row>
    <row r="3193" spans="1:11" x14ac:dyDescent="0.25">
      <c r="A3193" s="40">
        <v>44099</v>
      </c>
      <c r="B3193" s="68">
        <f t="shared" si="98"/>
        <v>2020</v>
      </c>
      <c r="C3193" s="68">
        <f t="shared" si="99"/>
        <v>9</v>
      </c>
      <c r="D3193" s="89">
        <v>7.5545999999999998</v>
      </c>
      <c r="E3193" s="90">
        <v>7.5682</v>
      </c>
      <c r="F3193" s="90">
        <v>7.5492999999999997</v>
      </c>
      <c r="G3193" s="91">
        <v>7.5796000000000001</v>
      </c>
      <c r="H3193" s="89">
        <v>8.8049999999999997</v>
      </c>
      <c r="I3193" s="90">
        <v>8.8209</v>
      </c>
      <c r="J3193" s="90">
        <v>8.7988999999999997</v>
      </c>
      <c r="K3193" s="91">
        <v>8.8340999999999994</v>
      </c>
    </row>
    <row r="3194" spans="1:11" x14ac:dyDescent="0.25">
      <c r="A3194" s="40">
        <v>44099</v>
      </c>
      <c r="B3194" s="68">
        <f t="shared" si="98"/>
        <v>2020</v>
      </c>
      <c r="C3194" s="68">
        <f t="shared" si="99"/>
        <v>9</v>
      </c>
      <c r="D3194" s="89">
        <v>7.5545999999999998</v>
      </c>
      <c r="E3194" s="90">
        <v>7.5682</v>
      </c>
      <c r="F3194" s="90">
        <v>7.5492999999999997</v>
      </c>
      <c r="G3194" s="91">
        <v>7.5796000000000001</v>
      </c>
      <c r="H3194" s="89">
        <v>8.8049999999999997</v>
      </c>
      <c r="I3194" s="90">
        <v>8.8209</v>
      </c>
      <c r="J3194" s="90">
        <v>8.7988999999999997</v>
      </c>
      <c r="K3194" s="91">
        <v>8.8340999999999994</v>
      </c>
    </row>
    <row r="3195" spans="1:11" x14ac:dyDescent="0.25">
      <c r="A3195" s="40">
        <v>44102</v>
      </c>
      <c r="B3195" s="68">
        <f t="shared" si="98"/>
        <v>2020</v>
      </c>
      <c r="C3195" s="68">
        <f t="shared" si="99"/>
        <v>9</v>
      </c>
      <c r="D3195" s="89">
        <v>7.7507000000000001</v>
      </c>
      <c r="E3195" s="90">
        <v>7.7647000000000004</v>
      </c>
      <c r="F3195" s="90">
        <v>7.7453000000000003</v>
      </c>
      <c r="G3195" s="91">
        <v>7.7763</v>
      </c>
      <c r="H3195" s="89">
        <v>9.0267999999999997</v>
      </c>
      <c r="I3195" s="90">
        <v>9.0429999999999993</v>
      </c>
      <c r="J3195" s="90">
        <v>9.0205000000000002</v>
      </c>
      <c r="K3195" s="91">
        <v>9.0565999999999995</v>
      </c>
    </row>
    <row r="3196" spans="1:11" x14ac:dyDescent="0.25">
      <c r="A3196" s="40">
        <v>44103</v>
      </c>
      <c r="B3196" s="68">
        <f t="shared" si="98"/>
        <v>2020</v>
      </c>
      <c r="C3196" s="68">
        <f t="shared" si="99"/>
        <v>9</v>
      </c>
      <c r="D3196" s="89">
        <v>7.8079999999999998</v>
      </c>
      <c r="E3196" s="90">
        <v>7.8220999999999998</v>
      </c>
      <c r="F3196" s="90">
        <v>7.8025000000000002</v>
      </c>
      <c r="G3196" s="91">
        <v>7.8338000000000001</v>
      </c>
      <c r="H3196" s="89">
        <v>9.1280999999999999</v>
      </c>
      <c r="I3196" s="90">
        <v>9.1446000000000005</v>
      </c>
      <c r="J3196" s="90">
        <v>9.1217000000000006</v>
      </c>
      <c r="K3196" s="91">
        <v>9.1583000000000006</v>
      </c>
    </row>
    <row r="3197" spans="1:11" x14ac:dyDescent="0.25">
      <c r="A3197" s="40">
        <v>44104</v>
      </c>
      <c r="B3197" s="68">
        <f t="shared" si="98"/>
        <v>2020</v>
      </c>
      <c r="C3197" s="68">
        <f t="shared" si="99"/>
        <v>9</v>
      </c>
      <c r="D3197" s="89">
        <v>7.7522000000000002</v>
      </c>
      <c r="E3197" s="90">
        <v>7.7662000000000004</v>
      </c>
      <c r="F3197" s="90">
        <v>7.7468000000000004</v>
      </c>
      <c r="G3197" s="91">
        <v>7.7778</v>
      </c>
      <c r="H3197" s="89">
        <v>9.0835000000000008</v>
      </c>
      <c r="I3197" s="90">
        <v>9.0998999999999999</v>
      </c>
      <c r="J3197" s="90">
        <v>9.0770999999999997</v>
      </c>
      <c r="K3197" s="91">
        <v>9.1135000000000002</v>
      </c>
    </row>
    <row r="3198" spans="1:11" x14ac:dyDescent="0.25">
      <c r="A3198" s="40">
        <v>44105</v>
      </c>
      <c r="B3198" s="68">
        <f t="shared" si="98"/>
        <v>2020</v>
      </c>
      <c r="C3198" s="68">
        <f t="shared" si="99"/>
        <v>10</v>
      </c>
      <c r="D3198" s="89">
        <v>7.6946000000000003</v>
      </c>
      <c r="E3198" s="90">
        <v>7.7084999999999999</v>
      </c>
      <c r="F3198" s="90">
        <v>7.6891999999999996</v>
      </c>
      <c r="G3198" s="91">
        <v>7.72</v>
      </c>
      <c r="H3198" s="89">
        <v>9.0375999999999994</v>
      </c>
      <c r="I3198" s="90">
        <v>9.0539000000000005</v>
      </c>
      <c r="J3198" s="90">
        <v>9.0312999999999999</v>
      </c>
      <c r="K3198" s="91">
        <v>9.0675000000000008</v>
      </c>
    </row>
    <row r="3199" spans="1:11" x14ac:dyDescent="0.25">
      <c r="A3199" s="40">
        <v>44106</v>
      </c>
      <c r="B3199" s="68">
        <f t="shared" si="98"/>
        <v>2020</v>
      </c>
      <c r="C3199" s="68">
        <f t="shared" si="99"/>
        <v>10</v>
      </c>
      <c r="D3199" s="89">
        <v>7.7287999999999997</v>
      </c>
      <c r="E3199" s="90">
        <v>7.7427000000000001</v>
      </c>
      <c r="F3199" s="90">
        <v>7.7233999999999998</v>
      </c>
      <c r="G3199" s="91">
        <v>7.7542999999999997</v>
      </c>
      <c r="H3199" s="89">
        <v>9.0597999999999992</v>
      </c>
      <c r="I3199" s="90">
        <v>9.0761000000000003</v>
      </c>
      <c r="J3199" s="90">
        <v>9.0534999999999997</v>
      </c>
      <c r="K3199" s="91">
        <v>9.0897000000000006</v>
      </c>
    </row>
    <row r="3200" spans="1:11" x14ac:dyDescent="0.25">
      <c r="A3200" s="40">
        <v>44106</v>
      </c>
      <c r="B3200" s="68">
        <f t="shared" si="98"/>
        <v>2020</v>
      </c>
      <c r="C3200" s="68">
        <f t="shared" si="99"/>
        <v>10</v>
      </c>
      <c r="D3200" s="89">
        <v>7.7287999999999997</v>
      </c>
      <c r="E3200" s="90">
        <v>7.7427000000000001</v>
      </c>
      <c r="F3200" s="90">
        <v>7.7233999999999998</v>
      </c>
      <c r="G3200" s="91">
        <v>7.7542999999999997</v>
      </c>
      <c r="H3200" s="89">
        <v>9.0597999999999992</v>
      </c>
      <c r="I3200" s="90">
        <v>9.0761000000000003</v>
      </c>
      <c r="J3200" s="90">
        <v>9.0534999999999997</v>
      </c>
      <c r="K3200" s="91">
        <v>9.0897000000000006</v>
      </c>
    </row>
    <row r="3201" spans="1:11" x14ac:dyDescent="0.25">
      <c r="A3201" s="40">
        <v>44106</v>
      </c>
      <c r="B3201" s="68">
        <f t="shared" si="98"/>
        <v>2020</v>
      </c>
      <c r="C3201" s="68">
        <f t="shared" si="99"/>
        <v>10</v>
      </c>
      <c r="D3201" s="89">
        <v>7.7287999999999997</v>
      </c>
      <c r="E3201" s="90">
        <v>7.7427000000000001</v>
      </c>
      <c r="F3201" s="90">
        <v>7.7233999999999998</v>
      </c>
      <c r="G3201" s="91">
        <v>7.7542999999999997</v>
      </c>
      <c r="H3201" s="89">
        <v>9.0597999999999992</v>
      </c>
      <c r="I3201" s="90">
        <v>9.0761000000000003</v>
      </c>
      <c r="J3201" s="90">
        <v>9.0534999999999997</v>
      </c>
      <c r="K3201" s="91">
        <v>9.0897000000000006</v>
      </c>
    </row>
    <row r="3202" spans="1:11" x14ac:dyDescent="0.25">
      <c r="A3202" s="40">
        <v>44109</v>
      </c>
      <c r="B3202" s="68">
        <f t="shared" si="98"/>
        <v>2020</v>
      </c>
      <c r="C3202" s="68">
        <f t="shared" si="99"/>
        <v>10</v>
      </c>
      <c r="D3202" s="89">
        <v>7.7306999999999997</v>
      </c>
      <c r="E3202" s="90">
        <v>7.7446000000000002</v>
      </c>
      <c r="F3202" s="90">
        <v>7.7252999999999998</v>
      </c>
      <c r="G3202" s="91">
        <v>7.7563000000000004</v>
      </c>
      <c r="H3202" s="89">
        <v>9.0815000000000001</v>
      </c>
      <c r="I3202" s="90">
        <v>9.0977999999999994</v>
      </c>
      <c r="J3202" s="90">
        <v>9.0751000000000008</v>
      </c>
      <c r="K3202" s="91">
        <v>9.1114999999999995</v>
      </c>
    </row>
    <row r="3203" spans="1:11" x14ac:dyDescent="0.25">
      <c r="A3203" s="40">
        <v>44110</v>
      </c>
      <c r="B3203" s="68">
        <f t="shared" si="98"/>
        <v>2020</v>
      </c>
      <c r="C3203" s="68">
        <f t="shared" si="99"/>
        <v>10</v>
      </c>
      <c r="D3203" s="89">
        <v>7.7451999999999996</v>
      </c>
      <c r="E3203" s="90">
        <v>7.7591000000000001</v>
      </c>
      <c r="F3203" s="90">
        <v>7.7397999999999998</v>
      </c>
      <c r="G3203" s="91">
        <v>7.7708000000000004</v>
      </c>
      <c r="H3203" s="89">
        <v>9.1257000000000001</v>
      </c>
      <c r="I3203" s="90">
        <v>9.1420999999999992</v>
      </c>
      <c r="J3203" s="90">
        <v>9.1193000000000008</v>
      </c>
      <c r="K3203" s="91">
        <v>9.1559000000000008</v>
      </c>
    </row>
    <row r="3204" spans="1:11" x14ac:dyDescent="0.25">
      <c r="A3204" s="40">
        <v>44111</v>
      </c>
      <c r="B3204" s="68">
        <f t="shared" ref="B3204:B3267" si="100">YEAR(A3204)</f>
        <v>2020</v>
      </c>
      <c r="C3204" s="68">
        <f t="shared" ref="C3204:C3267" si="101">MONTH(A3204)</f>
        <v>10</v>
      </c>
      <c r="D3204" s="89">
        <v>7.8266999999999998</v>
      </c>
      <c r="E3204" s="90">
        <v>7.8407999999999998</v>
      </c>
      <c r="F3204" s="90">
        <v>7.8212000000000002</v>
      </c>
      <c r="G3204" s="91">
        <v>7.8525999999999998</v>
      </c>
      <c r="H3204" s="89">
        <v>9.2058</v>
      </c>
      <c r="I3204" s="90">
        <v>9.2224000000000004</v>
      </c>
      <c r="J3204" s="90">
        <v>9.1994000000000007</v>
      </c>
      <c r="K3204" s="91">
        <v>9.2363</v>
      </c>
    </row>
    <row r="3205" spans="1:11" x14ac:dyDescent="0.25">
      <c r="A3205" s="40">
        <v>44112</v>
      </c>
      <c r="B3205" s="68">
        <f t="shared" si="100"/>
        <v>2020</v>
      </c>
      <c r="C3205" s="68">
        <f t="shared" si="101"/>
        <v>10</v>
      </c>
      <c r="D3205" s="89">
        <v>7.8930999999999996</v>
      </c>
      <c r="E3205" s="90">
        <v>7.9073000000000002</v>
      </c>
      <c r="F3205" s="90">
        <v>7.8875999999999999</v>
      </c>
      <c r="G3205" s="91">
        <v>7.9192</v>
      </c>
      <c r="H3205" s="89">
        <v>9.2858999999999998</v>
      </c>
      <c r="I3205" s="90">
        <v>9.3026999999999997</v>
      </c>
      <c r="J3205" s="90">
        <v>9.2794000000000008</v>
      </c>
      <c r="K3205" s="91">
        <v>9.3165999999999993</v>
      </c>
    </row>
    <row r="3206" spans="1:11" x14ac:dyDescent="0.25">
      <c r="A3206" s="40">
        <v>44113</v>
      </c>
      <c r="B3206" s="68">
        <f t="shared" si="100"/>
        <v>2020</v>
      </c>
      <c r="C3206" s="68">
        <f t="shared" si="101"/>
        <v>10</v>
      </c>
      <c r="D3206" s="89">
        <v>7.9071999999999996</v>
      </c>
      <c r="E3206" s="90">
        <v>7.9215</v>
      </c>
      <c r="F3206" s="90">
        <v>7.9016999999999999</v>
      </c>
      <c r="G3206" s="91">
        <v>7.9333999999999998</v>
      </c>
      <c r="H3206" s="89">
        <v>9.3241999999999994</v>
      </c>
      <c r="I3206" s="90">
        <v>9.3409999999999993</v>
      </c>
      <c r="J3206" s="90">
        <v>9.3177000000000003</v>
      </c>
      <c r="K3206" s="91">
        <v>9.3550000000000004</v>
      </c>
    </row>
    <row r="3207" spans="1:11" x14ac:dyDescent="0.25">
      <c r="A3207" s="40">
        <v>44113</v>
      </c>
      <c r="B3207" s="68">
        <f t="shared" si="100"/>
        <v>2020</v>
      </c>
      <c r="C3207" s="68">
        <f t="shared" si="101"/>
        <v>10</v>
      </c>
      <c r="D3207" s="89">
        <v>7.9071999999999996</v>
      </c>
      <c r="E3207" s="90">
        <v>7.9215</v>
      </c>
      <c r="F3207" s="90">
        <v>7.9016999999999999</v>
      </c>
      <c r="G3207" s="91">
        <v>7.9333999999999998</v>
      </c>
      <c r="H3207" s="89">
        <v>9.3241999999999994</v>
      </c>
      <c r="I3207" s="90">
        <v>9.3409999999999993</v>
      </c>
      <c r="J3207" s="90">
        <v>9.3177000000000003</v>
      </c>
      <c r="K3207" s="91">
        <v>9.3550000000000004</v>
      </c>
    </row>
    <row r="3208" spans="1:11" x14ac:dyDescent="0.25">
      <c r="A3208" s="40">
        <v>44113</v>
      </c>
      <c r="B3208" s="68">
        <f t="shared" si="100"/>
        <v>2020</v>
      </c>
      <c r="C3208" s="68">
        <f t="shared" si="101"/>
        <v>10</v>
      </c>
      <c r="D3208" s="89">
        <v>7.9071999999999996</v>
      </c>
      <c r="E3208" s="90">
        <v>7.9215</v>
      </c>
      <c r="F3208" s="90">
        <v>7.9016999999999999</v>
      </c>
      <c r="G3208" s="91">
        <v>7.9333999999999998</v>
      </c>
      <c r="H3208" s="89">
        <v>9.3241999999999994</v>
      </c>
      <c r="I3208" s="90">
        <v>9.3409999999999993</v>
      </c>
      <c r="J3208" s="90">
        <v>9.3177000000000003</v>
      </c>
      <c r="K3208" s="91">
        <v>9.3550000000000004</v>
      </c>
    </row>
    <row r="3209" spans="1:11" x14ac:dyDescent="0.25">
      <c r="A3209" s="40">
        <v>44116</v>
      </c>
      <c r="B3209" s="68">
        <f t="shared" si="100"/>
        <v>2020</v>
      </c>
      <c r="C3209" s="68">
        <f t="shared" si="101"/>
        <v>10</v>
      </c>
      <c r="D3209" s="89">
        <v>7.8673000000000002</v>
      </c>
      <c r="E3209" s="90">
        <v>7.8815</v>
      </c>
      <c r="F3209" s="90">
        <v>7.8617999999999997</v>
      </c>
      <c r="G3209" s="91">
        <v>7.8933</v>
      </c>
      <c r="H3209" s="89">
        <v>9.2888999999999999</v>
      </c>
      <c r="I3209" s="90">
        <v>9.3056000000000001</v>
      </c>
      <c r="J3209" s="90">
        <v>9.2824000000000009</v>
      </c>
      <c r="K3209" s="91">
        <v>9.3195999999999994</v>
      </c>
    </row>
    <row r="3210" spans="1:11" x14ac:dyDescent="0.25">
      <c r="A3210" s="40">
        <v>44117</v>
      </c>
      <c r="B3210" s="68">
        <f t="shared" si="100"/>
        <v>2020</v>
      </c>
      <c r="C3210" s="68">
        <f t="shared" si="101"/>
        <v>10</v>
      </c>
      <c r="D3210" s="89">
        <v>7.8777999999999997</v>
      </c>
      <c r="E3210" s="90">
        <v>7.8920000000000003</v>
      </c>
      <c r="F3210" s="90">
        <v>7.8722000000000003</v>
      </c>
      <c r="G3210" s="91">
        <v>7.9038000000000004</v>
      </c>
      <c r="H3210" s="89">
        <v>9.2866</v>
      </c>
      <c r="I3210" s="90">
        <v>9.3033000000000001</v>
      </c>
      <c r="J3210" s="90">
        <v>9.2800999999999991</v>
      </c>
      <c r="K3210" s="91">
        <v>9.3172999999999995</v>
      </c>
    </row>
    <row r="3211" spans="1:11" x14ac:dyDescent="0.25">
      <c r="A3211" s="40">
        <v>44118</v>
      </c>
      <c r="B3211" s="68">
        <f t="shared" si="100"/>
        <v>2020</v>
      </c>
      <c r="C3211" s="68">
        <f t="shared" si="101"/>
        <v>10</v>
      </c>
      <c r="D3211" s="89">
        <v>7.9204999999999997</v>
      </c>
      <c r="E3211" s="90">
        <v>7.9348000000000001</v>
      </c>
      <c r="F3211" s="90">
        <v>7.915</v>
      </c>
      <c r="G3211" s="91">
        <v>7.9466999999999999</v>
      </c>
      <c r="H3211" s="89">
        <v>9.2986000000000004</v>
      </c>
      <c r="I3211" s="90">
        <v>9.3154000000000003</v>
      </c>
      <c r="J3211" s="90">
        <v>9.2920999999999996</v>
      </c>
      <c r="K3211" s="91">
        <v>9.3293999999999997</v>
      </c>
    </row>
    <row r="3212" spans="1:11" x14ac:dyDescent="0.25">
      <c r="A3212" s="40">
        <v>44119</v>
      </c>
      <c r="B3212" s="68">
        <f t="shared" si="100"/>
        <v>2020</v>
      </c>
      <c r="C3212" s="68">
        <f t="shared" si="101"/>
        <v>10</v>
      </c>
      <c r="D3212" s="89">
        <v>7.9116</v>
      </c>
      <c r="E3212" s="90">
        <v>7.9259000000000004</v>
      </c>
      <c r="F3212" s="90">
        <v>7.9061000000000003</v>
      </c>
      <c r="G3212" s="91">
        <v>7.9377000000000004</v>
      </c>
      <c r="H3212" s="89">
        <v>9.2723999999999993</v>
      </c>
      <c r="I3212" s="90">
        <v>9.2890999999999995</v>
      </c>
      <c r="J3212" s="90">
        <v>9.2659000000000002</v>
      </c>
      <c r="K3212" s="91">
        <v>9.3030000000000008</v>
      </c>
    </row>
    <row r="3213" spans="1:11" x14ac:dyDescent="0.25">
      <c r="A3213" s="40">
        <v>44120</v>
      </c>
      <c r="B3213" s="68">
        <f t="shared" si="100"/>
        <v>2020</v>
      </c>
      <c r="C3213" s="68">
        <f t="shared" si="101"/>
        <v>10</v>
      </c>
      <c r="D3213" s="89">
        <v>7.9128999999999996</v>
      </c>
      <c r="E3213" s="90">
        <v>7.9272</v>
      </c>
      <c r="F3213" s="90">
        <v>7.9074</v>
      </c>
      <c r="G3213" s="91">
        <v>7.9390999999999998</v>
      </c>
      <c r="H3213" s="89">
        <v>9.2691999999999997</v>
      </c>
      <c r="I3213" s="90">
        <v>9.2858999999999998</v>
      </c>
      <c r="J3213" s="90">
        <v>9.2628000000000004</v>
      </c>
      <c r="K3213" s="91">
        <v>9.2998999999999992</v>
      </c>
    </row>
    <row r="3214" spans="1:11" x14ac:dyDescent="0.25">
      <c r="A3214" s="40">
        <v>44120</v>
      </c>
      <c r="B3214" s="68">
        <f t="shared" si="100"/>
        <v>2020</v>
      </c>
      <c r="C3214" s="68">
        <f t="shared" si="101"/>
        <v>10</v>
      </c>
      <c r="D3214" s="89">
        <v>7.9128999999999996</v>
      </c>
      <c r="E3214" s="90">
        <v>7.9272</v>
      </c>
      <c r="F3214" s="90">
        <v>7.9074</v>
      </c>
      <c r="G3214" s="91">
        <v>7.9390999999999998</v>
      </c>
      <c r="H3214" s="89">
        <v>9.2691999999999997</v>
      </c>
      <c r="I3214" s="90">
        <v>9.2858999999999998</v>
      </c>
      <c r="J3214" s="90">
        <v>9.2628000000000004</v>
      </c>
      <c r="K3214" s="91">
        <v>9.2998999999999992</v>
      </c>
    </row>
    <row r="3215" spans="1:11" x14ac:dyDescent="0.25">
      <c r="A3215" s="40">
        <v>44120</v>
      </c>
      <c r="B3215" s="68">
        <f t="shared" si="100"/>
        <v>2020</v>
      </c>
      <c r="C3215" s="68">
        <f t="shared" si="101"/>
        <v>10</v>
      </c>
      <c r="D3215" s="89">
        <v>7.9128999999999996</v>
      </c>
      <c r="E3215" s="90">
        <v>7.9272</v>
      </c>
      <c r="F3215" s="90">
        <v>7.9074</v>
      </c>
      <c r="G3215" s="91">
        <v>7.9390999999999998</v>
      </c>
      <c r="H3215" s="89">
        <v>9.2691999999999997</v>
      </c>
      <c r="I3215" s="90">
        <v>9.2858999999999998</v>
      </c>
      <c r="J3215" s="90">
        <v>9.2628000000000004</v>
      </c>
      <c r="K3215" s="91">
        <v>9.2998999999999992</v>
      </c>
    </row>
    <row r="3216" spans="1:11" x14ac:dyDescent="0.25">
      <c r="A3216" s="40">
        <v>44123</v>
      </c>
      <c r="B3216" s="68">
        <f t="shared" si="100"/>
        <v>2020</v>
      </c>
      <c r="C3216" s="68">
        <f t="shared" si="101"/>
        <v>10</v>
      </c>
      <c r="D3216" s="89">
        <v>7.8777999999999997</v>
      </c>
      <c r="E3216" s="90">
        <v>7.8920000000000003</v>
      </c>
      <c r="F3216" s="90">
        <v>7.8723000000000001</v>
      </c>
      <c r="G3216" s="91">
        <v>7.9039000000000001</v>
      </c>
      <c r="H3216" s="89">
        <v>9.2530000000000001</v>
      </c>
      <c r="I3216" s="90">
        <v>9.2696000000000005</v>
      </c>
      <c r="J3216" s="90">
        <v>9.2464999999999993</v>
      </c>
      <c r="K3216" s="91">
        <v>9.2835000000000001</v>
      </c>
    </row>
    <row r="3217" spans="1:11" x14ac:dyDescent="0.25">
      <c r="A3217" s="40">
        <v>44124</v>
      </c>
      <c r="B3217" s="68">
        <f t="shared" si="100"/>
        <v>2020</v>
      </c>
      <c r="C3217" s="68">
        <f t="shared" si="101"/>
        <v>10</v>
      </c>
      <c r="D3217" s="89">
        <v>7.8761000000000001</v>
      </c>
      <c r="E3217" s="90">
        <v>7.8902999999999999</v>
      </c>
      <c r="F3217" s="90">
        <v>7.8705999999999996</v>
      </c>
      <c r="G3217" s="91">
        <v>7.9020999999999999</v>
      </c>
      <c r="H3217" s="89">
        <v>9.2873999999999999</v>
      </c>
      <c r="I3217" s="90">
        <v>9.3041</v>
      </c>
      <c r="J3217" s="90">
        <v>9.2809000000000008</v>
      </c>
      <c r="K3217" s="91">
        <v>9.3180999999999994</v>
      </c>
    </row>
    <row r="3218" spans="1:11" x14ac:dyDescent="0.25">
      <c r="A3218" s="40">
        <v>44125</v>
      </c>
      <c r="B3218" s="68">
        <f t="shared" si="100"/>
        <v>2020</v>
      </c>
      <c r="C3218" s="68">
        <f t="shared" si="101"/>
        <v>10</v>
      </c>
      <c r="D3218" s="89">
        <v>7.8178999999999998</v>
      </c>
      <c r="E3218" s="90">
        <v>7.8319999999999999</v>
      </c>
      <c r="F3218" s="90">
        <v>7.8125</v>
      </c>
      <c r="G3218" s="91">
        <v>7.8437999999999999</v>
      </c>
      <c r="H3218" s="89">
        <v>9.2676999999999996</v>
      </c>
      <c r="I3218" s="90">
        <v>9.2843999999999998</v>
      </c>
      <c r="J3218" s="90">
        <v>9.2612000000000005</v>
      </c>
      <c r="K3218" s="91">
        <v>9.2982999999999993</v>
      </c>
    </row>
    <row r="3219" spans="1:11" x14ac:dyDescent="0.25">
      <c r="A3219" s="40">
        <v>44126</v>
      </c>
      <c r="B3219" s="68">
        <f t="shared" si="100"/>
        <v>2020</v>
      </c>
      <c r="C3219" s="68">
        <f t="shared" si="101"/>
        <v>10</v>
      </c>
      <c r="D3219" s="89">
        <v>7.8025000000000002</v>
      </c>
      <c r="E3219" s="90">
        <v>7.8166000000000002</v>
      </c>
      <c r="F3219" s="90">
        <v>7.7971000000000004</v>
      </c>
      <c r="G3219" s="91">
        <v>7.8282999999999996</v>
      </c>
      <c r="H3219" s="89">
        <v>9.2386999999999997</v>
      </c>
      <c r="I3219" s="90">
        <v>9.2553999999999998</v>
      </c>
      <c r="J3219" s="90">
        <v>9.2323000000000004</v>
      </c>
      <c r="K3219" s="91">
        <v>9.2692999999999994</v>
      </c>
    </row>
    <row r="3220" spans="1:11" x14ac:dyDescent="0.25">
      <c r="A3220" s="40">
        <v>44127</v>
      </c>
      <c r="B3220" s="68">
        <f t="shared" si="100"/>
        <v>2020</v>
      </c>
      <c r="C3220" s="68">
        <f t="shared" si="101"/>
        <v>10</v>
      </c>
      <c r="D3220" s="89">
        <v>7.9379</v>
      </c>
      <c r="E3220" s="90">
        <v>7.9522000000000004</v>
      </c>
      <c r="F3220" s="90">
        <v>7.9324000000000003</v>
      </c>
      <c r="G3220" s="91">
        <v>7.9641000000000002</v>
      </c>
      <c r="H3220" s="89">
        <v>9.3940999999999999</v>
      </c>
      <c r="I3220" s="90">
        <v>9.4110999999999994</v>
      </c>
      <c r="J3220" s="90">
        <v>9.3876000000000008</v>
      </c>
      <c r="K3220" s="91">
        <v>9.4252000000000002</v>
      </c>
    </row>
    <row r="3221" spans="1:11" x14ac:dyDescent="0.25">
      <c r="A3221" s="40">
        <v>44127</v>
      </c>
      <c r="B3221" s="68">
        <f t="shared" si="100"/>
        <v>2020</v>
      </c>
      <c r="C3221" s="68">
        <f t="shared" si="101"/>
        <v>10</v>
      </c>
      <c r="D3221" s="89">
        <v>7.9379</v>
      </c>
      <c r="E3221" s="90">
        <v>7.9522000000000004</v>
      </c>
      <c r="F3221" s="90">
        <v>7.9324000000000003</v>
      </c>
      <c r="G3221" s="91">
        <v>7.9641000000000002</v>
      </c>
      <c r="H3221" s="89">
        <v>9.3940999999999999</v>
      </c>
      <c r="I3221" s="90">
        <v>9.4110999999999994</v>
      </c>
      <c r="J3221" s="90">
        <v>9.3876000000000008</v>
      </c>
      <c r="K3221" s="91">
        <v>9.4252000000000002</v>
      </c>
    </row>
    <row r="3222" spans="1:11" x14ac:dyDescent="0.25">
      <c r="A3222" s="40">
        <v>44127</v>
      </c>
      <c r="B3222" s="68">
        <f t="shared" si="100"/>
        <v>2020</v>
      </c>
      <c r="C3222" s="68">
        <f t="shared" si="101"/>
        <v>10</v>
      </c>
      <c r="D3222" s="89">
        <v>7.9379</v>
      </c>
      <c r="E3222" s="90">
        <v>7.9522000000000004</v>
      </c>
      <c r="F3222" s="90">
        <v>7.9324000000000003</v>
      </c>
      <c r="G3222" s="91">
        <v>7.9641000000000002</v>
      </c>
      <c r="H3222" s="89">
        <v>9.3940999999999999</v>
      </c>
      <c r="I3222" s="90">
        <v>9.4110999999999994</v>
      </c>
      <c r="J3222" s="90">
        <v>9.3876000000000008</v>
      </c>
      <c r="K3222" s="91">
        <v>9.4252000000000002</v>
      </c>
    </row>
    <row r="3223" spans="1:11" x14ac:dyDescent="0.25">
      <c r="A3223" s="40">
        <v>44130</v>
      </c>
      <c r="B3223" s="68">
        <f t="shared" si="100"/>
        <v>2020</v>
      </c>
      <c r="C3223" s="68">
        <f t="shared" si="101"/>
        <v>10</v>
      </c>
      <c r="D3223" s="89">
        <v>8.0284999999999993</v>
      </c>
      <c r="E3223" s="90">
        <v>8.0428999999999995</v>
      </c>
      <c r="F3223" s="90">
        <v>8.0228000000000002</v>
      </c>
      <c r="G3223" s="91">
        <v>8.0549999999999997</v>
      </c>
      <c r="H3223" s="89">
        <v>9.4923999999999999</v>
      </c>
      <c r="I3223" s="90">
        <v>9.5094999999999992</v>
      </c>
      <c r="J3223" s="90">
        <v>9.4856999999999996</v>
      </c>
      <c r="K3223" s="91">
        <v>9.5237999999999996</v>
      </c>
    </row>
    <row r="3224" spans="1:11" x14ac:dyDescent="0.25">
      <c r="A3224" s="40">
        <v>44131</v>
      </c>
      <c r="B3224" s="68">
        <f t="shared" si="100"/>
        <v>2020</v>
      </c>
      <c r="C3224" s="68">
        <f t="shared" si="101"/>
        <v>10</v>
      </c>
      <c r="D3224" s="89">
        <v>8.1211000000000002</v>
      </c>
      <c r="E3224" s="90">
        <v>8.1356999999999999</v>
      </c>
      <c r="F3224" s="90">
        <v>8.1153999999999993</v>
      </c>
      <c r="G3224" s="91">
        <v>8.1478999999999999</v>
      </c>
      <c r="H3224" s="89">
        <v>9.5974000000000004</v>
      </c>
      <c r="I3224" s="90">
        <v>9.6146999999999991</v>
      </c>
      <c r="J3224" s="90">
        <v>9.5907</v>
      </c>
      <c r="K3224" s="91">
        <v>9.6290999999999993</v>
      </c>
    </row>
    <row r="3225" spans="1:11" x14ac:dyDescent="0.25">
      <c r="A3225" s="40">
        <v>44131</v>
      </c>
      <c r="B3225" s="68">
        <f t="shared" si="100"/>
        <v>2020</v>
      </c>
      <c r="C3225" s="68">
        <f t="shared" si="101"/>
        <v>10</v>
      </c>
      <c r="D3225" s="89">
        <v>8.1211000000000002</v>
      </c>
      <c r="E3225" s="90">
        <v>8.1356999999999999</v>
      </c>
      <c r="F3225" s="90">
        <v>8.1153999999999993</v>
      </c>
      <c r="G3225" s="91">
        <v>8.1478999999999999</v>
      </c>
      <c r="H3225" s="89">
        <v>9.5974000000000004</v>
      </c>
      <c r="I3225" s="90">
        <v>9.6146999999999991</v>
      </c>
      <c r="J3225" s="90">
        <v>9.5907</v>
      </c>
      <c r="K3225" s="91">
        <v>9.6290999999999993</v>
      </c>
    </row>
    <row r="3226" spans="1:11" x14ac:dyDescent="0.25">
      <c r="A3226" s="40">
        <v>44131</v>
      </c>
      <c r="B3226" s="68">
        <f t="shared" si="100"/>
        <v>2020</v>
      </c>
      <c r="C3226" s="68">
        <f t="shared" si="101"/>
        <v>10</v>
      </c>
      <c r="D3226" s="89">
        <v>8.1211000000000002</v>
      </c>
      <c r="E3226" s="90">
        <v>8.1356999999999999</v>
      </c>
      <c r="F3226" s="90">
        <v>8.1153999999999993</v>
      </c>
      <c r="G3226" s="91">
        <v>8.1478999999999999</v>
      </c>
      <c r="H3226" s="89">
        <v>9.5974000000000004</v>
      </c>
      <c r="I3226" s="90">
        <v>9.6146999999999991</v>
      </c>
      <c r="J3226" s="90">
        <v>9.5907</v>
      </c>
      <c r="K3226" s="91">
        <v>9.6290999999999993</v>
      </c>
    </row>
    <row r="3227" spans="1:11" x14ac:dyDescent="0.25">
      <c r="A3227" s="40">
        <v>44134</v>
      </c>
      <c r="B3227" s="68">
        <f t="shared" si="100"/>
        <v>2020</v>
      </c>
      <c r="C3227" s="68">
        <f t="shared" si="101"/>
        <v>10</v>
      </c>
      <c r="D3227" s="89">
        <v>8.3081999999999994</v>
      </c>
      <c r="E3227" s="90">
        <v>8.3231999999999999</v>
      </c>
      <c r="F3227" s="90">
        <v>8.3024000000000004</v>
      </c>
      <c r="G3227" s="91">
        <v>8.3356999999999992</v>
      </c>
      <c r="H3227" s="89">
        <v>9.6984999999999992</v>
      </c>
      <c r="I3227" s="90">
        <v>9.7159999999999993</v>
      </c>
      <c r="J3227" s="90">
        <v>9.6917000000000009</v>
      </c>
      <c r="K3227" s="91">
        <v>9.7306000000000008</v>
      </c>
    </row>
    <row r="3228" spans="1:11" x14ac:dyDescent="0.25">
      <c r="A3228" s="40">
        <v>44134</v>
      </c>
      <c r="B3228" s="68">
        <f t="shared" si="100"/>
        <v>2020</v>
      </c>
      <c r="C3228" s="68">
        <f t="shared" si="101"/>
        <v>10</v>
      </c>
      <c r="D3228" s="89">
        <v>8.3081999999999994</v>
      </c>
      <c r="E3228" s="90">
        <v>8.3231999999999999</v>
      </c>
      <c r="F3228" s="90">
        <v>8.3024000000000004</v>
      </c>
      <c r="G3228" s="91">
        <v>8.3356999999999992</v>
      </c>
      <c r="H3228" s="89">
        <v>9.6984999999999992</v>
      </c>
      <c r="I3228" s="90">
        <v>9.7159999999999993</v>
      </c>
      <c r="J3228" s="90">
        <v>9.6917000000000009</v>
      </c>
      <c r="K3228" s="91">
        <v>9.7306000000000008</v>
      </c>
    </row>
    <row r="3229" spans="1:11" x14ac:dyDescent="0.25">
      <c r="A3229" s="40">
        <v>44134</v>
      </c>
      <c r="B3229" s="68">
        <f t="shared" si="100"/>
        <v>2020</v>
      </c>
      <c r="C3229" s="68">
        <f t="shared" si="101"/>
        <v>10</v>
      </c>
      <c r="D3229" s="89">
        <v>8.3081999999999994</v>
      </c>
      <c r="E3229" s="90">
        <v>8.3231999999999999</v>
      </c>
      <c r="F3229" s="90">
        <v>8.3024000000000004</v>
      </c>
      <c r="G3229" s="91">
        <v>8.3356999999999992</v>
      </c>
      <c r="H3229" s="89">
        <v>9.6984999999999992</v>
      </c>
      <c r="I3229" s="90">
        <v>9.7159999999999993</v>
      </c>
      <c r="J3229" s="90">
        <v>9.6917000000000009</v>
      </c>
      <c r="K3229" s="91">
        <v>9.7306000000000008</v>
      </c>
    </row>
    <row r="3230" spans="1:11" x14ac:dyDescent="0.25">
      <c r="A3230" s="40">
        <v>44137</v>
      </c>
      <c r="B3230" s="68">
        <f t="shared" si="100"/>
        <v>2020</v>
      </c>
      <c r="C3230" s="68">
        <f t="shared" si="101"/>
        <v>11</v>
      </c>
      <c r="D3230" s="89">
        <v>8.3759999999999994</v>
      </c>
      <c r="E3230" s="90">
        <v>8.3910999999999998</v>
      </c>
      <c r="F3230" s="90">
        <v>8.3701000000000008</v>
      </c>
      <c r="G3230" s="91">
        <v>8.4037000000000006</v>
      </c>
      <c r="H3230" s="89">
        <v>9.7506000000000004</v>
      </c>
      <c r="I3230" s="90">
        <v>9.7682000000000002</v>
      </c>
      <c r="J3230" s="90">
        <v>9.7438000000000002</v>
      </c>
      <c r="K3230" s="91">
        <v>9.7827999999999999</v>
      </c>
    </row>
    <row r="3231" spans="1:11" x14ac:dyDescent="0.25">
      <c r="A3231" s="40">
        <v>44138</v>
      </c>
      <c r="B3231" s="68">
        <f t="shared" si="100"/>
        <v>2020</v>
      </c>
      <c r="C3231" s="68">
        <f t="shared" si="101"/>
        <v>11</v>
      </c>
      <c r="D3231" s="89">
        <v>8.4545999999999992</v>
      </c>
      <c r="E3231" s="90">
        <v>8.4697999999999993</v>
      </c>
      <c r="F3231" s="90">
        <v>8.4487000000000005</v>
      </c>
      <c r="G3231" s="91">
        <v>8.4824999999999999</v>
      </c>
      <c r="H3231" s="89">
        <v>9.8802000000000003</v>
      </c>
      <c r="I3231" s="90">
        <v>9.8979999999999997</v>
      </c>
      <c r="J3231" s="90">
        <v>9.8733000000000004</v>
      </c>
      <c r="K3231" s="91">
        <v>9.9129000000000005</v>
      </c>
    </row>
    <row r="3232" spans="1:11" x14ac:dyDescent="0.25">
      <c r="A3232" s="40">
        <v>44139</v>
      </c>
      <c r="B3232" s="68">
        <f t="shared" si="100"/>
        <v>2020</v>
      </c>
      <c r="C3232" s="68">
        <f t="shared" si="101"/>
        <v>11</v>
      </c>
      <c r="D3232" s="89">
        <v>8.4552999999999994</v>
      </c>
      <c r="E3232" s="90">
        <v>8.4704999999999995</v>
      </c>
      <c r="F3232" s="90">
        <v>8.4492999999999991</v>
      </c>
      <c r="G3232" s="91">
        <v>8.4832000000000001</v>
      </c>
      <c r="H3232" s="89">
        <v>9.8714999999999993</v>
      </c>
      <c r="I3232" s="90">
        <v>9.8892000000000007</v>
      </c>
      <c r="J3232" s="90">
        <v>9.8644999999999996</v>
      </c>
      <c r="K3232" s="91">
        <v>9.9040999999999997</v>
      </c>
    </row>
    <row r="3233" spans="1:11" x14ac:dyDescent="0.25">
      <c r="A3233" s="40">
        <v>44140</v>
      </c>
      <c r="B3233" s="68">
        <f t="shared" si="100"/>
        <v>2020</v>
      </c>
      <c r="C3233" s="68">
        <f t="shared" si="101"/>
        <v>11</v>
      </c>
      <c r="D3233" s="89">
        <v>8.4417000000000009</v>
      </c>
      <c r="E3233" s="90">
        <v>8.4568999999999992</v>
      </c>
      <c r="F3233" s="90">
        <v>8.4358000000000004</v>
      </c>
      <c r="G3233" s="91">
        <v>8.4695999999999998</v>
      </c>
      <c r="H3233" s="89">
        <v>9.9415999999999993</v>
      </c>
      <c r="I3233" s="90">
        <v>9.9595000000000002</v>
      </c>
      <c r="J3233" s="90">
        <v>9.9346999999999994</v>
      </c>
      <c r="K3233" s="91">
        <v>9.9745000000000008</v>
      </c>
    </row>
    <row r="3234" spans="1:11" x14ac:dyDescent="0.25">
      <c r="A3234" s="40">
        <v>44141</v>
      </c>
      <c r="B3234" s="68">
        <f t="shared" si="100"/>
        <v>2020</v>
      </c>
      <c r="C3234" s="68">
        <f t="shared" si="101"/>
        <v>11</v>
      </c>
      <c r="D3234" s="89">
        <v>8.4612999999999996</v>
      </c>
      <c r="E3234" s="90">
        <v>8.4764999999999997</v>
      </c>
      <c r="F3234" s="90">
        <v>8.4553999999999991</v>
      </c>
      <c r="G3234" s="91">
        <v>8.4892000000000003</v>
      </c>
      <c r="H3234" s="89">
        <v>10.027900000000001</v>
      </c>
      <c r="I3234" s="90">
        <v>10.045999999999999</v>
      </c>
      <c r="J3234" s="90">
        <v>10.020899999999999</v>
      </c>
      <c r="K3234" s="91">
        <v>10.061</v>
      </c>
    </row>
    <row r="3235" spans="1:11" x14ac:dyDescent="0.25">
      <c r="A3235" s="40">
        <v>44141</v>
      </c>
      <c r="B3235" s="68">
        <f t="shared" si="100"/>
        <v>2020</v>
      </c>
      <c r="C3235" s="68">
        <f t="shared" si="101"/>
        <v>11</v>
      </c>
      <c r="D3235" s="89">
        <v>8.4612999999999996</v>
      </c>
      <c r="E3235" s="90">
        <v>8.4764999999999997</v>
      </c>
      <c r="F3235" s="90">
        <v>8.4553999999999991</v>
      </c>
      <c r="G3235" s="91">
        <v>8.4892000000000003</v>
      </c>
      <c r="H3235" s="89">
        <v>10.027900000000001</v>
      </c>
      <c r="I3235" s="90">
        <v>10.045999999999999</v>
      </c>
      <c r="J3235" s="90">
        <v>10.020899999999999</v>
      </c>
      <c r="K3235" s="91">
        <v>10.061</v>
      </c>
    </row>
    <row r="3236" spans="1:11" x14ac:dyDescent="0.25">
      <c r="A3236" s="40">
        <v>44141</v>
      </c>
      <c r="B3236" s="68">
        <f t="shared" si="100"/>
        <v>2020</v>
      </c>
      <c r="C3236" s="68">
        <f t="shared" si="101"/>
        <v>11</v>
      </c>
      <c r="D3236" s="89">
        <v>8.4612999999999996</v>
      </c>
      <c r="E3236" s="90">
        <v>8.4764999999999997</v>
      </c>
      <c r="F3236" s="90">
        <v>8.4553999999999991</v>
      </c>
      <c r="G3236" s="91">
        <v>8.4892000000000003</v>
      </c>
      <c r="H3236" s="89">
        <v>10.027900000000001</v>
      </c>
      <c r="I3236" s="90">
        <v>10.045999999999999</v>
      </c>
      <c r="J3236" s="90">
        <v>10.020899999999999</v>
      </c>
      <c r="K3236" s="91">
        <v>10.061</v>
      </c>
    </row>
    <row r="3237" spans="1:11" x14ac:dyDescent="0.25">
      <c r="A3237" s="40">
        <v>44144</v>
      </c>
      <c r="B3237" s="68">
        <f t="shared" si="100"/>
        <v>2020</v>
      </c>
      <c r="C3237" s="68">
        <f t="shared" si="101"/>
        <v>11</v>
      </c>
      <c r="D3237" s="89">
        <v>8.1777999999999995</v>
      </c>
      <c r="E3237" s="90">
        <v>8.1926000000000005</v>
      </c>
      <c r="F3237" s="90">
        <v>8.1721000000000004</v>
      </c>
      <c r="G3237" s="91">
        <v>8.2048000000000005</v>
      </c>
      <c r="H3237" s="89">
        <v>9.7172999999999998</v>
      </c>
      <c r="I3237" s="90">
        <v>9.7347999999999999</v>
      </c>
      <c r="J3237" s="90">
        <v>9.7104999999999997</v>
      </c>
      <c r="K3237" s="91">
        <v>9.7493999999999996</v>
      </c>
    </row>
    <row r="3238" spans="1:11" x14ac:dyDescent="0.25">
      <c r="A3238" s="40">
        <v>44145</v>
      </c>
      <c r="B3238" s="68">
        <f t="shared" si="100"/>
        <v>2020</v>
      </c>
      <c r="C3238" s="68">
        <f t="shared" si="101"/>
        <v>11</v>
      </c>
      <c r="D3238" s="89">
        <v>8.2357999999999993</v>
      </c>
      <c r="E3238" s="90">
        <v>8.2507000000000001</v>
      </c>
      <c r="F3238" s="90">
        <v>8.23</v>
      </c>
      <c r="G3238" s="91">
        <v>8.2629999999999999</v>
      </c>
      <c r="H3238" s="89">
        <v>9.7278000000000002</v>
      </c>
      <c r="I3238" s="90">
        <v>9.7453000000000003</v>
      </c>
      <c r="J3238" s="90">
        <v>9.7210000000000001</v>
      </c>
      <c r="K3238" s="91">
        <v>9.7599</v>
      </c>
    </row>
    <row r="3239" spans="1:11" x14ac:dyDescent="0.25">
      <c r="A3239" s="40">
        <v>44146</v>
      </c>
      <c r="B3239" s="68">
        <f t="shared" si="100"/>
        <v>2020</v>
      </c>
      <c r="C3239" s="68">
        <f t="shared" si="101"/>
        <v>11</v>
      </c>
      <c r="D3239" s="89">
        <v>8.0477000000000007</v>
      </c>
      <c r="E3239" s="90">
        <v>8.0622000000000007</v>
      </c>
      <c r="F3239" s="90">
        <v>8.0420999999999996</v>
      </c>
      <c r="G3239" s="91">
        <v>8.0742999999999991</v>
      </c>
      <c r="H3239" s="89">
        <v>9.4921000000000006</v>
      </c>
      <c r="I3239" s="90">
        <v>9.5091999999999999</v>
      </c>
      <c r="J3239" s="90">
        <v>9.4855</v>
      </c>
      <c r="K3239" s="91">
        <v>9.5235000000000003</v>
      </c>
    </row>
    <row r="3240" spans="1:11" x14ac:dyDescent="0.25">
      <c r="A3240" s="40">
        <v>44147</v>
      </c>
      <c r="B3240" s="68">
        <f t="shared" si="100"/>
        <v>2020</v>
      </c>
      <c r="C3240" s="68">
        <f t="shared" si="101"/>
        <v>11</v>
      </c>
      <c r="D3240" s="89">
        <v>7.7896000000000001</v>
      </c>
      <c r="E3240" s="90">
        <v>7.8037000000000001</v>
      </c>
      <c r="F3240" s="90">
        <v>7.7842000000000002</v>
      </c>
      <c r="G3240" s="91">
        <v>7.8154000000000003</v>
      </c>
      <c r="H3240" s="89">
        <v>9.1860999999999997</v>
      </c>
      <c r="I3240" s="90">
        <v>9.2027000000000001</v>
      </c>
      <c r="J3240" s="90">
        <v>9.1797000000000004</v>
      </c>
      <c r="K3240" s="91">
        <v>9.2164999999999999</v>
      </c>
    </row>
    <row r="3241" spans="1:11" x14ac:dyDescent="0.25">
      <c r="A3241" s="40">
        <v>44148</v>
      </c>
      <c r="B3241" s="68">
        <f t="shared" si="100"/>
        <v>2020</v>
      </c>
      <c r="C3241" s="68">
        <f t="shared" si="101"/>
        <v>11</v>
      </c>
      <c r="D3241" s="89">
        <v>7.6296999999999997</v>
      </c>
      <c r="E3241" s="90">
        <v>7.6435000000000004</v>
      </c>
      <c r="F3241" s="90">
        <v>7.6243999999999996</v>
      </c>
      <c r="G3241" s="91">
        <v>7.6548999999999996</v>
      </c>
      <c r="H3241" s="89">
        <v>9.0168999999999997</v>
      </c>
      <c r="I3241" s="90">
        <v>9.0332000000000008</v>
      </c>
      <c r="J3241" s="90">
        <v>9.0106000000000002</v>
      </c>
      <c r="K3241" s="91">
        <v>9.0466999999999995</v>
      </c>
    </row>
    <row r="3242" spans="1:11" x14ac:dyDescent="0.25">
      <c r="A3242" s="40">
        <v>44148</v>
      </c>
      <c r="B3242" s="68">
        <f t="shared" si="100"/>
        <v>2020</v>
      </c>
      <c r="C3242" s="68">
        <f t="shared" si="101"/>
        <v>11</v>
      </c>
      <c r="D3242" s="89">
        <v>7.6296999999999997</v>
      </c>
      <c r="E3242" s="90">
        <v>7.6435000000000004</v>
      </c>
      <c r="F3242" s="90">
        <v>7.6243999999999996</v>
      </c>
      <c r="G3242" s="91">
        <v>7.6548999999999996</v>
      </c>
      <c r="H3242" s="89">
        <v>9.0168999999999997</v>
      </c>
      <c r="I3242" s="90">
        <v>9.0332000000000008</v>
      </c>
      <c r="J3242" s="90">
        <v>9.0106000000000002</v>
      </c>
      <c r="K3242" s="91">
        <v>9.0466999999999995</v>
      </c>
    </row>
    <row r="3243" spans="1:11" x14ac:dyDescent="0.25">
      <c r="A3243" s="40">
        <v>44148</v>
      </c>
      <c r="B3243" s="68">
        <f t="shared" si="100"/>
        <v>2020</v>
      </c>
      <c r="C3243" s="68">
        <f t="shared" si="101"/>
        <v>11</v>
      </c>
      <c r="D3243" s="89">
        <v>7.6296999999999997</v>
      </c>
      <c r="E3243" s="90">
        <v>7.6435000000000004</v>
      </c>
      <c r="F3243" s="90">
        <v>7.6243999999999996</v>
      </c>
      <c r="G3243" s="91">
        <v>7.6548999999999996</v>
      </c>
      <c r="H3243" s="89">
        <v>9.0168999999999997</v>
      </c>
      <c r="I3243" s="90">
        <v>9.0332000000000008</v>
      </c>
      <c r="J3243" s="90">
        <v>9.0106000000000002</v>
      </c>
      <c r="K3243" s="91">
        <v>9.0466999999999995</v>
      </c>
    </row>
    <row r="3244" spans="1:11" x14ac:dyDescent="0.25">
      <c r="A3244" s="40">
        <v>44151</v>
      </c>
      <c r="B3244" s="68">
        <f t="shared" si="100"/>
        <v>2020</v>
      </c>
      <c r="C3244" s="68">
        <f t="shared" si="101"/>
        <v>11</v>
      </c>
      <c r="D3244" s="89">
        <v>7.6750999999999996</v>
      </c>
      <c r="E3244" s="90">
        <v>7.6889000000000003</v>
      </c>
      <c r="F3244" s="90">
        <v>7.6696999999999997</v>
      </c>
      <c r="G3244" s="91">
        <v>7.7004000000000001</v>
      </c>
      <c r="H3244" s="89">
        <v>9.093</v>
      </c>
      <c r="I3244" s="90">
        <v>9.1094000000000008</v>
      </c>
      <c r="J3244" s="90">
        <v>9.0867000000000004</v>
      </c>
      <c r="K3244" s="91">
        <v>9.1231000000000009</v>
      </c>
    </row>
    <row r="3245" spans="1:11" x14ac:dyDescent="0.25">
      <c r="A3245" s="40">
        <v>44152</v>
      </c>
      <c r="B3245" s="68">
        <f t="shared" si="100"/>
        <v>2020</v>
      </c>
      <c r="C3245" s="68">
        <f t="shared" si="101"/>
        <v>11</v>
      </c>
      <c r="D3245" s="89">
        <v>7.7393000000000001</v>
      </c>
      <c r="E3245" s="90">
        <v>7.7533000000000003</v>
      </c>
      <c r="F3245" s="90">
        <v>7.7339000000000002</v>
      </c>
      <c r="G3245" s="91">
        <v>7.7648999999999999</v>
      </c>
      <c r="H3245" s="89">
        <v>9.1836000000000002</v>
      </c>
      <c r="I3245" s="90">
        <v>9.2002000000000006</v>
      </c>
      <c r="J3245" s="90">
        <v>9.1771999999999991</v>
      </c>
      <c r="K3245" s="91">
        <v>9.2140000000000004</v>
      </c>
    </row>
    <row r="3246" spans="1:11" x14ac:dyDescent="0.25">
      <c r="A3246" s="40">
        <v>44153</v>
      </c>
      <c r="B3246" s="68">
        <f t="shared" si="100"/>
        <v>2020</v>
      </c>
      <c r="C3246" s="68">
        <f t="shared" si="101"/>
        <v>11</v>
      </c>
      <c r="D3246" s="89">
        <v>7.7195</v>
      </c>
      <c r="E3246" s="90">
        <v>7.7333999999999996</v>
      </c>
      <c r="F3246" s="90">
        <v>7.7141000000000002</v>
      </c>
      <c r="G3246" s="91">
        <v>7.7450000000000001</v>
      </c>
      <c r="H3246" s="89">
        <v>9.1700999999999997</v>
      </c>
      <c r="I3246" s="90">
        <v>9.1866000000000003</v>
      </c>
      <c r="J3246" s="90">
        <v>9.1637000000000004</v>
      </c>
      <c r="K3246" s="91">
        <v>9.2004000000000001</v>
      </c>
    </row>
    <row r="3247" spans="1:11" x14ac:dyDescent="0.25">
      <c r="A3247" s="40">
        <v>44154</v>
      </c>
      <c r="B3247" s="68">
        <f t="shared" si="100"/>
        <v>2020</v>
      </c>
      <c r="C3247" s="68">
        <f t="shared" si="101"/>
        <v>11</v>
      </c>
      <c r="D3247" s="89">
        <v>7.6699000000000002</v>
      </c>
      <c r="E3247" s="90">
        <v>7.6837</v>
      </c>
      <c r="F3247" s="90">
        <v>7.6645000000000003</v>
      </c>
      <c r="G3247" s="91">
        <v>7.6952999999999996</v>
      </c>
      <c r="H3247" s="89">
        <v>9.0783000000000005</v>
      </c>
      <c r="I3247" s="90">
        <v>9.0946999999999996</v>
      </c>
      <c r="J3247" s="90">
        <v>9.0718999999999994</v>
      </c>
      <c r="K3247" s="91">
        <v>9.1082999999999998</v>
      </c>
    </row>
    <row r="3248" spans="1:11" x14ac:dyDescent="0.25">
      <c r="A3248" s="40">
        <v>44155</v>
      </c>
      <c r="B3248" s="68">
        <f t="shared" si="100"/>
        <v>2020</v>
      </c>
      <c r="C3248" s="68">
        <f t="shared" si="101"/>
        <v>11</v>
      </c>
      <c r="D3248" s="89">
        <v>7.5785</v>
      </c>
      <c r="E3248" s="90">
        <v>7.5922000000000001</v>
      </c>
      <c r="F3248" s="90">
        <v>7.5731999999999999</v>
      </c>
      <c r="G3248" s="91">
        <v>7.6036000000000001</v>
      </c>
      <c r="H3248" s="89">
        <v>8.9949999999999992</v>
      </c>
      <c r="I3248" s="90">
        <v>9.0112000000000005</v>
      </c>
      <c r="J3248" s="90">
        <v>8.9886999999999997</v>
      </c>
      <c r="K3248" s="91">
        <v>9.0246999999999993</v>
      </c>
    </row>
    <row r="3249" spans="1:11" x14ac:dyDescent="0.25">
      <c r="A3249" s="40">
        <v>44155</v>
      </c>
      <c r="B3249" s="68">
        <f t="shared" si="100"/>
        <v>2020</v>
      </c>
      <c r="C3249" s="68">
        <f t="shared" si="101"/>
        <v>11</v>
      </c>
      <c r="D3249" s="89">
        <v>7.5785</v>
      </c>
      <c r="E3249" s="90">
        <v>7.5922000000000001</v>
      </c>
      <c r="F3249" s="90">
        <v>7.5731999999999999</v>
      </c>
      <c r="G3249" s="91">
        <v>7.6036000000000001</v>
      </c>
      <c r="H3249" s="89">
        <v>8.9949999999999992</v>
      </c>
      <c r="I3249" s="90">
        <v>9.0112000000000005</v>
      </c>
      <c r="J3249" s="90">
        <v>8.9886999999999997</v>
      </c>
      <c r="K3249" s="91">
        <v>9.0246999999999993</v>
      </c>
    </row>
    <row r="3250" spans="1:11" x14ac:dyDescent="0.25">
      <c r="A3250" s="40">
        <v>44155</v>
      </c>
      <c r="B3250" s="68">
        <f t="shared" si="100"/>
        <v>2020</v>
      </c>
      <c r="C3250" s="68">
        <f t="shared" si="101"/>
        <v>11</v>
      </c>
      <c r="D3250" s="89">
        <v>7.5785</v>
      </c>
      <c r="E3250" s="90">
        <v>7.5922000000000001</v>
      </c>
      <c r="F3250" s="90">
        <v>7.5731999999999999</v>
      </c>
      <c r="G3250" s="91">
        <v>7.6036000000000001</v>
      </c>
      <c r="H3250" s="89">
        <v>8.9949999999999992</v>
      </c>
      <c r="I3250" s="90">
        <v>9.0112000000000005</v>
      </c>
      <c r="J3250" s="90">
        <v>8.9886999999999997</v>
      </c>
      <c r="K3250" s="91">
        <v>9.0246999999999993</v>
      </c>
    </row>
    <row r="3251" spans="1:11" x14ac:dyDescent="0.25">
      <c r="A3251" s="40">
        <v>44158</v>
      </c>
      <c r="B3251" s="68">
        <f t="shared" si="100"/>
        <v>2020</v>
      </c>
      <c r="C3251" s="68">
        <f t="shared" si="101"/>
        <v>11</v>
      </c>
      <c r="D3251" s="89">
        <v>7.7592999999999996</v>
      </c>
      <c r="E3251" s="90">
        <v>7.7732999999999999</v>
      </c>
      <c r="F3251" s="90">
        <v>7.7538999999999998</v>
      </c>
      <c r="G3251" s="91">
        <v>7.7849000000000004</v>
      </c>
      <c r="H3251" s="89">
        <v>9.2196999999999996</v>
      </c>
      <c r="I3251" s="90">
        <v>9.2363</v>
      </c>
      <c r="J3251" s="90">
        <v>9.2133000000000003</v>
      </c>
      <c r="K3251" s="91">
        <v>9.2501999999999995</v>
      </c>
    </row>
    <row r="3252" spans="1:11" x14ac:dyDescent="0.25">
      <c r="A3252" s="40">
        <v>44159</v>
      </c>
      <c r="B3252" s="68">
        <f t="shared" si="100"/>
        <v>2020</v>
      </c>
      <c r="C3252" s="68">
        <f t="shared" si="101"/>
        <v>11</v>
      </c>
      <c r="D3252" s="89">
        <v>7.9169999999999998</v>
      </c>
      <c r="E3252" s="90">
        <v>7.9313000000000002</v>
      </c>
      <c r="F3252" s="90">
        <v>7.9115000000000002</v>
      </c>
      <c r="G3252" s="91">
        <v>7.9432</v>
      </c>
      <c r="H3252" s="89">
        <v>9.3956</v>
      </c>
      <c r="I3252" s="90">
        <v>9.4124999999999996</v>
      </c>
      <c r="J3252" s="90">
        <v>9.3889999999999993</v>
      </c>
      <c r="K3252" s="91">
        <v>9.4266000000000005</v>
      </c>
    </row>
    <row r="3253" spans="1:11" x14ac:dyDescent="0.25">
      <c r="A3253" s="40">
        <v>44160</v>
      </c>
      <c r="B3253" s="68">
        <f t="shared" si="100"/>
        <v>2020</v>
      </c>
      <c r="C3253" s="68">
        <f t="shared" si="101"/>
        <v>11</v>
      </c>
      <c r="D3253" s="89">
        <v>7.9414999999999996</v>
      </c>
      <c r="E3253" s="90">
        <v>7.9558</v>
      </c>
      <c r="F3253" s="90">
        <v>7.9359000000000002</v>
      </c>
      <c r="G3253" s="91">
        <v>7.9676999999999998</v>
      </c>
      <c r="H3253" s="89">
        <v>9.4498999999999995</v>
      </c>
      <c r="I3253" s="90">
        <v>9.4669000000000008</v>
      </c>
      <c r="J3253" s="90">
        <v>9.4431999999999992</v>
      </c>
      <c r="K3253" s="91">
        <v>9.4810999999999996</v>
      </c>
    </row>
    <row r="3254" spans="1:11" x14ac:dyDescent="0.25">
      <c r="A3254" s="40">
        <v>44161</v>
      </c>
      <c r="B3254" s="68">
        <f t="shared" si="100"/>
        <v>2020</v>
      </c>
      <c r="C3254" s="68">
        <f t="shared" si="101"/>
        <v>11</v>
      </c>
      <c r="D3254" s="89">
        <v>7.8944999999999999</v>
      </c>
      <c r="E3254" s="90">
        <v>7.9088000000000003</v>
      </c>
      <c r="F3254" s="90">
        <v>7.8890000000000002</v>
      </c>
      <c r="G3254" s="91">
        <v>7.9206000000000003</v>
      </c>
      <c r="H3254" s="89">
        <v>9.4067000000000007</v>
      </c>
      <c r="I3254" s="90">
        <v>9.4237000000000002</v>
      </c>
      <c r="J3254" s="90">
        <v>9.4001000000000001</v>
      </c>
      <c r="K3254" s="91">
        <v>9.4377999999999993</v>
      </c>
    </row>
    <row r="3255" spans="1:11" x14ac:dyDescent="0.25">
      <c r="A3255" s="40">
        <v>44162</v>
      </c>
      <c r="B3255" s="68">
        <f t="shared" si="100"/>
        <v>2020</v>
      </c>
      <c r="C3255" s="68">
        <f t="shared" si="101"/>
        <v>11</v>
      </c>
      <c r="D3255" s="89">
        <v>7.7975000000000003</v>
      </c>
      <c r="E3255" s="90">
        <v>7.8116000000000003</v>
      </c>
      <c r="F3255" s="90">
        <v>7.7920999999999996</v>
      </c>
      <c r="G3255" s="91">
        <v>7.8232999999999997</v>
      </c>
      <c r="H3255" s="89">
        <v>9.2988</v>
      </c>
      <c r="I3255" s="90">
        <v>9.3155999999999999</v>
      </c>
      <c r="J3255" s="90">
        <v>9.2922999999999991</v>
      </c>
      <c r="K3255" s="91">
        <v>9.3295999999999992</v>
      </c>
    </row>
    <row r="3256" spans="1:11" x14ac:dyDescent="0.25">
      <c r="A3256" s="40">
        <v>44162</v>
      </c>
      <c r="B3256" s="68">
        <f t="shared" si="100"/>
        <v>2020</v>
      </c>
      <c r="C3256" s="68">
        <f t="shared" si="101"/>
        <v>11</v>
      </c>
      <c r="D3256" s="89">
        <v>7.7975000000000003</v>
      </c>
      <c r="E3256" s="90">
        <v>7.8116000000000003</v>
      </c>
      <c r="F3256" s="90">
        <v>7.7920999999999996</v>
      </c>
      <c r="G3256" s="91">
        <v>7.8232999999999997</v>
      </c>
      <c r="H3256" s="89">
        <v>9.2988</v>
      </c>
      <c r="I3256" s="90">
        <v>9.3155999999999999</v>
      </c>
      <c r="J3256" s="90">
        <v>9.2922999999999991</v>
      </c>
      <c r="K3256" s="91">
        <v>9.3295999999999992</v>
      </c>
    </row>
    <row r="3257" spans="1:11" x14ac:dyDescent="0.25">
      <c r="A3257" s="40">
        <v>44162</v>
      </c>
      <c r="B3257" s="68">
        <f t="shared" si="100"/>
        <v>2020</v>
      </c>
      <c r="C3257" s="68">
        <f t="shared" si="101"/>
        <v>11</v>
      </c>
      <c r="D3257" s="89">
        <v>7.7975000000000003</v>
      </c>
      <c r="E3257" s="90">
        <v>7.8116000000000003</v>
      </c>
      <c r="F3257" s="90">
        <v>7.7920999999999996</v>
      </c>
      <c r="G3257" s="91">
        <v>7.8232999999999997</v>
      </c>
      <c r="H3257" s="89">
        <v>9.2988</v>
      </c>
      <c r="I3257" s="90">
        <v>9.3155999999999999</v>
      </c>
      <c r="J3257" s="90">
        <v>9.2922999999999991</v>
      </c>
      <c r="K3257" s="91">
        <v>9.3295999999999992</v>
      </c>
    </row>
    <row r="3258" spans="1:11" x14ac:dyDescent="0.25">
      <c r="A3258" s="40">
        <v>44165</v>
      </c>
      <c r="B3258" s="68">
        <f t="shared" si="100"/>
        <v>2020</v>
      </c>
      <c r="C3258" s="68">
        <f t="shared" si="101"/>
        <v>11</v>
      </c>
      <c r="D3258" s="89">
        <v>7.7892000000000001</v>
      </c>
      <c r="E3258" s="90">
        <v>7.8032000000000004</v>
      </c>
      <c r="F3258" s="90">
        <v>7.7836999999999996</v>
      </c>
      <c r="G3258" s="91">
        <v>7.8148999999999997</v>
      </c>
      <c r="H3258" s="89">
        <v>9.3306000000000004</v>
      </c>
      <c r="I3258" s="90">
        <v>9.3474000000000004</v>
      </c>
      <c r="J3258" s="90">
        <v>9.3240999999999996</v>
      </c>
      <c r="K3258" s="91">
        <v>9.3614999999999995</v>
      </c>
    </row>
    <row r="3259" spans="1:11" x14ac:dyDescent="0.25">
      <c r="A3259" s="40">
        <v>44166</v>
      </c>
      <c r="B3259" s="68">
        <f t="shared" si="100"/>
        <v>2020</v>
      </c>
      <c r="C3259" s="68">
        <f t="shared" si="101"/>
        <v>12</v>
      </c>
      <c r="D3259" s="89">
        <v>7.8411999999999997</v>
      </c>
      <c r="E3259" s="90">
        <v>7.8552999999999997</v>
      </c>
      <c r="F3259" s="90">
        <v>7.8357000000000001</v>
      </c>
      <c r="G3259" s="91">
        <v>7.8670999999999998</v>
      </c>
      <c r="H3259" s="89">
        <v>9.3867999999999991</v>
      </c>
      <c r="I3259" s="90">
        <v>9.4037000000000006</v>
      </c>
      <c r="J3259" s="90">
        <v>9.3802000000000003</v>
      </c>
      <c r="K3259" s="91">
        <v>9.4177999999999997</v>
      </c>
    </row>
    <row r="3260" spans="1:11" x14ac:dyDescent="0.25">
      <c r="A3260" s="40">
        <v>44167</v>
      </c>
      <c r="B3260" s="68">
        <f t="shared" si="100"/>
        <v>2020</v>
      </c>
      <c r="C3260" s="68">
        <f t="shared" si="101"/>
        <v>12</v>
      </c>
      <c r="D3260" s="89">
        <v>7.8079999999999998</v>
      </c>
      <c r="E3260" s="90">
        <v>7.8220999999999998</v>
      </c>
      <c r="F3260" s="90">
        <v>7.8026</v>
      </c>
      <c r="G3260" s="91">
        <v>7.8338000000000001</v>
      </c>
      <c r="H3260" s="89">
        <v>9.4133999999999993</v>
      </c>
      <c r="I3260" s="90">
        <v>9.4304000000000006</v>
      </c>
      <c r="J3260" s="90">
        <v>9.4069000000000003</v>
      </c>
      <c r="K3260" s="91">
        <v>9.4445999999999994</v>
      </c>
    </row>
    <row r="3261" spans="1:11" x14ac:dyDescent="0.25">
      <c r="A3261" s="40">
        <v>44168</v>
      </c>
      <c r="B3261" s="68">
        <f t="shared" si="100"/>
        <v>2020</v>
      </c>
      <c r="C3261" s="68">
        <f t="shared" si="101"/>
        <v>12</v>
      </c>
      <c r="D3261" s="89">
        <v>7.8472</v>
      </c>
      <c r="E3261" s="90">
        <v>7.8613999999999997</v>
      </c>
      <c r="F3261" s="90">
        <v>7.8417000000000003</v>
      </c>
      <c r="G3261" s="91">
        <v>7.8731999999999998</v>
      </c>
      <c r="H3261" s="89">
        <v>9.5106000000000002</v>
      </c>
      <c r="I3261" s="90">
        <v>9.5276999999999994</v>
      </c>
      <c r="J3261" s="90">
        <v>9.5038999999999998</v>
      </c>
      <c r="K3261" s="91">
        <v>9.5419999999999998</v>
      </c>
    </row>
    <row r="3262" spans="1:11" x14ac:dyDescent="0.25">
      <c r="A3262" s="40">
        <v>44169</v>
      </c>
      <c r="B3262" s="68">
        <f t="shared" si="100"/>
        <v>2020</v>
      </c>
      <c r="C3262" s="68">
        <f t="shared" si="101"/>
        <v>12</v>
      </c>
      <c r="D3262" s="89">
        <v>7.7796000000000003</v>
      </c>
      <c r="E3262" s="90">
        <v>7.7935999999999996</v>
      </c>
      <c r="F3262" s="90">
        <v>7.7740999999999998</v>
      </c>
      <c r="G3262" s="91">
        <v>7.8052999999999999</v>
      </c>
      <c r="H3262" s="89">
        <v>9.4625000000000004</v>
      </c>
      <c r="I3262" s="90">
        <v>9.4795999999999996</v>
      </c>
      <c r="J3262" s="90">
        <v>9.4558999999999997</v>
      </c>
      <c r="K3262" s="91">
        <v>9.4938000000000002</v>
      </c>
    </row>
    <row r="3263" spans="1:11" x14ac:dyDescent="0.25">
      <c r="A3263" s="40">
        <v>44169</v>
      </c>
      <c r="B3263" s="68">
        <f t="shared" si="100"/>
        <v>2020</v>
      </c>
      <c r="C3263" s="68">
        <f t="shared" si="101"/>
        <v>12</v>
      </c>
      <c r="D3263" s="89">
        <v>7.7796000000000003</v>
      </c>
      <c r="E3263" s="90">
        <v>7.7935999999999996</v>
      </c>
      <c r="F3263" s="90">
        <v>7.7740999999999998</v>
      </c>
      <c r="G3263" s="91">
        <v>7.8052999999999999</v>
      </c>
      <c r="H3263" s="89">
        <v>9.4625000000000004</v>
      </c>
      <c r="I3263" s="90">
        <v>9.4795999999999996</v>
      </c>
      <c r="J3263" s="90">
        <v>9.4558999999999997</v>
      </c>
      <c r="K3263" s="91">
        <v>9.4938000000000002</v>
      </c>
    </row>
    <row r="3264" spans="1:11" x14ac:dyDescent="0.25">
      <c r="A3264" s="40">
        <v>44169</v>
      </c>
      <c r="B3264" s="68">
        <f t="shared" si="100"/>
        <v>2020</v>
      </c>
      <c r="C3264" s="68">
        <f t="shared" si="101"/>
        <v>12</v>
      </c>
      <c r="D3264" s="89">
        <v>7.7796000000000003</v>
      </c>
      <c r="E3264" s="90">
        <v>7.7935999999999996</v>
      </c>
      <c r="F3264" s="90">
        <v>7.7740999999999998</v>
      </c>
      <c r="G3264" s="91">
        <v>7.8052999999999999</v>
      </c>
      <c r="H3264" s="89">
        <v>9.4625000000000004</v>
      </c>
      <c r="I3264" s="90">
        <v>9.4795999999999996</v>
      </c>
      <c r="J3264" s="90">
        <v>9.4558999999999997</v>
      </c>
      <c r="K3264" s="91">
        <v>9.4938000000000002</v>
      </c>
    </row>
    <row r="3265" spans="1:11" x14ac:dyDescent="0.25">
      <c r="A3265" s="40">
        <v>44172</v>
      </c>
      <c r="B3265" s="68">
        <f t="shared" si="100"/>
        <v>2020</v>
      </c>
      <c r="C3265" s="68">
        <f t="shared" si="101"/>
        <v>12</v>
      </c>
      <c r="D3265" s="89">
        <v>7.8372999999999999</v>
      </c>
      <c r="E3265" s="90">
        <v>7.8513999999999999</v>
      </c>
      <c r="F3265" s="90">
        <v>7.8318000000000003</v>
      </c>
      <c r="G3265" s="91">
        <v>7.8632</v>
      </c>
      <c r="H3265" s="89">
        <v>9.4913000000000007</v>
      </c>
      <c r="I3265" s="90">
        <v>9.5084</v>
      </c>
      <c r="J3265" s="90">
        <v>9.4847000000000001</v>
      </c>
      <c r="K3265" s="91">
        <v>9.5227000000000004</v>
      </c>
    </row>
    <row r="3266" spans="1:11" x14ac:dyDescent="0.25">
      <c r="A3266" s="40">
        <v>44173</v>
      </c>
      <c r="B3266" s="68">
        <f t="shared" si="100"/>
        <v>2020</v>
      </c>
      <c r="C3266" s="68">
        <f t="shared" si="101"/>
        <v>12</v>
      </c>
      <c r="D3266" s="89">
        <v>7.8087</v>
      </c>
      <c r="E3266" s="90">
        <v>7.8227000000000002</v>
      </c>
      <c r="F3266" s="90">
        <v>7.8032000000000004</v>
      </c>
      <c r="G3266" s="91">
        <v>7.8345000000000002</v>
      </c>
      <c r="H3266" s="89">
        <v>9.4619999999999997</v>
      </c>
      <c r="I3266" s="90">
        <v>9.4789999999999992</v>
      </c>
      <c r="J3266" s="90">
        <v>9.4552999999999994</v>
      </c>
      <c r="K3266" s="91">
        <v>9.4931999999999999</v>
      </c>
    </row>
    <row r="3267" spans="1:11" x14ac:dyDescent="0.25">
      <c r="A3267" s="40">
        <v>44174</v>
      </c>
      <c r="B3267" s="68">
        <f t="shared" si="100"/>
        <v>2020</v>
      </c>
      <c r="C3267" s="68">
        <f t="shared" si="101"/>
        <v>12</v>
      </c>
      <c r="D3267" s="89">
        <v>7.8202999999999996</v>
      </c>
      <c r="E3267" s="90">
        <v>7.8343999999999996</v>
      </c>
      <c r="F3267" s="90">
        <v>7.8148999999999997</v>
      </c>
      <c r="G3267" s="91">
        <v>7.8461999999999996</v>
      </c>
      <c r="H3267" s="89">
        <v>9.484</v>
      </c>
      <c r="I3267" s="90">
        <v>9.5010999999999992</v>
      </c>
      <c r="J3267" s="90">
        <v>9.4773999999999994</v>
      </c>
      <c r="K3267" s="91">
        <v>9.5153999999999996</v>
      </c>
    </row>
    <row r="3268" spans="1:11" x14ac:dyDescent="0.25">
      <c r="A3268" s="40">
        <v>44175</v>
      </c>
      <c r="B3268" s="68">
        <f t="shared" ref="B3268:B3331" si="102">YEAR(A3268)</f>
        <v>2020</v>
      </c>
      <c r="C3268" s="68">
        <f t="shared" ref="C3268:C3331" si="103">MONTH(A3268)</f>
        <v>12</v>
      </c>
      <c r="D3268" s="89">
        <v>7.8498999999999999</v>
      </c>
      <c r="E3268" s="90">
        <v>7.8639999999999999</v>
      </c>
      <c r="F3268" s="90">
        <v>7.8444000000000003</v>
      </c>
      <c r="G3268" s="91">
        <v>7.8757999999999999</v>
      </c>
      <c r="H3268" s="89">
        <v>9.4931999999999999</v>
      </c>
      <c r="I3268" s="90">
        <v>9.5103000000000009</v>
      </c>
      <c r="J3268" s="90">
        <v>9.4865999999999993</v>
      </c>
      <c r="K3268" s="91">
        <v>9.5245999999999995</v>
      </c>
    </row>
    <row r="3269" spans="1:11" x14ac:dyDescent="0.25">
      <c r="A3269" s="40">
        <v>44176</v>
      </c>
      <c r="B3269" s="68">
        <f t="shared" si="102"/>
        <v>2020</v>
      </c>
      <c r="C3269" s="68">
        <f t="shared" si="103"/>
        <v>12</v>
      </c>
      <c r="D3269" s="89">
        <v>7.9348999999999998</v>
      </c>
      <c r="E3269" s="90">
        <v>7.9492000000000003</v>
      </c>
      <c r="F3269" s="90">
        <v>7.9292999999999996</v>
      </c>
      <c r="G3269" s="91">
        <v>7.9611000000000001</v>
      </c>
      <c r="H3269" s="89">
        <v>9.6241000000000003</v>
      </c>
      <c r="I3269" s="90">
        <v>9.6414000000000009</v>
      </c>
      <c r="J3269" s="90">
        <v>9.6173000000000002</v>
      </c>
      <c r="K3269" s="91">
        <v>9.6559000000000008</v>
      </c>
    </row>
    <row r="3270" spans="1:11" x14ac:dyDescent="0.25">
      <c r="A3270" s="40">
        <v>44176</v>
      </c>
      <c r="B3270" s="68">
        <f t="shared" si="102"/>
        <v>2020</v>
      </c>
      <c r="C3270" s="68">
        <f t="shared" si="103"/>
        <v>12</v>
      </c>
      <c r="D3270" s="89">
        <v>7.9348999999999998</v>
      </c>
      <c r="E3270" s="90">
        <v>7.9492000000000003</v>
      </c>
      <c r="F3270" s="90">
        <v>7.9292999999999996</v>
      </c>
      <c r="G3270" s="91">
        <v>7.9611000000000001</v>
      </c>
      <c r="H3270" s="89">
        <v>9.6241000000000003</v>
      </c>
      <c r="I3270" s="90">
        <v>9.6414000000000009</v>
      </c>
      <c r="J3270" s="90">
        <v>9.6173000000000002</v>
      </c>
      <c r="K3270" s="91">
        <v>9.6559000000000008</v>
      </c>
    </row>
    <row r="3271" spans="1:11" x14ac:dyDescent="0.25">
      <c r="A3271" s="40">
        <v>44176</v>
      </c>
      <c r="B3271" s="68">
        <f t="shared" si="102"/>
        <v>2020</v>
      </c>
      <c r="C3271" s="68">
        <f t="shared" si="103"/>
        <v>12</v>
      </c>
      <c r="D3271" s="89">
        <v>7.9348999999999998</v>
      </c>
      <c r="E3271" s="90">
        <v>7.9492000000000003</v>
      </c>
      <c r="F3271" s="90">
        <v>7.9292999999999996</v>
      </c>
      <c r="G3271" s="91">
        <v>7.9611000000000001</v>
      </c>
      <c r="H3271" s="89">
        <v>9.6241000000000003</v>
      </c>
      <c r="I3271" s="90">
        <v>9.6414000000000009</v>
      </c>
      <c r="J3271" s="90">
        <v>9.6173000000000002</v>
      </c>
      <c r="K3271" s="91">
        <v>9.6559000000000008</v>
      </c>
    </row>
    <row r="3272" spans="1:11" x14ac:dyDescent="0.25">
      <c r="A3272" s="40">
        <v>44179</v>
      </c>
      <c r="B3272" s="68">
        <f t="shared" si="102"/>
        <v>2020</v>
      </c>
      <c r="C3272" s="68">
        <f t="shared" si="103"/>
        <v>12</v>
      </c>
      <c r="D3272" s="89">
        <v>7.8699000000000003</v>
      </c>
      <c r="E3272" s="90">
        <v>7.8841000000000001</v>
      </c>
      <c r="F3272" s="90">
        <v>7.8643999999999998</v>
      </c>
      <c r="G3272" s="91">
        <v>7.8959000000000001</v>
      </c>
      <c r="H3272" s="89">
        <v>9.5624000000000002</v>
      </c>
      <c r="I3272" s="90">
        <v>9.5797000000000008</v>
      </c>
      <c r="J3272" s="90">
        <v>9.5556999999999999</v>
      </c>
      <c r="K3272" s="91">
        <v>9.5939999999999994</v>
      </c>
    </row>
    <row r="3273" spans="1:11" x14ac:dyDescent="0.25">
      <c r="A3273" s="40">
        <v>44180</v>
      </c>
      <c r="B3273" s="68">
        <f t="shared" si="102"/>
        <v>2020</v>
      </c>
      <c r="C3273" s="68">
        <f t="shared" si="103"/>
        <v>12</v>
      </c>
      <c r="D3273" s="89">
        <v>7.8331</v>
      </c>
      <c r="E3273" s="90">
        <v>7.8472999999999997</v>
      </c>
      <c r="F3273" s="90">
        <v>7.8277000000000001</v>
      </c>
      <c r="G3273" s="91">
        <v>7.859</v>
      </c>
      <c r="H3273" s="89">
        <v>9.5183999999999997</v>
      </c>
      <c r="I3273" s="90">
        <v>9.5355000000000008</v>
      </c>
      <c r="J3273" s="90">
        <v>9.5116999999999994</v>
      </c>
      <c r="K3273" s="91">
        <v>9.5497999999999994</v>
      </c>
    </row>
    <row r="3274" spans="1:11" x14ac:dyDescent="0.25">
      <c r="A3274" s="40">
        <v>44181</v>
      </c>
      <c r="B3274" s="68">
        <f t="shared" si="102"/>
        <v>2020</v>
      </c>
      <c r="C3274" s="68">
        <f t="shared" si="103"/>
        <v>12</v>
      </c>
      <c r="D3274" s="89">
        <v>7.7873000000000001</v>
      </c>
      <c r="E3274" s="90">
        <v>7.8013000000000003</v>
      </c>
      <c r="F3274" s="90">
        <v>7.7817999999999996</v>
      </c>
      <c r="G3274" s="91">
        <v>7.8129999999999997</v>
      </c>
      <c r="H3274" s="89">
        <v>9.4908000000000001</v>
      </c>
      <c r="I3274" s="90">
        <v>9.5078999999999994</v>
      </c>
      <c r="J3274" s="90">
        <v>9.4841999999999995</v>
      </c>
      <c r="K3274" s="91">
        <v>9.5221999999999998</v>
      </c>
    </row>
    <row r="3275" spans="1:11" x14ac:dyDescent="0.25">
      <c r="A3275" s="40">
        <v>44182</v>
      </c>
      <c r="B3275" s="68">
        <f t="shared" si="102"/>
        <v>2020</v>
      </c>
      <c r="C3275" s="68">
        <f t="shared" si="103"/>
        <v>12</v>
      </c>
      <c r="D3275" s="89">
        <v>7.7510000000000003</v>
      </c>
      <c r="E3275" s="90">
        <v>7.7649999999999997</v>
      </c>
      <c r="F3275" s="90">
        <v>7.7455999999999996</v>
      </c>
      <c r="G3275" s="91">
        <v>7.7766000000000002</v>
      </c>
      <c r="H3275" s="89">
        <v>9.4817</v>
      </c>
      <c r="I3275" s="90">
        <v>9.4987999999999992</v>
      </c>
      <c r="J3275" s="90">
        <v>9.4750999999999994</v>
      </c>
      <c r="K3275" s="91">
        <v>9.5129999999999999</v>
      </c>
    </row>
    <row r="3276" spans="1:11" x14ac:dyDescent="0.25">
      <c r="A3276" s="40">
        <v>44183</v>
      </c>
      <c r="B3276" s="68">
        <f t="shared" si="102"/>
        <v>2020</v>
      </c>
      <c r="C3276" s="68">
        <f t="shared" si="103"/>
        <v>12</v>
      </c>
      <c r="D3276" s="89">
        <v>7.6898</v>
      </c>
      <c r="E3276" s="90">
        <v>7.7035999999999998</v>
      </c>
      <c r="F3276" s="90">
        <v>7.6844000000000001</v>
      </c>
      <c r="G3276" s="91">
        <v>7.7152000000000003</v>
      </c>
      <c r="H3276" s="89">
        <v>9.423</v>
      </c>
      <c r="I3276" s="90">
        <v>9.44</v>
      </c>
      <c r="J3276" s="90">
        <v>9.4163999999999994</v>
      </c>
      <c r="K3276" s="91">
        <v>9.4541000000000004</v>
      </c>
    </row>
    <row r="3277" spans="1:11" x14ac:dyDescent="0.25">
      <c r="A3277" s="40">
        <v>44183</v>
      </c>
      <c r="B3277" s="68">
        <f t="shared" si="102"/>
        <v>2020</v>
      </c>
      <c r="C3277" s="68">
        <f t="shared" si="103"/>
        <v>12</v>
      </c>
      <c r="D3277" s="89">
        <v>7.6898</v>
      </c>
      <c r="E3277" s="90">
        <v>7.7035999999999998</v>
      </c>
      <c r="F3277" s="90">
        <v>7.6844000000000001</v>
      </c>
      <c r="G3277" s="91">
        <v>7.7152000000000003</v>
      </c>
      <c r="H3277" s="89">
        <v>9.423</v>
      </c>
      <c r="I3277" s="90">
        <v>9.44</v>
      </c>
      <c r="J3277" s="90">
        <v>9.4163999999999994</v>
      </c>
      <c r="K3277" s="91">
        <v>9.4541000000000004</v>
      </c>
    </row>
    <row r="3278" spans="1:11" x14ac:dyDescent="0.25">
      <c r="A3278" s="40">
        <v>44183</v>
      </c>
      <c r="B3278" s="68">
        <f t="shared" si="102"/>
        <v>2020</v>
      </c>
      <c r="C3278" s="68">
        <f t="shared" si="103"/>
        <v>12</v>
      </c>
      <c r="D3278" s="89">
        <v>7.6898</v>
      </c>
      <c r="E3278" s="90">
        <v>7.7035999999999998</v>
      </c>
      <c r="F3278" s="90">
        <v>7.6844000000000001</v>
      </c>
      <c r="G3278" s="91">
        <v>7.7152000000000003</v>
      </c>
      <c r="H3278" s="89">
        <v>9.423</v>
      </c>
      <c r="I3278" s="90">
        <v>9.44</v>
      </c>
      <c r="J3278" s="90">
        <v>9.4163999999999994</v>
      </c>
      <c r="K3278" s="91">
        <v>9.4541000000000004</v>
      </c>
    </row>
    <row r="3279" spans="1:11" x14ac:dyDescent="0.25">
      <c r="A3279" s="40">
        <v>44186</v>
      </c>
      <c r="B3279" s="68">
        <f t="shared" si="102"/>
        <v>2020</v>
      </c>
      <c r="C3279" s="68">
        <f t="shared" si="103"/>
        <v>12</v>
      </c>
      <c r="D3279" s="89">
        <v>7.6768999999999998</v>
      </c>
      <c r="E3279" s="90">
        <v>7.6906999999999996</v>
      </c>
      <c r="F3279" s="90">
        <v>7.6715</v>
      </c>
      <c r="G3279" s="91">
        <v>7.7023000000000001</v>
      </c>
      <c r="H3279" s="89">
        <v>9.3504000000000005</v>
      </c>
      <c r="I3279" s="90">
        <v>9.3672000000000004</v>
      </c>
      <c r="J3279" s="90">
        <v>9.3437999999999999</v>
      </c>
      <c r="K3279" s="91">
        <v>9.3812999999999995</v>
      </c>
    </row>
    <row r="3280" spans="1:11" x14ac:dyDescent="0.25">
      <c r="A3280" s="40">
        <v>44187</v>
      </c>
      <c r="B3280" s="68">
        <f t="shared" si="102"/>
        <v>2020</v>
      </c>
      <c r="C3280" s="68">
        <f t="shared" si="103"/>
        <v>12</v>
      </c>
      <c r="D3280" s="89">
        <v>7.6368</v>
      </c>
      <c r="E3280" s="90">
        <v>7.6505000000000001</v>
      </c>
      <c r="F3280" s="90">
        <v>7.6314000000000002</v>
      </c>
      <c r="G3280" s="91">
        <v>7.6619999999999999</v>
      </c>
      <c r="H3280" s="89">
        <v>9.3346999999999998</v>
      </c>
      <c r="I3280" s="90">
        <v>9.3514999999999997</v>
      </c>
      <c r="J3280" s="90">
        <v>9.3280999999999992</v>
      </c>
      <c r="K3280" s="91">
        <v>9.3655000000000008</v>
      </c>
    </row>
    <row r="3281" spans="1:11" x14ac:dyDescent="0.25">
      <c r="A3281" s="40">
        <v>44188</v>
      </c>
      <c r="B3281" s="68">
        <f t="shared" si="102"/>
        <v>2020</v>
      </c>
      <c r="C3281" s="68">
        <f t="shared" si="103"/>
        <v>12</v>
      </c>
      <c r="D3281" s="89">
        <v>7.6321000000000003</v>
      </c>
      <c r="E3281" s="90">
        <v>7.6458000000000004</v>
      </c>
      <c r="F3281" s="90">
        <v>7.6266999999999996</v>
      </c>
      <c r="G3281" s="91">
        <v>7.6573000000000002</v>
      </c>
      <c r="H3281" s="89">
        <v>9.3030000000000008</v>
      </c>
      <c r="I3281" s="90">
        <v>9.3196999999999992</v>
      </c>
      <c r="J3281" s="90">
        <v>9.2965</v>
      </c>
      <c r="K3281" s="91">
        <v>9.3337000000000003</v>
      </c>
    </row>
    <row r="3282" spans="1:11" x14ac:dyDescent="0.25">
      <c r="A3282" s="40">
        <v>44189</v>
      </c>
      <c r="B3282" s="68">
        <f t="shared" si="102"/>
        <v>2020</v>
      </c>
      <c r="C3282" s="68">
        <f t="shared" si="103"/>
        <v>12</v>
      </c>
      <c r="D3282" s="89">
        <v>7.6189999999999998</v>
      </c>
      <c r="E3282" s="90">
        <v>7.6326999999999998</v>
      </c>
      <c r="F3282" s="90">
        <v>7.6136999999999997</v>
      </c>
      <c r="G3282" s="91">
        <v>7.6441999999999997</v>
      </c>
      <c r="H3282" s="89">
        <v>9.2948000000000004</v>
      </c>
      <c r="I3282" s="90">
        <v>9.3116000000000003</v>
      </c>
      <c r="J3282" s="90">
        <v>9.2882999999999996</v>
      </c>
      <c r="K3282" s="91">
        <v>9.3255999999999997</v>
      </c>
    </row>
    <row r="3283" spans="1:11" x14ac:dyDescent="0.25">
      <c r="A3283" s="40">
        <v>44190</v>
      </c>
      <c r="B3283" s="68">
        <f t="shared" si="102"/>
        <v>2020</v>
      </c>
      <c r="C3283" s="68">
        <f t="shared" si="103"/>
        <v>12</v>
      </c>
      <c r="D3283" s="89">
        <v>7.5517000000000003</v>
      </c>
      <c r="E3283" s="90">
        <v>7.5652999999999997</v>
      </c>
      <c r="F3283" s="90">
        <v>7.5465</v>
      </c>
      <c r="G3283" s="91">
        <v>7.5766999999999998</v>
      </c>
      <c r="H3283" s="89">
        <v>9.2036999999999995</v>
      </c>
      <c r="I3283" s="90">
        <v>9.2202999999999999</v>
      </c>
      <c r="J3283" s="90">
        <v>9.1973000000000003</v>
      </c>
      <c r="K3283" s="91">
        <v>9.2341999999999995</v>
      </c>
    </row>
    <row r="3284" spans="1:11" x14ac:dyDescent="0.25">
      <c r="A3284" s="40">
        <v>44190</v>
      </c>
      <c r="B3284" s="68">
        <f t="shared" si="102"/>
        <v>2020</v>
      </c>
      <c r="C3284" s="68">
        <f t="shared" si="103"/>
        <v>12</v>
      </c>
      <c r="D3284" s="89">
        <v>7.5517000000000003</v>
      </c>
      <c r="E3284" s="90">
        <v>7.5652999999999997</v>
      </c>
      <c r="F3284" s="90">
        <v>7.5465</v>
      </c>
      <c r="G3284" s="91">
        <v>7.5766999999999998</v>
      </c>
      <c r="H3284" s="89">
        <v>9.2036999999999995</v>
      </c>
      <c r="I3284" s="90">
        <v>9.2202999999999999</v>
      </c>
      <c r="J3284" s="90">
        <v>9.1973000000000003</v>
      </c>
      <c r="K3284" s="91">
        <v>9.2341999999999995</v>
      </c>
    </row>
    <row r="3285" spans="1:11" x14ac:dyDescent="0.25">
      <c r="A3285" s="40">
        <v>44190</v>
      </c>
      <c r="B3285" s="68">
        <f t="shared" si="102"/>
        <v>2020</v>
      </c>
      <c r="C3285" s="68">
        <f t="shared" si="103"/>
        <v>12</v>
      </c>
      <c r="D3285" s="89">
        <v>7.5517000000000003</v>
      </c>
      <c r="E3285" s="90">
        <v>7.5652999999999997</v>
      </c>
      <c r="F3285" s="90">
        <v>7.5465</v>
      </c>
      <c r="G3285" s="91">
        <v>7.5766999999999998</v>
      </c>
      <c r="H3285" s="89">
        <v>9.2036999999999995</v>
      </c>
      <c r="I3285" s="90">
        <v>9.2202999999999999</v>
      </c>
      <c r="J3285" s="90">
        <v>9.1973000000000003</v>
      </c>
      <c r="K3285" s="91">
        <v>9.2341999999999995</v>
      </c>
    </row>
    <row r="3286" spans="1:11" x14ac:dyDescent="0.25">
      <c r="A3286" s="40">
        <v>44193</v>
      </c>
      <c r="B3286" s="68">
        <f t="shared" si="102"/>
        <v>2020</v>
      </c>
      <c r="C3286" s="68">
        <f t="shared" si="103"/>
        <v>12</v>
      </c>
      <c r="D3286" s="89">
        <v>7.4737999999999998</v>
      </c>
      <c r="E3286" s="90">
        <v>7.4873000000000003</v>
      </c>
      <c r="F3286" s="90">
        <v>7.4686000000000003</v>
      </c>
      <c r="G3286" s="91">
        <v>7.4984999999999999</v>
      </c>
      <c r="H3286" s="89">
        <v>9.1370000000000005</v>
      </c>
      <c r="I3286" s="90">
        <v>9.1534999999999993</v>
      </c>
      <c r="J3286" s="90">
        <v>9.1305999999999994</v>
      </c>
      <c r="K3286" s="91">
        <v>9.1671999999999993</v>
      </c>
    </row>
    <row r="3287" spans="1:11" x14ac:dyDescent="0.25">
      <c r="A3287" s="40">
        <v>44194</v>
      </c>
      <c r="B3287" s="68">
        <f t="shared" si="102"/>
        <v>2020</v>
      </c>
      <c r="C3287" s="68">
        <f t="shared" si="103"/>
        <v>12</v>
      </c>
      <c r="D3287" s="89">
        <v>7.4062999999999999</v>
      </c>
      <c r="E3287" s="90">
        <v>7.4196999999999997</v>
      </c>
      <c r="F3287" s="90">
        <v>7.4010999999999996</v>
      </c>
      <c r="G3287" s="91">
        <v>7.4307999999999996</v>
      </c>
      <c r="H3287" s="89">
        <v>9.0696999999999992</v>
      </c>
      <c r="I3287" s="90">
        <v>9.0861000000000001</v>
      </c>
      <c r="J3287" s="90">
        <v>9.0633999999999997</v>
      </c>
      <c r="K3287" s="91">
        <v>9.0997000000000003</v>
      </c>
    </row>
    <row r="3288" spans="1:11" x14ac:dyDescent="0.25">
      <c r="A3288" s="40">
        <v>44195</v>
      </c>
      <c r="B3288" s="68">
        <f t="shared" si="102"/>
        <v>2020</v>
      </c>
      <c r="C3288" s="68">
        <f t="shared" si="103"/>
        <v>12</v>
      </c>
      <c r="D3288" s="89">
        <v>7.3404999999999996</v>
      </c>
      <c r="E3288" s="90">
        <v>7.3536999999999999</v>
      </c>
      <c r="F3288" s="90">
        <v>7.3353000000000002</v>
      </c>
      <c r="G3288" s="91">
        <v>7.3647</v>
      </c>
      <c r="H3288" s="89">
        <v>9.0078999999999994</v>
      </c>
      <c r="I3288" s="90">
        <v>9.0241000000000007</v>
      </c>
      <c r="J3288" s="90">
        <v>9.0015000000000001</v>
      </c>
      <c r="K3288" s="91">
        <v>9.0375999999999994</v>
      </c>
    </row>
    <row r="3289" spans="1:11" x14ac:dyDescent="0.25">
      <c r="A3289" s="40">
        <v>44196</v>
      </c>
      <c r="B3289" s="68">
        <f t="shared" si="102"/>
        <v>2020</v>
      </c>
      <c r="C3289" s="68">
        <f t="shared" si="103"/>
        <v>12</v>
      </c>
      <c r="D3289" s="89">
        <v>7.4194000000000004</v>
      </c>
      <c r="E3289" s="90">
        <v>7.4326999999999996</v>
      </c>
      <c r="F3289" s="90">
        <v>7.4142000000000001</v>
      </c>
      <c r="G3289" s="91">
        <v>7.4439000000000002</v>
      </c>
      <c r="H3289" s="89">
        <v>9.1164000000000005</v>
      </c>
      <c r="I3289" s="90">
        <v>9.1328999999999994</v>
      </c>
      <c r="J3289" s="90">
        <v>9.1100999999999992</v>
      </c>
      <c r="K3289" s="91">
        <v>9.1465999999999994</v>
      </c>
    </row>
    <row r="3290" spans="1:11" x14ac:dyDescent="0.25">
      <c r="A3290" s="40">
        <v>44196</v>
      </c>
      <c r="B3290" s="68">
        <f t="shared" si="102"/>
        <v>2020</v>
      </c>
      <c r="C3290" s="68">
        <f t="shared" si="103"/>
        <v>12</v>
      </c>
      <c r="D3290" s="89">
        <v>7.4194000000000004</v>
      </c>
      <c r="E3290" s="90">
        <v>7.4326999999999996</v>
      </c>
      <c r="F3290" s="90">
        <v>7.4142000000000001</v>
      </c>
      <c r="G3290" s="91">
        <v>7.4439000000000002</v>
      </c>
      <c r="H3290" s="89">
        <v>9.1164000000000005</v>
      </c>
      <c r="I3290" s="90">
        <v>9.1328999999999994</v>
      </c>
      <c r="J3290" s="90">
        <v>9.1100999999999992</v>
      </c>
      <c r="K3290" s="91">
        <v>9.1465999999999994</v>
      </c>
    </row>
    <row r="3291" spans="1:11" x14ac:dyDescent="0.25">
      <c r="A3291" s="40">
        <v>44196</v>
      </c>
      <c r="B3291" s="68">
        <f t="shared" si="102"/>
        <v>2020</v>
      </c>
      <c r="C3291" s="68">
        <f t="shared" si="103"/>
        <v>12</v>
      </c>
      <c r="D3291" s="89">
        <v>7.4194000000000004</v>
      </c>
      <c r="E3291" s="90">
        <v>7.4326999999999996</v>
      </c>
      <c r="F3291" s="90">
        <v>7.4142000000000001</v>
      </c>
      <c r="G3291" s="91">
        <v>7.4439000000000002</v>
      </c>
      <c r="H3291" s="89">
        <v>9.1164000000000005</v>
      </c>
      <c r="I3291" s="90">
        <v>9.1328999999999994</v>
      </c>
      <c r="J3291" s="90">
        <v>9.1100999999999992</v>
      </c>
      <c r="K3291" s="91">
        <v>9.1465999999999994</v>
      </c>
    </row>
    <row r="3292" spans="1:11" x14ac:dyDescent="0.25">
      <c r="A3292" s="40">
        <v>44196</v>
      </c>
      <c r="B3292" s="68">
        <f t="shared" si="102"/>
        <v>2020</v>
      </c>
      <c r="C3292" s="68">
        <f t="shared" si="103"/>
        <v>12</v>
      </c>
      <c r="D3292" s="89">
        <v>7.4194000000000004</v>
      </c>
      <c r="E3292" s="90">
        <v>7.4326999999999996</v>
      </c>
      <c r="F3292" s="90">
        <v>7.4142000000000001</v>
      </c>
      <c r="G3292" s="91">
        <v>7.4439000000000002</v>
      </c>
      <c r="H3292" s="89">
        <v>9.1164000000000005</v>
      </c>
      <c r="I3292" s="90">
        <v>9.1328999999999994</v>
      </c>
      <c r="J3292" s="90">
        <v>9.1100999999999992</v>
      </c>
      <c r="K3292" s="91">
        <v>9.1465999999999994</v>
      </c>
    </row>
    <row r="3293" spans="1:11" x14ac:dyDescent="0.25">
      <c r="A3293" s="40">
        <v>44200</v>
      </c>
      <c r="B3293" s="68">
        <f t="shared" si="102"/>
        <v>2021</v>
      </c>
      <c r="C3293" s="68">
        <f t="shared" si="103"/>
        <v>1</v>
      </c>
      <c r="D3293" s="89">
        <v>7.3601999999999999</v>
      </c>
      <c r="E3293" s="90">
        <v>7.3734000000000002</v>
      </c>
      <c r="F3293" s="90">
        <v>7.3550000000000004</v>
      </c>
      <c r="G3293" s="91">
        <v>7.3845000000000001</v>
      </c>
      <c r="H3293" s="89">
        <v>9.0381999999999998</v>
      </c>
      <c r="I3293" s="90">
        <v>9.0545000000000009</v>
      </c>
      <c r="J3293" s="90">
        <v>9.0319000000000003</v>
      </c>
      <c r="K3293" s="91">
        <v>9.0680999999999994</v>
      </c>
    </row>
    <row r="3294" spans="1:11" x14ac:dyDescent="0.25">
      <c r="A3294" s="40">
        <v>44201</v>
      </c>
      <c r="B3294" s="68">
        <f t="shared" si="102"/>
        <v>2021</v>
      </c>
      <c r="C3294" s="68">
        <f t="shared" si="103"/>
        <v>1</v>
      </c>
      <c r="D3294" s="89">
        <v>7.3865999999999996</v>
      </c>
      <c r="E3294" s="90">
        <v>7.3998999999999997</v>
      </c>
      <c r="F3294" s="90">
        <v>7.3814000000000002</v>
      </c>
      <c r="G3294" s="91">
        <v>7.4109999999999996</v>
      </c>
      <c r="H3294" s="89">
        <v>9.0655999999999999</v>
      </c>
      <c r="I3294" s="90">
        <v>9.0820000000000007</v>
      </c>
      <c r="J3294" s="90">
        <v>9.0593000000000004</v>
      </c>
      <c r="K3294" s="91">
        <v>9.0955999999999992</v>
      </c>
    </row>
    <row r="3295" spans="1:11" x14ac:dyDescent="0.25">
      <c r="A3295" s="40">
        <v>44202</v>
      </c>
      <c r="B3295" s="68">
        <f t="shared" si="102"/>
        <v>2021</v>
      </c>
      <c r="C3295" s="68">
        <f t="shared" si="103"/>
        <v>1</v>
      </c>
      <c r="D3295" s="89">
        <v>7.33</v>
      </c>
      <c r="E3295" s="90">
        <v>7.3432000000000004</v>
      </c>
      <c r="F3295" s="90">
        <v>7.3249000000000004</v>
      </c>
      <c r="G3295" s="91">
        <v>7.3543000000000003</v>
      </c>
      <c r="H3295" s="89">
        <v>9.0396999999999998</v>
      </c>
      <c r="I3295" s="90">
        <v>9.0559999999999992</v>
      </c>
      <c r="J3295" s="90">
        <v>9.0334000000000003</v>
      </c>
      <c r="K3295" s="91">
        <v>9.0695999999999994</v>
      </c>
    </row>
    <row r="3296" spans="1:11" x14ac:dyDescent="0.25">
      <c r="A3296" s="40">
        <v>44203</v>
      </c>
      <c r="B3296" s="68">
        <f t="shared" si="102"/>
        <v>2021</v>
      </c>
      <c r="C3296" s="68">
        <f t="shared" si="103"/>
        <v>1</v>
      </c>
      <c r="D3296" s="89">
        <v>7.2732999999999999</v>
      </c>
      <c r="E3296" s="90">
        <v>7.2864000000000004</v>
      </c>
      <c r="F3296" s="90">
        <v>7.2682000000000002</v>
      </c>
      <c r="G3296" s="91">
        <v>7.2972999999999999</v>
      </c>
      <c r="H3296" s="89">
        <v>8.9342000000000006</v>
      </c>
      <c r="I3296" s="90">
        <v>8.9503000000000004</v>
      </c>
      <c r="J3296" s="90">
        <v>8.9280000000000008</v>
      </c>
      <c r="K3296" s="91">
        <v>8.9636999999999993</v>
      </c>
    </row>
    <row r="3297" spans="1:11" x14ac:dyDescent="0.25">
      <c r="A3297" s="40">
        <v>44204</v>
      </c>
      <c r="B3297" s="68">
        <f t="shared" si="102"/>
        <v>2021</v>
      </c>
      <c r="C3297" s="68">
        <f t="shared" si="103"/>
        <v>1</v>
      </c>
      <c r="D3297" s="89">
        <v>7.3490000000000002</v>
      </c>
      <c r="E3297" s="90">
        <v>7.3621999999999996</v>
      </c>
      <c r="F3297" s="90">
        <v>7.3437999999999999</v>
      </c>
      <c r="G3297" s="91">
        <v>7.3733000000000004</v>
      </c>
      <c r="H3297" s="89">
        <v>8.9968000000000004</v>
      </c>
      <c r="I3297" s="90">
        <v>9.0129999999999999</v>
      </c>
      <c r="J3297" s="90">
        <v>8.9905000000000008</v>
      </c>
      <c r="K3297" s="91">
        <v>9.0265000000000004</v>
      </c>
    </row>
    <row r="3298" spans="1:11" x14ac:dyDescent="0.25">
      <c r="A3298" s="40">
        <v>44204</v>
      </c>
      <c r="B3298" s="68">
        <f t="shared" si="102"/>
        <v>2021</v>
      </c>
      <c r="C3298" s="68">
        <f t="shared" si="103"/>
        <v>1</v>
      </c>
      <c r="D3298" s="89">
        <v>7.3490000000000002</v>
      </c>
      <c r="E3298" s="90">
        <v>7.3621999999999996</v>
      </c>
      <c r="F3298" s="90">
        <v>7.3437999999999999</v>
      </c>
      <c r="G3298" s="91">
        <v>7.3733000000000004</v>
      </c>
      <c r="H3298" s="89">
        <v>8.9968000000000004</v>
      </c>
      <c r="I3298" s="90">
        <v>9.0129999999999999</v>
      </c>
      <c r="J3298" s="90">
        <v>8.9905000000000008</v>
      </c>
      <c r="K3298" s="91">
        <v>9.0265000000000004</v>
      </c>
    </row>
    <row r="3299" spans="1:11" x14ac:dyDescent="0.25">
      <c r="A3299" s="40">
        <v>44204</v>
      </c>
      <c r="B3299" s="68">
        <f t="shared" si="102"/>
        <v>2021</v>
      </c>
      <c r="C3299" s="68">
        <f t="shared" si="103"/>
        <v>1</v>
      </c>
      <c r="D3299" s="89">
        <v>7.3490000000000002</v>
      </c>
      <c r="E3299" s="90">
        <v>7.3621999999999996</v>
      </c>
      <c r="F3299" s="90">
        <v>7.3437999999999999</v>
      </c>
      <c r="G3299" s="91">
        <v>7.3733000000000004</v>
      </c>
      <c r="H3299" s="89">
        <v>8.9968000000000004</v>
      </c>
      <c r="I3299" s="90">
        <v>9.0129999999999999</v>
      </c>
      <c r="J3299" s="90">
        <v>8.9905000000000008</v>
      </c>
      <c r="K3299" s="91">
        <v>9.0265000000000004</v>
      </c>
    </row>
    <row r="3300" spans="1:11" x14ac:dyDescent="0.25">
      <c r="A3300" s="40">
        <v>44207</v>
      </c>
      <c r="B3300" s="68">
        <f t="shared" si="102"/>
        <v>2021</v>
      </c>
      <c r="C3300" s="68">
        <f t="shared" si="103"/>
        <v>1</v>
      </c>
      <c r="D3300" s="89">
        <v>7.4431000000000003</v>
      </c>
      <c r="E3300" s="90">
        <v>7.4565000000000001</v>
      </c>
      <c r="F3300" s="90">
        <v>7.4379</v>
      </c>
      <c r="G3300" s="91">
        <v>7.4676999999999998</v>
      </c>
      <c r="H3300" s="89">
        <v>9.0629000000000008</v>
      </c>
      <c r="I3300" s="90">
        <v>9.0792000000000002</v>
      </c>
      <c r="J3300" s="90">
        <v>9.0564999999999998</v>
      </c>
      <c r="K3300" s="91">
        <v>9.0928000000000004</v>
      </c>
    </row>
    <row r="3301" spans="1:11" x14ac:dyDescent="0.25">
      <c r="A3301" s="40">
        <v>44208</v>
      </c>
      <c r="B3301" s="68">
        <f t="shared" si="102"/>
        <v>2021</v>
      </c>
      <c r="C3301" s="68">
        <f t="shared" si="103"/>
        <v>1</v>
      </c>
      <c r="D3301" s="89">
        <v>7.4607999999999999</v>
      </c>
      <c r="E3301" s="90">
        <v>7.4743000000000004</v>
      </c>
      <c r="F3301" s="90">
        <v>7.4555999999999996</v>
      </c>
      <c r="G3301" s="91">
        <v>7.4855</v>
      </c>
      <c r="H3301" s="89">
        <v>9.0693000000000001</v>
      </c>
      <c r="I3301" s="90">
        <v>9.0855999999999995</v>
      </c>
      <c r="J3301" s="90">
        <v>9.0629000000000008</v>
      </c>
      <c r="K3301" s="91">
        <v>9.0991999999999997</v>
      </c>
    </row>
    <row r="3302" spans="1:11" x14ac:dyDescent="0.25">
      <c r="A3302" s="40">
        <v>44209</v>
      </c>
      <c r="B3302" s="68">
        <f t="shared" si="102"/>
        <v>2021</v>
      </c>
      <c r="C3302" s="68">
        <f t="shared" si="103"/>
        <v>1</v>
      </c>
      <c r="D3302" s="89">
        <v>7.4284999999999997</v>
      </c>
      <c r="E3302" s="90">
        <v>7.4419000000000004</v>
      </c>
      <c r="F3302" s="90">
        <v>7.4233000000000002</v>
      </c>
      <c r="G3302" s="91">
        <v>7.4530000000000003</v>
      </c>
      <c r="H3302" s="89">
        <v>9.0551999999999992</v>
      </c>
      <c r="I3302" s="90">
        <v>9.0715000000000003</v>
      </c>
      <c r="J3302" s="90">
        <v>9.0488999999999997</v>
      </c>
      <c r="K3302" s="91">
        <v>9.0851000000000006</v>
      </c>
    </row>
    <row r="3303" spans="1:11" x14ac:dyDescent="0.25">
      <c r="A3303" s="40">
        <v>44210</v>
      </c>
      <c r="B3303" s="68">
        <f t="shared" si="102"/>
        <v>2021</v>
      </c>
      <c r="C3303" s="68">
        <f t="shared" si="103"/>
        <v>1</v>
      </c>
      <c r="D3303" s="89">
        <v>7.3884999999999996</v>
      </c>
      <c r="E3303" s="90">
        <v>7.4017999999999997</v>
      </c>
      <c r="F3303" s="90">
        <v>7.3833000000000002</v>
      </c>
      <c r="G3303" s="91">
        <v>7.4128999999999996</v>
      </c>
      <c r="H3303" s="89">
        <v>8.9815000000000005</v>
      </c>
      <c r="I3303" s="90">
        <v>8.9976000000000003</v>
      </c>
      <c r="J3303" s="90">
        <v>8.9751999999999992</v>
      </c>
      <c r="K3303" s="91">
        <v>9.0111000000000008</v>
      </c>
    </row>
    <row r="3304" spans="1:11" x14ac:dyDescent="0.25">
      <c r="A3304" s="40">
        <v>44211</v>
      </c>
      <c r="B3304" s="68">
        <f t="shared" si="102"/>
        <v>2021</v>
      </c>
      <c r="C3304" s="68">
        <f t="shared" si="103"/>
        <v>1</v>
      </c>
      <c r="D3304" s="89">
        <v>7.3876999999999997</v>
      </c>
      <c r="E3304" s="90">
        <v>7.4009999999999998</v>
      </c>
      <c r="F3304" s="90">
        <v>7.3825000000000003</v>
      </c>
      <c r="G3304" s="91">
        <v>7.4120999999999997</v>
      </c>
      <c r="H3304" s="89">
        <v>8.9634999999999998</v>
      </c>
      <c r="I3304" s="90">
        <v>8.9796999999999993</v>
      </c>
      <c r="J3304" s="90">
        <v>8.9572000000000003</v>
      </c>
      <c r="K3304" s="91">
        <v>8.9931000000000001</v>
      </c>
    </row>
    <row r="3305" spans="1:11" x14ac:dyDescent="0.25">
      <c r="A3305" s="40">
        <v>44211</v>
      </c>
      <c r="B3305" s="68">
        <f t="shared" si="102"/>
        <v>2021</v>
      </c>
      <c r="C3305" s="68">
        <f t="shared" si="103"/>
        <v>1</v>
      </c>
      <c r="D3305" s="89">
        <v>7.3876999999999997</v>
      </c>
      <c r="E3305" s="90">
        <v>7.4009999999999998</v>
      </c>
      <c r="F3305" s="90">
        <v>7.3825000000000003</v>
      </c>
      <c r="G3305" s="91">
        <v>7.4120999999999997</v>
      </c>
      <c r="H3305" s="89">
        <v>8.9634999999999998</v>
      </c>
      <c r="I3305" s="90">
        <v>8.9796999999999993</v>
      </c>
      <c r="J3305" s="90">
        <v>8.9572000000000003</v>
      </c>
      <c r="K3305" s="91">
        <v>8.9931000000000001</v>
      </c>
    </row>
    <row r="3306" spans="1:11" x14ac:dyDescent="0.25">
      <c r="A3306" s="40">
        <v>44211</v>
      </c>
      <c r="B3306" s="68">
        <f t="shared" si="102"/>
        <v>2021</v>
      </c>
      <c r="C3306" s="68">
        <f t="shared" si="103"/>
        <v>1</v>
      </c>
      <c r="D3306" s="89">
        <v>7.3876999999999997</v>
      </c>
      <c r="E3306" s="90">
        <v>7.4009999999999998</v>
      </c>
      <c r="F3306" s="90">
        <v>7.3825000000000003</v>
      </c>
      <c r="G3306" s="91">
        <v>7.4120999999999997</v>
      </c>
      <c r="H3306" s="89">
        <v>8.9634999999999998</v>
      </c>
      <c r="I3306" s="90">
        <v>8.9796999999999993</v>
      </c>
      <c r="J3306" s="90">
        <v>8.9572000000000003</v>
      </c>
      <c r="K3306" s="91">
        <v>8.9931000000000001</v>
      </c>
    </row>
    <row r="3307" spans="1:11" x14ac:dyDescent="0.25">
      <c r="A3307" s="40">
        <v>44214</v>
      </c>
      <c r="B3307" s="68">
        <f t="shared" si="102"/>
        <v>2021</v>
      </c>
      <c r="C3307" s="68">
        <f t="shared" si="103"/>
        <v>1</v>
      </c>
      <c r="D3307" s="89">
        <v>7.4951999999999996</v>
      </c>
      <c r="E3307" s="90">
        <v>7.5087000000000002</v>
      </c>
      <c r="F3307" s="90">
        <v>7.4898999999999996</v>
      </c>
      <c r="G3307" s="91">
        <v>7.5198999999999998</v>
      </c>
      <c r="H3307" s="89">
        <v>9.0457000000000001</v>
      </c>
      <c r="I3307" s="90">
        <v>9.0619999999999994</v>
      </c>
      <c r="J3307" s="90">
        <v>9.0394000000000005</v>
      </c>
      <c r="K3307" s="91">
        <v>9.0755999999999997</v>
      </c>
    </row>
    <row r="3308" spans="1:11" x14ac:dyDescent="0.25">
      <c r="A3308" s="40">
        <v>44215</v>
      </c>
      <c r="B3308" s="68">
        <f t="shared" si="102"/>
        <v>2021</v>
      </c>
      <c r="C3308" s="68">
        <f t="shared" si="103"/>
        <v>1</v>
      </c>
      <c r="D3308" s="89">
        <v>7.4485000000000001</v>
      </c>
      <c r="E3308" s="90">
        <v>7.4619</v>
      </c>
      <c r="F3308" s="90">
        <v>7.4432999999999998</v>
      </c>
      <c r="G3308" s="91">
        <v>7.4730999999999996</v>
      </c>
      <c r="H3308" s="89">
        <v>9.0235000000000003</v>
      </c>
      <c r="I3308" s="90">
        <v>9.0396999999999998</v>
      </c>
      <c r="J3308" s="90">
        <v>9.0172000000000008</v>
      </c>
      <c r="K3308" s="91">
        <v>9.0533000000000001</v>
      </c>
    </row>
    <row r="3309" spans="1:11" x14ac:dyDescent="0.25">
      <c r="A3309" s="40">
        <v>44216</v>
      </c>
      <c r="B3309" s="68">
        <f t="shared" si="102"/>
        <v>2021</v>
      </c>
      <c r="C3309" s="68">
        <f t="shared" si="103"/>
        <v>1</v>
      </c>
      <c r="D3309" s="89">
        <v>7.4367000000000001</v>
      </c>
      <c r="E3309" s="90">
        <v>7.4500999999999999</v>
      </c>
      <c r="F3309" s="90">
        <v>7.4314999999999998</v>
      </c>
      <c r="G3309" s="91">
        <v>7.4612999999999996</v>
      </c>
      <c r="H3309" s="89">
        <v>9.0231999999999992</v>
      </c>
      <c r="I3309" s="90">
        <v>9.0394000000000005</v>
      </c>
      <c r="J3309" s="90">
        <v>9.0167999999999999</v>
      </c>
      <c r="K3309" s="91">
        <v>9.0530000000000008</v>
      </c>
    </row>
    <row r="3310" spans="1:11" x14ac:dyDescent="0.25">
      <c r="A3310" s="40">
        <v>44217</v>
      </c>
      <c r="B3310" s="68">
        <f t="shared" si="102"/>
        <v>2021</v>
      </c>
      <c r="C3310" s="68">
        <f t="shared" si="103"/>
        <v>1</v>
      </c>
      <c r="D3310" s="89">
        <v>7.3836000000000004</v>
      </c>
      <c r="E3310" s="90">
        <v>7.3968999999999996</v>
      </c>
      <c r="F3310" s="90">
        <v>7.3784000000000001</v>
      </c>
      <c r="G3310" s="91">
        <v>7.4080000000000004</v>
      </c>
      <c r="H3310" s="89">
        <v>8.9596999999999998</v>
      </c>
      <c r="I3310" s="90">
        <v>8.9758999999999993</v>
      </c>
      <c r="J3310" s="90">
        <v>8.9534000000000002</v>
      </c>
      <c r="K3310" s="91">
        <v>8.9893000000000001</v>
      </c>
    </row>
    <row r="3311" spans="1:11" x14ac:dyDescent="0.25">
      <c r="A3311" s="40">
        <v>44218</v>
      </c>
      <c r="B3311" s="68">
        <f t="shared" si="102"/>
        <v>2021</v>
      </c>
      <c r="C3311" s="68">
        <f t="shared" si="103"/>
        <v>1</v>
      </c>
      <c r="D3311" s="89">
        <v>7.3985000000000003</v>
      </c>
      <c r="E3311" s="90">
        <v>7.4118000000000004</v>
      </c>
      <c r="F3311" s="90">
        <v>7.3933</v>
      </c>
      <c r="G3311" s="91">
        <v>7.4229000000000003</v>
      </c>
      <c r="H3311" s="89">
        <v>9.0044000000000004</v>
      </c>
      <c r="I3311" s="90">
        <v>9.0206</v>
      </c>
      <c r="J3311" s="90">
        <v>8.9981000000000009</v>
      </c>
      <c r="K3311" s="91">
        <v>9.0341000000000005</v>
      </c>
    </row>
    <row r="3312" spans="1:11" x14ac:dyDescent="0.25">
      <c r="A3312" s="40">
        <v>44218</v>
      </c>
      <c r="B3312" s="68">
        <f t="shared" si="102"/>
        <v>2021</v>
      </c>
      <c r="C3312" s="68">
        <f t="shared" si="103"/>
        <v>1</v>
      </c>
      <c r="D3312" s="89">
        <v>7.3985000000000003</v>
      </c>
      <c r="E3312" s="90">
        <v>7.4118000000000004</v>
      </c>
      <c r="F3312" s="90">
        <v>7.3933</v>
      </c>
      <c r="G3312" s="91">
        <v>7.4229000000000003</v>
      </c>
      <c r="H3312" s="89">
        <v>9.0044000000000004</v>
      </c>
      <c r="I3312" s="90">
        <v>9.0206</v>
      </c>
      <c r="J3312" s="90">
        <v>8.9981000000000009</v>
      </c>
      <c r="K3312" s="91">
        <v>9.0341000000000005</v>
      </c>
    </row>
    <row r="3313" spans="1:11" x14ac:dyDescent="0.25">
      <c r="A3313" s="40">
        <v>44218</v>
      </c>
      <c r="B3313" s="68">
        <f t="shared" si="102"/>
        <v>2021</v>
      </c>
      <c r="C3313" s="68">
        <f t="shared" si="103"/>
        <v>1</v>
      </c>
      <c r="D3313" s="89">
        <v>7.3985000000000003</v>
      </c>
      <c r="E3313" s="90">
        <v>7.4118000000000004</v>
      </c>
      <c r="F3313" s="90">
        <v>7.3933</v>
      </c>
      <c r="G3313" s="91">
        <v>7.4229000000000003</v>
      </c>
      <c r="H3313" s="89">
        <v>9.0044000000000004</v>
      </c>
      <c r="I3313" s="90">
        <v>9.0206</v>
      </c>
      <c r="J3313" s="90">
        <v>8.9981000000000009</v>
      </c>
      <c r="K3313" s="91">
        <v>9.0341000000000005</v>
      </c>
    </row>
    <row r="3314" spans="1:11" x14ac:dyDescent="0.25">
      <c r="A3314" s="40">
        <v>44221</v>
      </c>
      <c r="B3314" s="68">
        <f t="shared" si="102"/>
        <v>2021</v>
      </c>
      <c r="C3314" s="68">
        <f t="shared" si="103"/>
        <v>1</v>
      </c>
      <c r="D3314" s="89">
        <v>7.3796999999999997</v>
      </c>
      <c r="E3314" s="90">
        <v>7.3929999999999998</v>
      </c>
      <c r="F3314" s="90">
        <v>7.3746</v>
      </c>
      <c r="G3314" s="91">
        <v>7.4040999999999997</v>
      </c>
      <c r="H3314" s="89">
        <v>8.9778000000000002</v>
      </c>
      <c r="I3314" s="90">
        <v>8.9939</v>
      </c>
      <c r="J3314" s="90">
        <v>8.9715000000000007</v>
      </c>
      <c r="K3314" s="91">
        <v>9.0074000000000005</v>
      </c>
    </row>
    <row r="3315" spans="1:11" x14ac:dyDescent="0.25">
      <c r="A3315" s="40">
        <v>44222</v>
      </c>
      <c r="B3315" s="68">
        <f t="shared" si="102"/>
        <v>2021</v>
      </c>
      <c r="C3315" s="68">
        <f t="shared" si="103"/>
        <v>1</v>
      </c>
      <c r="D3315" s="89">
        <v>7.3834999999999997</v>
      </c>
      <c r="E3315" s="90">
        <v>7.3967999999999998</v>
      </c>
      <c r="F3315" s="90">
        <v>7.3783000000000003</v>
      </c>
      <c r="G3315" s="91">
        <v>7.4078999999999997</v>
      </c>
      <c r="H3315" s="89">
        <v>8.9550000000000001</v>
      </c>
      <c r="I3315" s="90">
        <v>8.9710999999999999</v>
      </c>
      <c r="J3315" s="90">
        <v>8.9487000000000005</v>
      </c>
      <c r="K3315" s="91">
        <v>8.9845000000000006</v>
      </c>
    </row>
    <row r="3316" spans="1:11" x14ac:dyDescent="0.25">
      <c r="A3316" s="40">
        <v>44223</v>
      </c>
      <c r="B3316" s="68">
        <f t="shared" si="102"/>
        <v>2021</v>
      </c>
      <c r="C3316" s="68">
        <f t="shared" si="103"/>
        <v>1</v>
      </c>
      <c r="D3316" s="89">
        <v>7.3544</v>
      </c>
      <c r="E3316" s="90">
        <v>7.3676000000000004</v>
      </c>
      <c r="F3316" s="90">
        <v>7.3491999999999997</v>
      </c>
      <c r="G3316" s="91">
        <v>7.3787000000000003</v>
      </c>
      <c r="H3316" s="89">
        <v>8.9276</v>
      </c>
      <c r="I3316" s="90">
        <v>8.9436999999999998</v>
      </c>
      <c r="J3316" s="90">
        <v>8.9214000000000002</v>
      </c>
      <c r="K3316" s="91">
        <v>8.9571000000000005</v>
      </c>
    </row>
    <row r="3317" spans="1:11" x14ac:dyDescent="0.25">
      <c r="A3317" s="40">
        <v>44224</v>
      </c>
      <c r="B3317" s="68">
        <f t="shared" si="102"/>
        <v>2021</v>
      </c>
      <c r="C3317" s="68">
        <f t="shared" si="103"/>
        <v>1</v>
      </c>
      <c r="D3317" s="89">
        <v>7.3723000000000001</v>
      </c>
      <c r="E3317" s="90">
        <v>7.3856000000000002</v>
      </c>
      <c r="F3317" s="90">
        <v>7.3672000000000004</v>
      </c>
      <c r="G3317" s="91">
        <v>7.3967000000000001</v>
      </c>
      <c r="H3317" s="89">
        <v>8.9215999999999998</v>
      </c>
      <c r="I3317" s="90">
        <v>8.9376999999999995</v>
      </c>
      <c r="J3317" s="90">
        <v>8.9154</v>
      </c>
      <c r="K3317" s="91">
        <v>8.9511000000000003</v>
      </c>
    </row>
    <row r="3318" spans="1:11" x14ac:dyDescent="0.25">
      <c r="A3318" s="40">
        <v>44225</v>
      </c>
      <c r="B3318" s="68">
        <f t="shared" si="102"/>
        <v>2021</v>
      </c>
      <c r="C3318" s="68">
        <f t="shared" si="103"/>
        <v>1</v>
      </c>
      <c r="D3318" s="89">
        <v>7.3216000000000001</v>
      </c>
      <c r="E3318" s="90">
        <v>7.3348000000000004</v>
      </c>
      <c r="F3318" s="90">
        <v>7.3164999999999996</v>
      </c>
      <c r="G3318" s="91">
        <v>7.3457999999999997</v>
      </c>
      <c r="H3318" s="89">
        <v>8.8718000000000004</v>
      </c>
      <c r="I3318" s="90">
        <v>8.8878000000000004</v>
      </c>
      <c r="J3318" s="90">
        <v>8.8656000000000006</v>
      </c>
      <c r="K3318" s="91">
        <v>8.9011999999999993</v>
      </c>
    </row>
    <row r="3319" spans="1:11" x14ac:dyDescent="0.25">
      <c r="A3319" s="40">
        <v>44225</v>
      </c>
      <c r="B3319" s="68">
        <f t="shared" si="102"/>
        <v>2021</v>
      </c>
      <c r="C3319" s="68">
        <f t="shared" si="103"/>
        <v>1</v>
      </c>
      <c r="D3319" s="89">
        <v>7.3216000000000001</v>
      </c>
      <c r="E3319" s="90">
        <v>7.3348000000000004</v>
      </c>
      <c r="F3319" s="90">
        <v>7.3164999999999996</v>
      </c>
      <c r="G3319" s="91">
        <v>7.3457999999999997</v>
      </c>
      <c r="H3319" s="89">
        <v>8.8718000000000004</v>
      </c>
      <c r="I3319" s="90">
        <v>8.8878000000000004</v>
      </c>
      <c r="J3319" s="90">
        <v>8.8656000000000006</v>
      </c>
      <c r="K3319" s="91">
        <v>8.9011999999999993</v>
      </c>
    </row>
    <row r="3320" spans="1:11" x14ac:dyDescent="0.25">
      <c r="A3320" s="40">
        <v>44225</v>
      </c>
      <c r="B3320" s="68">
        <f t="shared" si="102"/>
        <v>2021</v>
      </c>
      <c r="C3320" s="68">
        <f t="shared" si="103"/>
        <v>1</v>
      </c>
      <c r="D3320" s="89">
        <v>7.3216000000000001</v>
      </c>
      <c r="E3320" s="90">
        <v>7.3348000000000004</v>
      </c>
      <c r="F3320" s="90">
        <v>7.3164999999999996</v>
      </c>
      <c r="G3320" s="91">
        <v>7.3457999999999997</v>
      </c>
      <c r="H3320" s="89">
        <v>8.8718000000000004</v>
      </c>
      <c r="I3320" s="90">
        <v>8.8878000000000004</v>
      </c>
      <c r="J3320" s="90">
        <v>8.8656000000000006</v>
      </c>
      <c r="K3320" s="91">
        <v>8.9011999999999993</v>
      </c>
    </row>
    <row r="3321" spans="1:11" x14ac:dyDescent="0.25">
      <c r="A3321" s="40">
        <v>44228</v>
      </c>
      <c r="B3321" s="68">
        <f t="shared" si="102"/>
        <v>2021</v>
      </c>
      <c r="C3321" s="68">
        <f t="shared" si="103"/>
        <v>2</v>
      </c>
      <c r="D3321" s="89">
        <v>7.2184999999999997</v>
      </c>
      <c r="E3321" s="90">
        <v>7.2314999999999996</v>
      </c>
      <c r="F3321" s="90">
        <v>7.2134</v>
      </c>
      <c r="G3321" s="91">
        <v>7.2423000000000002</v>
      </c>
      <c r="H3321" s="89">
        <v>8.7345000000000006</v>
      </c>
      <c r="I3321" s="90">
        <v>8.7501999999999995</v>
      </c>
      <c r="J3321" s="90">
        <v>8.7283000000000008</v>
      </c>
      <c r="K3321" s="91">
        <v>8.7632999999999992</v>
      </c>
    </row>
    <row r="3322" spans="1:11" x14ac:dyDescent="0.25">
      <c r="A3322" s="40">
        <v>44229</v>
      </c>
      <c r="B3322" s="68">
        <f t="shared" si="102"/>
        <v>2021</v>
      </c>
      <c r="C3322" s="68">
        <f t="shared" si="103"/>
        <v>2</v>
      </c>
      <c r="D3322" s="89">
        <v>7.1372</v>
      </c>
      <c r="E3322" s="90">
        <v>7.1501000000000001</v>
      </c>
      <c r="F3322" s="90">
        <v>7.1322000000000001</v>
      </c>
      <c r="G3322" s="91">
        <v>7.1608000000000001</v>
      </c>
      <c r="H3322" s="89">
        <v>8.6069999999999993</v>
      </c>
      <c r="I3322" s="90">
        <v>8.6225000000000005</v>
      </c>
      <c r="J3322" s="90">
        <v>8.6008999999999993</v>
      </c>
      <c r="K3322" s="91">
        <v>8.6354000000000006</v>
      </c>
    </row>
    <row r="3323" spans="1:11" x14ac:dyDescent="0.25">
      <c r="A3323" s="40">
        <v>44230</v>
      </c>
      <c r="B3323" s="68">
        <f t="shared" si="102"/>
        <v>2021</v>
      </c>
      <c r="C3323" s="68">
        <f t="shared" si="103"/>
        <v>2</v>
      </c>
      <c r="D3323" s="89">
        <v>7.1497999999999999</v>
      </c>
      <c r="E3323" s="90">
        <v>7.1627000000000001</v>
      </c>
      <c r="F3323" s="90">
        <v>7.1448</v>
      </c>
      <c r="G3323" s="91">
        <v>7.1734999999999998</v>
      </c>
      <c r="H3323" s="89">
        <v>8.5995000000000008</v>
      </c>
      <c r="I3323" s="90">
        <v>8.6150000000000002</v>
      </c>
      <c r="J3323" s="90">
        <v>8.5934000000000008</v>
      </c>
      <c r="K3323" s="91">
        <v>8.6279000000000003</v>
      </c>
    </row>
    <row r="3324" spans="1:11" x14ac:dyDescent="0.25">
      <c r="A3324" s="40">
        <v>44231</v>
      </c>
      <c r="B3324" s="68">
        <f t="shared" si="102"/>
        <v>2021</v>
      </c>
      <c r="C3324" s="68">
        <f t="shared" si="103"/>
        <v>2</v>
      </c>
      <c r="D3324" s="89">
        <v>7.1323999999999996</v>
      </c>
      <c r="E3324" s="90">
        <v>7.1452999999999998</v>
      </c>
      <c r="F3324" s="90">
        <v>7.1273999999999997</v>
      </c>
      <c r="G3324" s="91">
        <v>7.1559999999999997</v>
      </c>
      <c r="H3324" s="89">
        <v>8.5558999999999994</v>
      </c>
      <c r="I3324" s="90">
        <v>8.5713000000000008</v>
      </c>
      <c r="J3324" s="90">
        <v>8.5498999999999992</v>
      </c>
      <c r="K3324" s="91">
        <v>8.5841999999999992</v>
      </c>
    </row>
    <row r="3325" spans="1:11" x14ac:dyDescent="0.25">
      <c r="A3325" s="40">
        <v>44232</v>
      </c>
      <c r="B3325" s="68">
        <f t="shared" si="102"/>
        <v>2021</v>
      </c>
      <c r="C3325" s="68">
        <f t="shared" si="103"/>
        <v>2</v>
      </c>
      <c r="D3325" s="89">
        <v>7.0789</v>
      </c>
      <c r="E3325" s="90">
        <v>7.0917000000000003</v>
      </c>
      <c r="F3325" s="90">
        <v>7.0739999999999998</v>
      </c>
      <c r="G3325" s="91">
        <v>7.1022999999999996</v>
      </c>
      <c r="H3325" s="89">
        <v>8.4763999999999999</v>
      </c>
      <c r="I3325" s="90">
        <v>8.4916</v>
      </c>
      <c r="J3325" s="90">
        <v>8.4703999999999997</v>
      </c>
      <c r="K3325" s="91">
        <v>8.5044000000000004</v>
      </c>
    </row>
    <row r="3326" spans="1:11" x14ac:dyDescent="0.25">
      <c r="A3326" s="40">
        <v>44232</v>
      </c>
      <c r="B3326" s="68">
        <f t="shared" si="102"/>
        <v>2021</v>
      </c>
      <c r="C3326" s="68">
        <f t="shared" si="103"/>
        <v>2</v>
      </c>
      <c r="D3326" s="89">
        <v>7.0789</v>
      </c>
      <c r="E3326" s="90">
        <v>7.0917000000000003</v>
      </c>
      <c r="F3326" s="90">
        <v>7.0739999999999998</v>
      </c>
      <c r="G3326" s="91">
        <v>7.1022999999999996</v>
      </c>
      <c r="H3326" s="89">
        <v>8.4763999999999999</v>
      </c>
      <c r="I3326" s="90">
        <v>8.4916</v>
      </c>
      <c r="J3326" s="90">
        <v>8.4703999999999997</v>
      </c>
      <c r="K3326" s="91">
        <v>8.5044000000000004</v>
      </c>
    </row>
    <row r="3327" spans="1:11" x14ac:dyDescent="0.25">
      <c r="A3327" s="40">
        <v>44232</v>
      </c>
      <c r="B3327" s="68">
        <f t="shared" si="102"/>
        <v>2021</v>
      </c>
      <c r="C3327" s="68">
        <f t="shared" si="103"/>
        <v>2</v>
      </c>
      <c r="D3327" s="89">
        <v>7.0789</v>
      </c>
      <c r="E3327" s="90">
        <v>7.0917000000000003</v>
      </c>
      <c r="F3327" s="90">
        <v>7.0739999999999998</v>
      </c>
      <c r="G3327" s="91">
        <v>7.1022999999999996</v>
      </c>
      <c r="H3327" s="89">
        <v>8.4763999999999999</v>
      </c>
      <c r="I3327" s="90">
        <v>8.4916</v>
      </c>
      <c r="J3327" s="90">
        <v>8.4703999999999997</v>
      </c>
      <c r="K3327" s="91">
        <v>8.5044000000000004</v>
      </c>
    </row>
    <row r="3328" spans="1:11" x14ac:dyDescent="0.25">
      <c r="A3328" s="40">
        <v>44235</v>
      </c>
      <c r="B3328" s="68">
        <f t="shared" si="102"/>
        <v>2021</v>
      </c>
      <c r="C3328" s="68">
        <f t="shared" si="103"/>
        <v>2</v>
      </c>
      <c r="D3328" s="89">
        <v>7.0663</v>
      </c>
      <c r="E3328" s="90">
        <v>7.0791000000000004</v>
      </c>
      <c r="F3328" s="90">
        <v>7.0613999999999999</v>
      </c>
      <c r="G3328" s="91">
        <v>7.0896999999999997</v>
      </c>
      <c r="H3328" s="89">
        <v>8.5036000000000005</v>
      </c>
      <c r="I3328" s="90">
        <v>8.5189000000000004</v>
      </c>
      <c r="J3328" s="90">
        <v>8.4976000000000003</v>
      </c>
      <c r="K3328" s="91">
        <v>8.5317000000000007</v>
      </c>
    </row>
    <row r="3329" spans="1:11" x14ac:dyDescent="0.25">
      <c r="A3329" s="40">
        <v>44236</v>
      </c>
      <c r="B3329" s="68">
        <f t="shared" si="102"/>
        <v>2021</v>
      </c>
      <c r="C3329" s="68">
        <f t="shared" si="103"/>
        <v>2</v>
      </c>
      <c r="D3329" s="89">
        <v>7.0820999999999996</v>
      </c>
      <c r="E3329" s="90">
        <v>7.0949</v>
      </c>
      <c r="F3329" s="90">
        <v>7.0772000000000004</v>
      </c>
      <c r="G3329" s="91">
        <v>7.1055000000000001</v>
      </c>
      <c r="H3329" s="89">
        <v>8.5663999999999998</v>
      </c>
      <c r="I3329" s="90">
        <v>8.5817999999999994</v>
      </c>
      <c r="J3329" s="90">
        <v>8.5603999999999996</v>
      </c>
      <c r="K3329" s="91">
        <v>8.5946999999999996</v>
      </c>
    </row>
    <row r="3330" spans="1:11" x14ac:dyDescent="0.25">
      <c r="A3330" s="40">
        <v>44237</v>
      </c>
      <c r="B3330" s="68">
        <f t="shared" si="102"/>
        <v>2021</v>
      </c>
      <c r="C3330" s="68">
        <f t="shared" si="103"/>
        <v>2</v>
      </c>
      <c r="D3330" s="89">
        <v>7.0513000000000003</v>
      </c>
      <c r="E3330" s="90">
        <v>7.0640000000000001</v>
      </c>
      <c r="F3330" s="90">
        <v>7.0464000000000002</v>
      </c>
      <c r="G3330" s="91">
        <v>7.0746000000000002</v>
      </c>
      <c r="H3330" s="89">
        <v>8.5517000000000003</v>
      </c>
      <c r="I3330" s="90">
        <v>8.5670999999999999</v>
      </c>
      <c r="J3330" s="90">
        <v>8.5457000000000001</v>
      </c>
      <c r="K3330" s="91">
        <v>8.58</v>
      </c>
    </row>
    <row r="3331" spans="1:11" x14ac:dyDescent="0.25">
      <c r="A3331" s="40">
        <v>44238</v>
      </c>
      <c r="B3331" s="68">
        <f t="shared" si="102"/>
        <v>2021</v>
      </c>
      <c r="C3331" s="68">
        <f t="shared" si="103"/>
        <v>2</v>
      </c>
      <c r="D3331" s="89">
        <v>7.0404</v>
      </c>
      <c r="E3331" s="90">
        <v>7.0530999999999997</v>
      </c>
      <c r="F3331" s="90">
        <v>7.0354999999999999</v>
      </c>
      <c r="G3331" s="91">
        <v>7.0636999999999999</v>
      </c>
      <c r="H3331" s="89">
        <v>8.5373999999999999</v>
      </c>
      <c r="I3331" s="90">
        <v>8.5526999999999997</v>
      </c>
      <c r="J3331" s="90">
        <v>8.5313999999999997</v>
      </c>
      <c r="K3331" s="91">
        <v>8.5655999999999999</v>
      </c>
    </row>
    <row r="3332" spans="1:11" x14ac:dyDescent="0.25">
      <c r="A3332" s="40">
        <v>44239</v>
      </c>
      <c r="B3332" s="68">
        <f t="shared" ref="B3332:B3395" si="104">YEAR(A3332)</f>
        <v>2021</v>
      </c>
      <c r="C3332" s="68">
        <f t="shared" ref="C3332:C3395" si="105">MONTH(A3332)</f>
        <v>2</v>
      </c>
      <c r="D3332" s="89">
        <v>7.0162000000000004</v>
      </c>
      <c r="E3332" s="90">
        <v>7.0288000000000004</v>
      </c>
      <c r="F3332" s="90">
        <v>7.0113000000000003</v>
      </c>
      <c r="G3332" s="91">
        <v>7.0393999999999997</v>
      </c>
      <c r="H3332" s="89">
        <v>8.4977</v>
      </c>
      <c r="I3332" s="90">
        <v>8.5129999999999999</v>
      </c>
      <c r="J3332" s="90">
        <v>8.4917999999999996</v>
      </c>
      <c r="K3332" s="91">
        <v>8.5258000000000003</v>
      </c>
    </row>
    <row r="3333" spans="1:11" x14ac:dyDescent="0.25">
      <c r="A3333" s="40">
        <v>44239</v>
      </c>
      <c r="B3333" s="68">
        <f t="shared" si="104"/>
        <v>2021</v>
      </c>
      <c r="C3333" s="68">
        <f t="shared" si="105"/>
        <v>2</v>
      </c>
      <c r="D3333" s="89">
        <v>7.0162000000000004</v>
      </c>
      <c r="E3333" s="90">
        <v>7.0288000000000004</v>
      </c>
      <c r="F3333" s="90">
        <v>7.0113000000000003</v>
      </c>
      <c r="G3333" s="91">
        <v>7.0393999999999997</v>
      </c>
      <c r="H3333" s="89">
        <v>8.4977</v>
      </c>
      <c r="I3333" s="90">
        <v>8.5129999999999999</v>
      </c>
      <c r="J3333" s="90">
        <v>8.4917999999999996</v>
      </c>
      <c r="K3333" s="91">
        <v>8.5258000000000003</v>
      </c>
    </row>
    <row r="3334" spans="1:11" x14ac:dyDescent="0.25">
      <c r="A3334" s="40">
        <v>44239</v>
      </c>
      <c r="B3334" s="68">
        <f t="shared" si="104"/>
        <v>2021</v>
      </c>
      <c r="C3334" s="68">
        <f t="shared" si="105"/>
        <v>2</v>
      </c>
      <c r="D3334" s="89">
        <v>7.0162000000000004</v>
      </c>
      <c r="E3334" s="90">
        <v>7.0288000000000004</v>
      </c>
      <c r="F3334" s="90">
        <v>7.0113000000000003</v>
      </c>
      <c r="G3334" s="91">
        <v>7.0393999999999997</v>
      </c>
      <c r="H3334" s="89">
        <v>8.4977</v>
      </c>
      <c r="I3334" s="90">
        <v>8.5129999999999999</v>
      </c>
      <c r="J3334" s="90">
        <v>8.4917999999999996</v>
      </c>
      <c r="K3334" s="91">
        <v>8.5258000000000003</v>
      </c>
    </row>
    <row r="3335" spans="1:11" x14ac:dyDescent="0.25">
      <c r="A3335" s="40">
        <v>44242</v>
      </c>
      <c r="B3335" s="68">
        <f t="shared" si="104"/>
        <v>2021</v>
      </c>
      <c r="C3335" s="68">
        <f t="shared" si="105"/>
        <v>2</v>
      </c>
      <c r="D3335" s="89">
        <v>6.9724000000000004</v>
      </c>
      <c r="E3335" s="90">
        <v>6.9850000000000003</v>
      </c>
      <c r="F3335" s="90">
        <v>6.9675000000000002</v>
      </c>
      <c r="G3335" s="91">
        <v>6.9954000000000001</v>
      </c>
      <c r="H3335" s="89">
        <v>8.4606999999999992</v>
      </c>
      <c r="I3335" s="90">
        <v>8.4760000000000009</v>
      </c>
      <c r="J3335" s="90">
        <v>8.4548000000000005</v>
      </c>
      <c r="K3335" s="91">
        <v>8.4886999999999997</v>
      </c>
    </row>
    <row r="3336" spans="1:11" x14ac:dyDescent="0.25">
      <c r="A3336" s="40">
        <v>44243</v>
      </c>
      <c r="B3336" s="68">
        <f t="shared" si="104"/>
        <v>2021</v>
      </c>
      <c r="C3336" s="68">
        <f t="shared" si="105"/>
        <v>2</v>
      </c>
      <c r="D3336" s="89">
        <v>6.915</v>
      </c>
      <c r="E3336" s="90">
        <v>6.9275000000000002</v>
      </c>
      <c r="F3336" s="90">
        <v>6.9101999999999997</v>
      </c>
      <c r="G3336" s="91">
        <v>6.9379</v>
      </c>
      <c r="H3336" s="89">
        <v>8.4025999999999996</v>
      </c>
      <c r="I3336" s="90">
        <v>8.4177</v>
      </c>
      <c r="J3336" s="90">
        <v>8.3966999999999992</v>
      </c>
      <c r="K3336" s="91">
        <v>8.4304000000000006</v>
      </c>
    </row>
    <row r="3337" spans="1:11" x14ac:dyDescent="0.25">
      <c r="A3337" s="40">
        <v>44244</v>
      </c>
      <c r="B3337" s="68">
        <f t="shared" si="104"/>
        <v>2021</v>
      </c>
      <c r="C3337" s="68">
        <f t="shared" si="105"/>
        <v>2</v>
      </c>
      <c r="D3337" s="89">
        <v>7.0039999999999996</v>
      </c>
      <c r="E3337" s="90">
        <v>7.0167000000000002</v>
      </c>
      <c r="F3337" s="90">
        <v>6.9991000000000003</v>
      </c>
      <c r="G3337" s="91">
        <v>7.0271999999999997</v>
      </c>
      <c r="H3337" s="89">
        <v>8.4558</v>
      </c>
      <c r="I3337" s="90">
        <v>8.4710000000000001</v>
      </c>
      <c r="J3337" s="90">
        <v>8.4498999999999995</v>
      </c>
      <c r="K3337" s="91">
        <v>8.4837000000000007</v>
      </c>
    </row>
    <row r="3338" spans="1:11" x14ac:dyDescent="0.25">
      <c r="A3338" s="40">
        <v>44245</v>
      </c>
      <c r="B3338" s="68">
        <f t="shared" si="104"/>
        <v>2021</v>
      </c>
      <c r="C3338" s="68">
        <f t="shared" si="105"/>
        <v>2</v>
      </c>
      <c r="D3338" s="89">
        <v>6.9527000000000001</v>
      </c>
      <c r="E3338" s="90">
        <v>6.9652000000000003</v>
      </c>
      <c r="F3338" s="90">
        <v>6.9478</v>
      </c>
      <c r="G3338" s="91">
        <v>6.9756999999999998</v>
      </c>
      <c r="H3338" s="89">
        <v>8.3866999999999994</v>
      </c>
      <c r="I3338" s="90">
        <v>8.4018999999999995</v>
      </c>
      <c r="J3338" s="90">
        <v>8.3809000000000005</v>
      </c>
      <c r="K3338" s="91">
        <v>8.4145000000000003</v>
      </c>
    </row>
    <row r="3339" spans="1:11" x14ac:dyDescent="0.25">
      <c r="A3339" s="40">
        <v>44246</v>
      </c>
      <c r="B3339" s="68">
        <f t="shared" si="104"/>
        <v>2021</v>
      </c>
      <c r="C3339" s="68">
        <f t="shared" si="105"/>
        <v>2</v>
      </c>
      <c r="D3339" s="89">
        <v>6.9611000000000001</v>
      </c>
      <c r="E3339" s="90">
        <v>6.9736000000000002</v>
      </c>
      <c r="F3339" s="90">
        <v>6.9561999999999999</v>
      </c>
      <c r="G3339" s="91">
        <v>6.9840999999999998</v>
      </c>
      <c r="H3339" s="89">
        <v>8.4406999999999996</v>
      </c>
      <c r="I3339" s="90">
        <v>8.4559999999999995</v>
      </c>
      <c r="J3339" s="90">
        <v>8.4347999999999992</v>
      </c>
      <c r="K3339" s="91">
        <v>8.4686000000000003</v>
      </c>
    </row>
    <row r="3340" spans="1:11" x14ac:dyDescent="0.25">
      <c r="A3340" s="40">
        <v>44246</v>
      </c>
      <c r="B3340" s="68">
        <f t="shared" si="104"/>
        <v>2021</v>
      </c>
      <c r="C3340" s="68">
        <f t="shared" si="105"/>
        <v>2</v>
      </c>
      <c r="D3340" s="89">
        <v>6.9611000000000001</v>
      </c>
      <c r="E3340" s="90">
        <v>6.9736000000000002</v>
      </c>
      <c r="F3340" s="90">
        <v>6.9561999999999999</v>
      </c>
      <c r="G3340" s="91">
        <v>6.9840999999999998</v>
      </c>
      <c r="H3340" s="89">
        <v>8.4406999999999996</v>
      </c>
      <c r="I3340" s="90">
        <v>8.4559999999999995</v>
      </c>
      <c r="J3340" s="90">
        <v>8.4347999999999992</v>
      </c>
      <c r="K3340" s="91">
        <v>8.4686000000000003</v>
      </c>
    </row>
    <row r="3341" spans="1:11" x14ac:dyDescent="0.25">
      <c r="A3341" s="40">
        <v>44246</v>
      </c>
      <c r="B3341" s="68">
        <f t="shared" si="104"/>
        <v>2021</v>
      </c>
      <c r="C3341" s="68">
        <f t="shared" si="105"/>
        <v>2</v>
      </c>
      <c r="D3341" s="89">
        <v>6.9611000000000001</v>
      </c>
      <c r="E3341" s="90">
        <v>6.9736000000000002</v>
      </c>
      <c r="F3341" s="90">
        <v>6.9561999999999999</v>
      </c>
      <c r="G3341" s="91">
        <v>6.9840999999999998</v>
      </c>
      <c r="H3341" s="89">
        <v>8.4406999999999996</v>
      </c>
      <c r="I3341" s="90">
        <v>8.4559999999999995</v>
      </c>
      <c r="J3341" s="90">
        <v>8.4347999999999992</v>
      </c>
      <c r="K3341" s="91">
        <v>8.4686000000000003</v>
      </c>
    </row>
    <row r="3342" spans="1:11" x14ac:dyDescent="0.25">
      <c r="A3342" s="40">
        <v>44249</v>
      </c>
      <c r="B3342" s="68">
        <f t="shared" si="104"/>
        <v>2021</v>
      </c>
      <c r="C3342" s="68">
        <f t="shared" si="105"/>
        <v>2</v>
      </c>
      <c r="D3342" s="89">
        <v>6.9939999999999998</v>
      </c>
      <c r="E3342" s="90">
        <v>7.0065999999999997</v>
      </c>
      <c r="F3342" s="90">
        <v>6.9890999999999996</v>
      </c>
      <c r="G3342" s="91">
        <v>7.0171000000000001</v>
      </c>
      <c r="H3342" s="89">
        <v>8.4749999999999996</v>
      </c>
      <c r="I3342" s="90">
        <v>8.4902999999999995</v>
      </c>
      <c r="J3342" s="90">
        <v>8.4690999999999992</v>
      </c>
      <c r="K3342" s="91">
        <v>8.5030000000000001</v>
      </c>
    </row>
    <row r="3343" spans="1:11" x14ac:dyDescent="0.25">
      <c r="A3343" s="40">
        <v>44250</v>
      </c>
      <c r="B3343" s="68">
        <f t="shared" si="104"/>
        <v>2021</v>
      </c>
      <c r="C3343" s="68">
        <f t="shared" si="105"/>
        <v>2</v>
      </c>
      <c r="D3343" s="89">
        <v>7.0252999999999997</v>
      </c>
      <c r="E3343" s="90">
        <v>7.0380000000000003</v>
      </c>
      <c r="F3343" s="90">
        <v>7.0204000000000004</v>
      </c>
      <c r="G3343" s="91">
        <v>7.0484999999999998</v>
      </c>
      <c r="H3343" s="89">
        <v>8.5418000000000003</v>
      </c>
      <c r="I3343" s="90">
        <v>8.5571999999999999</v>
      </c>
      <c r="J3343" s="90">
        <v>8.5358000000000001</v>
      </c>
      <c r="K3343" s="91">
        <v>8.57</v>
      </c>
    </row>
    <row r="3344" spans="1:11" x14ac:dyDescent="0.25">
      <c r="A3344" s="40">
        <v>44251</v>
      </c>
      <c r="B3344" s="68">
        <f t="shared" si="104"/>
        <v>2021</v>
      </c>
      <c r="C3344" s="68">
        <f t="shared" si="105"/>
        <v>2</v>
      </c>
      <c r="D3344" s="89">
        <v>7.1356999999999999</v>
      </c>
      <c r="E3344" s="90">
        <v>7.1485000000000003</v>
      </c>
      <c r="F3344" s="90">
        <v>7.1307</v>
      </c>
      <c r="G3344" s="91">
        <v>7.1592000000000002</v>
      </c>
      <c r="H3344" s="89">
        <v>8.6774000000000004</v>
      </c>
      <c r="I3344" s="90">
        <v>8.6929999999999996</v>
      </c>
      <c r="J3344" s="90">
        <v>8.6713000000000005</v>
      </c>
      <c r="K3344" s="91">
        <v>8.7059999999999995</v>
      </c>
    </row>
    <row r="3345" spans="1:11" x14ac:dyDescent="0.25">
      <c r="A3345" s="40">
        <v>44252</v>
      </c>
      <c r="B3345" s="68">
        <f t="shared" si="104"/>
        <v>2021</v>
      </c>
      <c r="C3345" s="68">
        <f t="shared" si="105"/>
        <v>2</v>
      </c>
      <c r="D3345" s="89">
        <v>7.1924000000000001</v>
      </c>
      <c r="E3345" s="90">
        <v>7.2054</v>
      </c>
      <c r="F3345" s="90">
        <v>7.1874000000000002</v>
      </c>
      <c r="G3345" s="91">
        <v>7.2161999999999997</v>
      </c>
      <c r="H3345" s="89">
        <v>8.7811000000000003</v>
      </c>
      <c r="I3345" s="90">
        <v>8.7969000000000008</v>
      </c>
      <c r="J3345" s="90">
        <v>8.7750000000000004</v>
      </c>
      <c r="K3345" s="91">
        <v>8.8101000000000003</v>
      </c>
    </row>
    <row r="3346" spans="1:11" x14ac:dyDescent="0.25">
      <c r="A3346" s="40">
        <v>44253</v>
      </c>
      <c r="B3346" s="68">
        <f t="shared" si="104"/>
        <v>2021</v>
      </c>
      <c r="C3346" s="68">
        <f t="shared" si="105"/>
        <v>2</v>
      </c>
      <c r="D3346" s="89">
        <v>7.3708</v>
      </c>
      <c r="E3346" s="90">
        <v>7.3841000000000001</v>
      </c>
      <c r="F3346" s="90">
        <v>7.3657000000000004</v>
      </c>
      <c r="G3346" s="91">
        <v>7.3952</v>
      </c>
      <c r="H3346" s="89">
        <v>8.9420000000000002</v>
      </c>
      <c r="I3346" s="90">
        <v>8.9581</v>
      </c>
      <c r="J3346" s="90">
        <v>8.9357000000000006</v>
      </c>
      <c r="K3346" s="91">
        <v>8.9715000000000007</v>
      </c>
    </row>
    <row r="3347" spans="1:11" x14ac:dyDescent="0.25">
      <c r="A3347" s="40">
        <v>44253</v>
      </c>
      <c r="B3347" s="68">
        <f t="shared" si="104"/>
        <v>2021</v>
      </c>
      <c r="C3347" s="68">
        <f t="shared" si="105"/>
        <v>2</v>
      </c>
      <c r="D3347" s="89">
        <v>7.3708</v>
      </c>
      <c r="E3347" s="90">
        <v>7.3841000000000001</v>
      </c>
      <c r="F3347" s="90">
        <v>7.3657000000000004</v>
      </c>
      <c r="G3347" s="91">
        <v>7.3952</v>
      </c>
      <c r="H3347" s="89">
        <v>8.9420000000000002</v>
      </c>
      <c r="I3347" s="90">
        <v>8.9581</v>
      </c>
      <c r="J3347" s="90">
        <v>8.9357000000000006</v>
      </c>
      <c r="K3347" s="91">
        <v>8.9715000000000007</v>
      </c>
    </row>
    <row r="3348" spans="1:11" x14ac:dyDescent="0.25">
      <c r="A3348" s="40">
        <v>44253</v>
      </c>
      <c r="B3348" s="68">
        <f t="shared" si="104"/>
        <v>2021</v>
      </c>
      <c r="C3348" s="68">
        <f t="shared" si="105"/>
        <v>2</v>
      </c>
      <c r="D3348" s="89">
        <v>7.3708</v>
      </c>
      <c r="E3348" s="90">
        <v>7.3841000000000001</v>
      </c>
      <c r="F3348" s="90">
        <v>7.3657000000000004</v>
      </c>
      <c r="G3348" s="91">
        <v>7.3952</v>
      </c>
      <c r="H3348" s="89">
        <v>8.9420000000000002</v>
      </c>
      <c r="I3348" s="90">
        <v>8.9581</v>
      </c>
      <c r="J3348" s="90">
        <v>8.9357000000000006</v>
      </c>
      <c r="K3348" s="91">
        <v>8.9715000000000007</v>
      </c>
    </row>
    <row r="3349" spans="1:11" x14ac:dyDescent="0.25">
      <c r="A3349" s="40">
        <v>44256</v>
      </c>
      <c r="B3349" s="68">
        <f t="shared" si="104"/>
        <v>2021</v>
      </c>
      <c r="C3349" s="68">
        <f t="shared" si="105"/>
        <v>3</v>
      </c>
      <c r="D3349" s="89">
        <v>7.3029000000000002</v>
      </c>
      <c r="E3349" s="90">
        <v>7.3159999999999998</v>
      </c>
      <c r="F3349" s="90">
        <v>7.2977999999999996</v>
      </c>
      <c r="G3349" s="91">
        <v>7.327</v>
      </c>
      <c r="H3349" s="89">
        <v>8.8058999999999994</v>
      </c>
      <c r="I3349" s="90">
        <v>8.8216999999999999</v>
      </c>
      <c r="J3349" s="90">
        <v>8.7996999999999996</v>
      </c>
      <c r="K3349" s="91">
        <v>8.8350000000000009</v>
      </c>
    </row>
    <row r="3350" spans="1:11" x14ac:dyDescent="0.25">
      <c r="A3350" s="40">
        <v>44257</v>
      </c>
      <c r="B3350" s="68">
        <f t="shared" si="104"/>
        <v>2021</v>
      </c>
      <c r="C3350" s="68">
        <f t="shared" si="105"/>
        <v>3</v>
      </c>
      <c r="D3350" s="89">
        <v>7.3117000000000001</v>
      </c>
      <c r="E3350" s="90">
        <v>7.3247999999999998</v>
      </c>
      <c r="F3350" s="90">
        <v>7.3064999999999998</v>
      </c>
      <c r="G3350" s="91">
        <v>7.3357999999999999</v>
      </c>
      <c r="H3350" s="89">
        <v>8.7855000000000008</v>
      </c>
      <c r="I3350" s="90">
        <v>8.8012999999999995</v>
      </c>
      <c r="J3350" s="90">
        <v>8.7794000000000008</v>
      </c>
      <c r="K3350" s="91">
        <v>8.8145000000000007</v>
      </c>
    </row>
    <row r="3351" spans="1:11" x14ac:dyDescent="0.25">
      <c r="A3351" s="40">
        <v>44258</v>
      </c>
      <c r="B3351" s="68">
        <f t="shared" si="104"/>
        <v>2021</v>
      </c>
      <c r="C3351" s="68">
        <f t="shared" si="105"/>
        <v>3</v>
      </c>
      <c r="D3351" s="89">
        <v>7.3391000000000002</v>
      </c>
      <c r="E3351" s="90">
        <v>7.3524000000000003</v>
      </c>
      <c r="F3351" s="90">
        <v>7.3339999999999996</v>
      </c>
      <c r="G3351" s="91">
        <v>7.3634000000000004</v>
      </c>
      <c r="H3351" s="89">
        <v>8.8679000000000006</v>
      </c>
      <c r="I3351" s="90">
        <v>8.8839000000000006</v>
      </c>
      <c r="J3351" s="90">
        <v>8.8617000000000008</v>
      </c>
      <c r="K3351" s="91">
        <v>8.8971999999999998</v>
      </c>
    </row>
    <row r="3352" spans="1:11" x14ac:dyDescent="0.25">
      <c r="A3352" s="40">
        <v>44259</v>
      </c>
      <c r="B3352" s="68">
        <f t="shared" si="104"/>
        <v>2021</v>
      </c>
      <c r="C3352" s="68">
        <f t="shared" si="105"/>
        <v>3</v>
      </c>
      <c r="D3352" s="89">
        <v>7.4523999999999999</v>
      </c>
      <c r="E3352" s="90">
        <v>7.4659000000000004</v>
      </c>
      <c r="F3352" s="90">
        <v>7.4471999999999996</v>
      </c>
      <c r="G3352" s="91">
        <v>7.4771000000000001</v>
      </c>
      <c r="H3352" s="89">
        <v>8.9768000000000008</v>
      </c>
      <c r="I3352" s="90">
        <v>8.9930000000000003</v>
      </c>
      <c r="J3352" s="90">
        <v>8.9704999999999995</v>
      </c>
      <c r="K3352" s="91">
        <v>9.0065000000000008</v>
      </c>
    </row>
    <row r="3353" spans="1:11" x14ac:dyDescent="0.25">
      <c r="A3353" s="40">
        <v>44260</v>
      </c>
      <c r="B3353" s="68">
        <f t="shared" si="104"/>
        <v>2021</v>
      </c>
      <c r="C3353" s="68">
        <f t="shared" si="105"/>
        <v>3</v>
      </c>
      <c r="D3353" s="89">
        <v>7.5095999999999998</v>
      </c>
      <c r="E3353" s="90">
        <v>7.5231000000000003</v>
      </c>
      <c r="F3353" s="90">
        <v>7.5042999999999997</v>
      </c>
      <c r="G3353" s="91">
        <v>7.5343999999999998</v>
      </c>
      <c r="H3353" s="89">
        <v>8.9642999999999997</v>
      </c>
      <c r="I3353" s="90">
        <v>8.9803999999999995</v>
      </c>
      <c r="J3353" s="90">
        <v>8.9580000000000002</v>
      </c>
      <c r="K3353" s="91">
        <v>8.9939</v>
      </c>
    </row>
    <row r="3354" spans="1:11" x14ac:dyDescent="0.25">
      <c r="A3354" s="40">
        <v>44260</v>
      </c>
      <c r="B3354" s="68">
        <f t="shared" si="104"/>
        <v>2021</v>
      </c>
      <c r="C3354" s="68">
        <f t="shared" si="105"/>
        <v>3</v>
      </c>
      <c r="D3354" s="89">
        <v>7.5095999999999998</v>
      </c>
      <c r="E3354" s="90">
        <v>7.5231000000000003</v>
      </c>
      <c r="F3354" s="90">
        <v>7.5042999999999997</v>
      </c>
      <c r="G3354" s="91">
        <v>7.5343999999999998</v>
      </c>
      <c r="H3354" s="89">
        <v>8.9642999999999997</v>
      </c>
      <c r="I3354" s="90">
        <v>8.9803999999999995</v>
      </c>
      <c r="J3354" s="90">
        <v>8.9580000000000002</v>
      </c>
      <c r="K3354" s="91">
        <v>8.9939</v>
      </c>
    </row>
    <row r="3355" spans="1:11" x14ac:dyDescent="0.25">
      <c r="A3355" s="40">
        <v>44260</v>
      </c>
      <c r="B3355" s="68">
        <f t="shared" si="104"/>
        <v>2021</v>
      </c>
      <c r="C3355" s="68">
        <f t="shared" si="105"/>
        <v>3</v>
      </c>
      <c r="D3355" s="89">
        <v>7.5095999999999998</v>
      </c>
      <c r="E3355" s="90">
        <v>7.5231000000000003</v>
      </c>
      <c r="F3355" s="90">
        <v>7.5042999999999997</v>
      </c>
      <c r="G3355" s="91">
        <v>7.5343999999999998</v>
      </c>
      <c r="H3355" s="89">
        <v>8.9642999999999997</v>
      </c>
      <c r="I3355" s="90">
        <v>8.9803999999999995</v>
      </c>
      <c r="J3355" s="90">
        <v>8.9580000000000002</v>
      </c>
      <c r="K3355" s="91">
        <v>8.9939</v>
      </c>
    </row>
    <row r="3356" spans="1:11" x14ac:dyDescent="0.25">
      <c r="A3356" s="40">
        <v>44263</v>
      </c>
      <c r="B3356" s="68">
        <f t="shared" si="104"/>
        <v>2021</v>
      </c>
      <c r="C3356" s="68">
        <f t="shared" si="105"/>
        <v>3</v>
      </c>
      <c r="D3356" s="89">
        <v>7.5938999999999997</v>
      </c>
      <c r="E3356" s="90">
        <v>7.6074999999999999</v>
      </c>
      <c r="F3356" s="90">
        <v>7.5884999999999998</v>
      </c>
      <c r="G3356" s="91">
        <v>7.6189999999999998</v>
      </c>
      <c r="H3356" s="89">
        <v>9.0207999999999995</v>
      </c>
      <c r="I3356" s="90">
        <v>9.0371000000000006</v>
      </c>
      <c r="J3356" s="90">
        <v>9.0145</v>
      </c>
      <c r="K3356" s="91">
        <v>9.0505999999999993</v>
      </c>
    </row>
    <row r="3357" spans="1:11" x14ac:dyDescent="0.25">
      <c r="A3357" s="40">
        <v>44264</v>
      </c>
      <c r="B3357" s="68">
        <f t="shared" si="104"/>
        <v>2021</v>
      </c>
      <c r="C3357" s="68">
        <f t="shared" si="105"/>
        <v>3</v>
      </c>
      <c r="D3357" s="89">
        <v>7.6402999999999999</v>
      </c>
      <c r="E3357" s="90">
        <v>7.6539999999999999</v>
      </c>
      <c r="F3357" s="90">
        <v>7.6349</v>
      </c>
      <c r="G3357" s="91">
        <v>7.6654999999999998</v>
      </c>
      <c r="H3357" s="89">
        <v>9.0851000000000006</v>
      </c>
      <c r="I3357" s="90">
        <v>9.1014999999999997</v>
      </c>
      <c r="J3357" s="90">
        <v>9.0786999999999995</v>
      </c>
      <c r="K3357" s="91">
        <v>9.1151</v>
      </c>
    </row>
    <row r="3358" spans="1:11" x14ac:dyDescent="0.25">
      <c r="A3358" s="40">
        <v>44265</v>
      </c>
      <c r="B3358" s="68">
        <f t="shared" si="104"/>
        <v>2021</v>
      </c>
      <c r="C3358" s="68">
        <f t="shared" si="105"/>
        <v>3</v>
      </c>
      <c r="D3358" s="89">
        <v>7.5952000000000002</v>
      </c>
      <c r="E3358" s="90">
        <v>7.6087999999999996</v>
      </c>
      <c r="F3358" s="90">
        <v>7.5898000000000003</v>
      </c>
      <c r="G3358" s="91">
        <v>7.6203000000000003</v>
      </c>
      <c r="H3358" s="89">
        <v>9.0314999999999994</v>
      </c>
      <c r="I3358" s="90">
        <v>9.0477000000000007</v>
      </c>
      <c r="J3358" s="90">
        <v>9.0251000000000001</v>
      </c>
      <c r="K3358" s="91">
        <v>9.0612999999999992</v>
      </c>
    </row>
    <row r="3359" spans="1:11" x14ac:dyDescent="0.25">
      <c r="A3359" s="40">
        <v>44266</v>
      </c>
      <c r="B3359" s="68">
        <f t="shared" si="104"/>
        <v>2021</v>
      </c>
      <c r="C3359" s="68">
        <f t="shared" si="105"/>
        <v>3</v>
      </c>
      <c r="D3359" s="89">
        <v>7.4446000000000003</v>
      </c>
      <c r="E3359" s="90">
        <v>7.4581</v>
      </c>
      <c r="F3359" s="90">
        <v>7.4394</v>
      </c>
      <c r="G3359" s="91">
        <v>7.4691999999999998</v>
      </c>
      <c r="H3359" s="89">
        <v>8.8994999999999997</v>
      </c>
      <c r="I3359" s="90">
        <v>8.9154999999999998</v>
      </c>
      <c r="J3359" s="90">
        <v>8.8933</v>
      </c>
      <c r="K3359" s="91">
        <v>8.9289000000000005</v>
      </c>
    </row>
    <row r="3360" spans="1:11" x14ac:dyDescent="0.25">
      <c r="A3360" s="40">
        <v>44267</v>
      </c>
      <c r="B3360" s="68">
        <f t="shared" si="104"/>
        <v>2021</v>
      </c>
      <c r="C3360" s="68">
        <f t="shared" si="105"/>
        <v>3</v>
      </c>
      <c r="D3360" s="89">
        <v>7.5709</v>
      </c>
      <c r="E3360" s="90">
        <v>7.5846</v>
      </c>
      <c r="F3360" s="90">
        <v>7.5655999999999999</v>
      </c>
      <c r="G3360" s="91">
        <v>7.5960000000000001</v>
      </c>
      <c r="H3360" s="89">
        <v>9.0326000000000004</v>
      </c>
      <c r="I3360" s="90">
        <v>9.0488999999999997</v>
      </c>
      <c r="J3360" s="90">
        <v>9.0263000000000009</v>
      </c>
      <c r="K3360" s="91">
        <v>9.0624000000000002</v>
      </c>
    </row>
    <row r="3361" spans="1:11" x14ac:dyDescent="0.25">
      <c r="A3361" s="40">
        <v>44267</v>
      </c>
      <c r="B3361" s="68">
        <f t="shared" si="104"/>
        <v>2021</v>
      </c>
      <c r="C3361" s="68">
        <f t="shared" si="105"/>
        <v>3</v>
      </c>
      <c r="D3361" s="89">
        <v>7.5709</v>
      </c>
      <c r="E3361" s="90">
        <v>7.5846</v>
      </c>
      <c r="F3361" s="90">
        <v>7.5655999999999999</v>
      </c>
      <c r="G3361" s="91">
        <v>7.5960000000000001</v>
      </c>
      <c r="H3361" s="89">
        <v>9.0326000000000004</v>
      </c>
      <c r="I3361" s="90">
        <v>9.0488999999999997</v>
      </c>
      <c r="J3361" s="90">
        <v>9.0263000000000009</v>
      </c>
      <c r="K3361" s="91">
        <v>9.0624000000000002</v>
      </c>
    </row>
    <row r="3362" spans="1:11" x14ac:dyDescent="0.25">
      <c r="A3362" s="40">
        <v>44267</v>
      </c>
      <c r="B3362" s="68">
        <f t="shared" si="104"/>
        <v>2021</v>
      </c>
      <c r="C3362" s="68">
        <f t="shared" si="105"/>
        <v>3</v>
      </c>
      <c r="D3362" s="89">
        <v>7.5709</v>
      </c>
      <c r="E3362" s="90">
        <v>7.5846</v>
      </c>
      <c r="F3362" s="90">
        <v>7.5655999999999999</v>
      </c>
      <c r="G3362" s="91">
        <v>7.5960000000000001</v>
      </c>
      <c r="H3362" s="89">
        <v>9.0326000000000004</v>
      </c>
      <c r="I3362" s="90">
        <v>9.0488999999999997</v>
      </c>
      <c r="J3362" s="90">
        <v>9.0263000000000009</v>
      </c>
      <c r="K3362" s="91">
        <v>9.0624000000000002</v>
      </c>
    </row>
    <row r="3363" spans="1:11" x14ac:dyDescent="0.25">
      <c r="A3363" s="40">
        <v>44270</v>
      </c>
      <c r="B3363" s="68">
        <f t="shared" si="104"/>
        <v>2021</v>
      </c>
      <c r="C3363" s="68">
        <f t="shared" si="105"/>
        <v>3</v>
      </c>
      <c r="D3363" s="89">
        <v>7.5373999999999999</v>
      </c>
      <c r="E3363" s="90">
        <v>7.5510000000000002</v>
      </c>
      <c r="F3363" s="90">
        <v>7.5320999999999998</v>
      </c>
      <c r="G3363" s="91">
        <v>7.5622999999999996</v>
      </c>
      <c r="H3363" s="89">
        <v>8.9911999999999992</v>
      </c>
      <c r="I3363" s="90">
        <v>9.0073000000000008</v>
      </c>
      <c r="J3363" s="90">
        <v>8.9848999999999997</v>
      </c>
      <c r="K3363" s="91">
        <v>9.0208999999999993</v>
      </c>
    </row>
    <row r="3364" spans="1:11" x14ac:dyDescent="0.25">
      <c r="A3364" s="40">
        <v>44271</v>
      </c>
      <c r="B3364" s="68">
        <f t="shared" si="104"/>
        <v>2021</v>
      </c>
      <c r="C3364" s="68">
        <f t="shared" si="105"/>
        <v>3</v>
      </c>
      <c r="D3364" s="89">
        <v>7.5041000000000002</v>
      </c>
      <c r="E3364" s="90">
        <v>7.5175999999999998</v>
      </c>
      <c r="F3364" s="90">
        <v>7.4988999999999999</v>
      </c>
      <c r="G3364" s="91">
        <v>7.5289000000000001</v>
      </c>
      <c r="H3364" s="89">
        <v>8.9540000000000006</v>
      </c>
      <c r="I3364" s="90">
        <v>8.9702000000000002</v>
      </c>
      <c r="J3364" s="90">
        <v>8.9478000000000009</v>
      </c>
      <c r="K3364" s="91">
        <v>8.9835999999999991</v>
      </c>
    </row>
    <row r="3365" spans="1:11" x14ac:dyDescent="0.25">
      <c r="A3365" s="40">
        <v>44272</v>
      </c>
      <c r="B3365" s="68">
        <f t="shared" si="104"/>
        <v>2021</v>
      </c>
      <c r="C3365" s="68">
        <f t="shared" si="105"/>
        <v>3</v>
      </c>
      <c r="D3365" s="89">
        <v>7.4980000000000002</v>
      </c>
      <c r="E3365" s="90">
        <v>7.5114999999999998</v>
      </c>
      <c r="F3365" s="90">
        <v>7.4927000000000001</v>
      </c>
      <c r="G3365" s="91">
        <v>7.5228000000000002</v>
      </c>
      <c r="H3365" s="89">
        <v>8.9242000000000008</v>
      </c>
      <c r="I3365" s="90">
        <v>8.9402000000000008</v>
      </c>
      <c r="J3365" s="90">
        <v>8.9178999999999995</v>
      </c>
      <c r="K3365" s="91">
        <v>8.9535999999999998</v>
      </c>
    </row>
    <row r="3366" spans="1:11" x14ac:dyDescent="0.25">
      <c r="A3366" s="40">
        <v>44273</v>
      </c>
      <c r="B3366" s="68">
        <f t="shared" si="104"/>
        <v>2021</v>
      </c>
      <c r="C3366" s="68">
        <f t="shared" si="105"/>
        <v>3</v>
      </c>
      <c r="D3366" s="89">
        <v>7.4573</v>
      </c>
      <c r="E3366" s="90">
        <v>7.4707999999999997</v>
      </c>
      <c r="F3366" s="90">
        <v>7.4520999999999997</v>
      </c>
      <c r="G3366" s="91">
        <v>7.4820000000000002</v>
      </c>
      <c r="H3366" s="89">
        <v>8.9113000000000007</v>
      </c>
      <c r="I3366" s="90">
        <v>8.9274000000000004</v>
      </c>
      <c r="J3366" s="90">
        <v>8.9050999999999991</v>
      </c>
      <c r="K3366" s="91">
        <v>8.9407999999999994</v>
      </c>
    </row>
    <row r="3367" spans="1:11" x14ac:dyDescent="0.25">
      <c r="A3367" s="40">
        <v>44274</v>
      </c>
      <c r="B3367" s="68">
        <f t="shared" si="104"/>
        <v>2021</v>
      </c>
      <c r="C3367" s="68">
        <f t="shared" si="105"/>
        <v>3</v>
      </c>
      <c r="D3367" s="89">
        <v>7.2670000000000003</v>
      </c>
      <c r="E3367" s="90">
        <v>7.2801</v>
      </c>
      <c r="F3367" s="90">
        <v>7.2619999999999996</v>
      </c>
      <c r="G3367" s="91">
        <v>7.2911000000000001</v>
      </c>
      <c r="H3367" s="89">
        <v>8.6565999999999992</v>
      </c>
      <c r="I3367" s="90">
        <v>8.6722000000000001</v>
      </c>
      <c r="J3367" s="90">
        <v>8.6504999999999992</v>
      </c>
      <c r="K3367" s="91">
        <v>8.6852</v>
      </c>
    </row>
    <row r="3368" spans="1:11" x14ac:dyDescent="0.25">
      <c r="A3368" s="40">
        <v>44274</v>
      </c>
      <c r="B3368" s="68">
        <f t="shared" si="104"/>
        <v>2021</v>
      </c>
      <c r="C3368" s="68">
        <f t="shared" si="105"/>
        <v>3</v>
      </c>
      <c r="D3368" s="89">
        <v>7.2670000000000003</v>
      </c>
      <c r="E3368" s="90">
        <v>7.2801</v>
      </c>
      <c r="F3368" s="90">
        <v>7.2619999999999996</v>
      </c>
      <c r="G3368" s="91">
        <v>7.2911000000000001</v>
      </c>
      <c r="H3368" s="89">
        <v>8.6565999999999992</v>
      </c>
      <c r="I3368" s="90">
        <v>8.6722000000000001</v>
      </c>
      <c r="J3368" s="90">
        <v>8.6504999999999992</v>
      </c>
      <c r="K3368" s="91">
        <v>8.6852</v>
      </c>
    </row>
    <row r="3369" spans="1:11" x14ac:dyDescent="0.25">
      <c r="A3369" s="40">
        <v>44274</v>
      </c>
      <c r="B3369" s="68">
        <f t="shared" si="104"/>
        <v>2021</v>
      </c>
      <c r="C3369" s="68">
        <f t="shared" si="105"/>
        <v>3</v>
      </c>
      <c r="D3369" s="89">
        <v>7.2670000000000003</v>
      </c>
      <c r="E3369" s="90">
        <v>7.2801</v>
      </c>
      <c r="F3369" s="90">
        <v>7.2619999999999996</v>
      </c>
      <c r="G3369" s="91">
        <v>7.2911000000000001</v>
      </c>
      <c r="H3369" s="89">
        <v>8.6565999999999992</v>
      </c>
      <c r="I3369" s="90">
        <v>8.6722000000000001</v>
      </c>
      <c r="J3369" s="90">
        <v>8.6504999999999992</v>
      </c>
      <c r="K3369" s="91">
        <v>8.6852</v>
      </c>
    </row>
    <row r="3370" spans="1:11" x14ac:dyDescent="0.25">
      <c r="A3370" s="40">
        <v>44277</v>
      </c>
      <c r="B3370" s="68">
        <f t="shared" si="104"/>
        <v>2021</v>
      </c>
      <c r="C3370" s="68">
        <f t="shared" si="105"/>
        <v>3</v>
      </c>
      <c r="D3370" s="89">
        <v>7.9039999999999999</v>
      </c>
      <c r="E3370" s="90">
        <v>7.9181999999999997</v>
      </c>
      <c r="F3370" s="90">
        <v>7.8985000000000003</v>
      </c>
      <c r="G3370" s="91">
        <v>7.9301000000000004</v>
      </c>
      <c r="H3370" s="89">
        <v>9.4069000000000003</v>
      </c>
      <c r="I3370" s="90">
        <v>9.4238999999999997</v>
      </c>
      <c r="J3370" s="90">
        <v>9.4003999999999994</v>
      </c>
      <c r="K3370" s="91">
        <v>9.4380000000000006</v>
      </c>
    </row>
    <row r="3371" spans="1:11" x14ac:dyDescent="0.25">
      <c r="A3371" s="40">
        <v>44278</v>
      </c>
      <c r="B3371" s="68">
        <f t="shared" si="104"/>
        <v>2021</v>
      </c>
      <c r="C3371" s="68">
        <f t="shared" si="105"/>
        <v>3</v>
      </c>
      <c r="D3371" s="89">
        <v>7.8082000000000003</v>
      </c>
      <c r="E3371" s="90">
        <v>7.8221999999999996</v>
      </c>
      <c r="F3371" s="90">
        <v>7.8026999999999997</v>
      </c>
      <c r="G3371" s="91">
        <v>7.8339999999999996</v>
      </c>
      <c r="H3371" s="89">
        <v>9.2902000000000005</v>
      </c>
      <c r="I3371" s="90">
        <v>9.3070000000000004</v>
      </c>
      <c r="J3371" s="90">
        <v>9.2836999999999996</v>
      </c>
      <c r="K3371" s="91">
        <v>9.3209</v>
      </c>
    </row>
    <row r="3372" spans="1:11" x14ac:dyDescent="0.25">
      <c r="A3372" s="40">
        <v>44279</v>
      </c>
      <c r="B3372" s="68">
        <f t="shared" si="104"/>
        <v>2021</v>
      </c>
      <c r="C3372" s="68">
        <f t="shared" si="105"/>
        <v>3</v>
      </c>
      <c r="D3372" s="89">
        <v>7.9665999999999997</v>
      </c>
      <c r="E3372" s="90">
        <v>7.9809000000000001</v>
      </c>
      <c r="F3372" s="90">
        <v>7.9610000000000003</v>
      </c>
      <c r="G3372" s="91">
        <v>7.9928999999999997</v>
      </c>
      <c r="H3372" s="89">
        <v>9.4257000000000009</v>
      </c>
      <c r="I3372" s="90">
        <v>9.4427000000000003</v>
      </c>
      <c r="J3372" s="90">
        <v>9.4191000000000003</v>
      </c>
      <c r="K3372" s="91">
        <v>9.4567999999999994</v>
      </c>
    </row>
    <row r="3373" spans="1:11" x14ac:dyDescent="0.25">
      <c r="A3373" s="40">
        <v>44280</v>
      </c>
      <c r="B3373" s="68">
        <f t="shared" si="104"/>
        <v>2021</v>
      </c>
      <c r="C3373" s="68">
        <f t="shared" si="105"/>
        <v>3</v>
      </c>
      <c r="D3373" s="89">
        <v>7.9409000000000001</v>
      </c>
      <c r="E3373" s="90">
        <v>7.9551999999999996</v>
      </c>
      <c r="F3373" s="90">
        <v>7.9352999999999998</v>
      </c>
      <c r="G3373" s="91">
        <v>7.9671000000000003</v>
      </c>
      <c r="H3373" s="89">
        <v>9.3778000000000006</v>
      </c>
      <c r="I3373" s="90">
        <v>9.3947000000000003</v>
      </c>
      <c r="J3373" s="90">
        <v>9.3712</v>
      </c>
      <c r="K3373" s="91">
        <v>9.4087999999999994</v>
      </c>
    </row>
    <row r="3374" spans="1:11" x14ac:dyDescent="0.25">
      <c r="A3374" s="40">
        <v>44281</v>
      </c>
      <c r="B3374" s="68">
        <f t="shared" si="104"/>
        <v>2021</v>
      </c>
      <c r="C3374" s="68">
        <f t="shared" si="105"/>
        <v>3</v>
      </c>
      <c r="D3374" s="89">
        <v>7.9893000000000001</v>
      </c>
      <c r="E3374" s="90">
        <v>8.0037000000000003</v>
      </c>
      <c r="F3374" s="90">
        <v>7.9836999999999998</v>
      </c>
      <c r="G3374" s="91">
        <v>8.0157000000000007</v>
      </c>
      <c r="H3374" s="89">
        <v>9.4149999999999991</v>
      </c>
      <c r="I3374" s="90">
        <v>9.4319000000000006</v>
      </c>
      <c r="J3374" s="90">
        <v>9.4084000000000003</v>
      </c>
      <c r="K3374" s="91">
        <v>9.4460999999999995</v>
      </c>
    </row>
    <row r="3375" spans="1:11" x14ac:dyDescent="0.25">
      <c r="A3375" s="40">
        <v>44281</v>
      </c>
      <c r="B3375" s="68">
        <f t="shared" si="104"/>
        <v>2021</v>
      </c>
      <c r="C3375" s="68">
        <f t="shared" si="105"/>
        <v>3</v>
      </c>
      <c r="D3375" s="89">
        <v>7.9893000000000001</v>
      </c>
      <c r="E3375" s="90">
        <v>8.0037000000000003</v>
      </c>
      <c r="F3375" s="90">
        <v>7.9836999999999998</v>
      </c>
      <c r="G3375" s="91">
        <v>8.0157000000000007</v>
      </c>
      <c r="H3375" s="89">
        <v>9.4149999999999991</v>
      </c>
      <c r="I3375" s="90">
        <v>9.4319000000000006</v>
      </c>
      <c r="J3375" s="90">
        <v>9.4084000000000003</v>
      </c>
      <c r="K3375" s="91">
        <v>9.4460999999999995</v>
      </c>
    </row>
    <row r="3376" spans="1:11" x14ac:dyDescent="0.25">
      <c r="A3376" s="40">
        <v>44281</v>
      </c>
      <c r="B3376" s="68">
        <f t="shared" si="104"/>
        <v>2021</v>
      </c>
      <c r="C3376" s="68">
        <f t="shared" si="105"/>
        <v>3</v>
      </c>
      <c r="D3376" s="89">
        <v>7.9893000000000001</v>
      </c>
      <c r="E3376" s="90">
        <v>8.0037000000000003</v>
      </c>
      <c r="F3376" s="90">
        <v>7.9836999999999998</v>
      </c>
      <c r="G3376" s="91">
        <v>8.0157000000000007</v>
      </c>
      <c r="H3376" s="89">
        <v>9.4149999999999991</v>
      </c>
      <c r="I3376" s="90">
        <v>9.4319000000000006</v>
      </c>
      <c r="J3376" s="90">
        <v>9.4084000000000003</v>
      </c>
      <c r="K3376" s="91">
        <v>9.4460999999999995</v>
      </c>
    </row>
    <row r="3377" spans="1:11" x14ac:dyDescent="0.25">
      <c r="A3377" s="40">
        <v>44284</v>
      </c>
      <c r="B3377" s="68">
        <f t="shared" si="104"/>
        <v>2021</v>
      </c>
      <c r="C3377" s="68">
        <f t="shared" si="105"/>
        <v>3</v>
      </c>
      <c r="D3377" s="89">
        <v>8.1191999999999993</v>
      </c>
      <c r="E3377" s="90">
        <v>8.1338000000000008</v>
      </c>
      <c r="F3377" s="90">
        <v>8.1135000000000002</v>
      </c>
      <c r="G3377" s="91">
        <v>8.1460000000000008</v>
      </c>
      <c r="H3377" s="89">
        <v>9.5617999999999999</v>
      </c>
      <c r="I3377" s="90">
        <v>9.5790000000000006</v>
      </c>
      <c r="J3377" s="90">
        <v>9.5550999999999995</v>
      </c>
      <c r="K3377" s="91">
        <v>9.5934000000000008</v>
      </c>
    </row>
    <row r="3378" spans="1:11" x14ac:dyDescent="0.25">
      <c r="A3378" s="40">
        <v>44285</v>
      </c>
      <c r="B3378" s="68">
        <f t="shared" si="104"/>
        <v>2021</v>
      </c>
      <c r="C3378" s="68">
        <f t="shared" si="105"/>
        <v>3</v>
      </c>
      <c r="D3378" s="89">
        <v>8.3260000000000005</v>
      </c>
      <c r="E3378" s="90">
        <v>8.3409999999999993</v>
      </c>
      <c r="F3378" s="90">
        <v>8.3201000000000001</v>
      </c>
      <c r="G3378" s="91">
        <v>8.3535000000000004</v>
      </c>
      <c r="H3378" s="89">
        <v>9.7741000000000007</v>
      </c>
      <c r="I3378" s="90">
        <v>9.7917000000000005</v>
      </c>
      <c r="J3378" s="90">
        <v>9.7672000000000008</v>
      </c>
      <c r="K3378" s="91">
        <v>9.8064</v>
      </c>
    </row>
    <row r="3379" spans="1:11" x14ac:dyDescent="0.25">
      <c r="A3379" s="40">
        <v>44286</v>
      </c>
      <c r="B3379" s="68">
        <f t="shared" si="104"/>
        <v>2021</v>
      </c>
      <c r="C3379" s="68">
        <f t="shared" si="105"/>
        <v>3</v>
      </c>
      <c r="D3379" s="89">
        <v>8.3257999999999992</v>
      </c>
      <c r="E3379" s="90">
        <v>8.3407999999999998</v>
      </c>
      <c r="F3379" s="90">
        <v>8.32</v>
      </c>
      <c r="G3379" s="91">
        <v>8.3534000000000006</v>
      </c>
      <c r="H3379" s="89">
        <v>9.7688000000000006</v>
      </c>
      <c r="I3379" s="90">
        <v>9.7864000000000004</v>
      </c>
      <c r="J3379" s="90">
        <v>9.7620000000000005</v>
      </c>
      <c r="K3379" s="91">
        <v>9.8010999999999999</v>
      </c>
    </row>
    <row r="3380" spans="1:11" x14ac:dyDescent="0.25">
      <c r="A3380" s="40">
        <v>44287</v>
      </c>
      <c r="B3380" s="68">
        <f t="shared" si="104"/>
        <v>2021</v>
      </c>
      <c r="C3380" s="68">
        <f t="shared" si="105"/>
        <v>4</v>
      </c>
      <c r="D3380" s="89">
        <v>8.1707000000000001</v>
      </c>
      <c r="E3380" s="90">
        <v>8.1853999999999996</v>
      </c>
      <c r="F3380" s="90">
        <v>8.1649999999999991</v>
      </c>
      <c r="G3380" s="91">
        <v>8.1976999999999993</v>
      </c>
      <c r="H3380" s="89">
        <v>9.5898000000000003</v>
      </c>
      <c r="I3380" s="90">
        <v>9.6071000000000009</v>
      </c>
      <c r="J3380" s="90">
        <v>9.5831</v>
      </c>
      <c r="K3380" s="91">
        <v>9.6214999999999993</v>
      </c>
    </row>
    <row r="3381" spans="1:11" x14ac:dyDescent="0.25">
      <c r="A3381" s="40">
        <v>44288</v>
      </c>
      <c r="B3381" s="68">
        <f t="shared" si="104"/>
        <v>2021</v>
      </c>
      <c r="C3381" s="68">
        <f t="shared" si="105"/>
        <v>4</v>
      </c>
      <c r="D3381" s="89">
        <v>8.0361999999999991</v>
      </c>
      <c r="E3381" s="90">
        <v>8.0505999999999993</v>
      </c>
      <c r="F3381" s="90">
        <v>8.0305</v>
      </c>
      <c r="G3381" s="91">
        <v>8.0626999999999995</v>
      </c>
      <c r="H3381" s="89">
        <v>9.4646000000000008</v>
      </c>
      <c r="I3381" s="90">
        <v>9.4816000000000003</v>
      </c>
      <c r="J3381" s="90">
        <v>9.4580000000000002</v>
      </c>
      <c r="K3381" s="91">
        <v>9.4959000000000007</v>
      </c>
    </row>
    <row r="3382" spans="1:11" x14ac:dyDescent="0.25">
      <c r="A3382" s="40">
        <v>44288</v>
      </c>
      <c r="B3382" s="68">
        <f t="shared" si="104"/>
        <v>2021</v>
      </c>
      <c r="C3382" s="68">
        <f t="shared" si="105"/>
        <v>4</v>
      </c>
      <c r="D3382" s="89">
        <v>8.0361999999999991</v>
      </c>
      <c r="E3382" s="90">
        <v>8.0505999999999993</v>
      </c>
      <c r="F3382" s="90">
        <v>8.0305</v>
      </c>
      <c r="G3382" s="91">
        <v>8.0626999999999995</v>
      </c>
      <c r="H3382" s="89">
        <v>9.4646000000000008</v>
      </c>
      <c r="I3382" s="90">
        <v>9.4816000000000003</v>
      </c>
      <c r="J3382" s="90">
        <v>9.4580000000000002</v>
      </c>
      <c r="K3382" s="91">
        <v>9.4959000000000007</v>
      </c>
    </row>
    <row r="3383" spans="1:11" x14ac:dyDescent="0.25">
      <c r="A3383" s="40">
        <v>44288</v>
      </c>
      <c r="B3383" s="68">
        <f t="shared" si="104"/>
        <v>2021</v>
      </c>
      <c r="C3383" s="68">
        <f t="shared" si="105"/>
        <v>4</v>
      </c>
      <c r="D3383" s="89">
        <v>8.0361999999999991</v>
      </c>
      <c r="E3383" s="90">
        <v>8.0505999999999993</v>
      </c>
      <c r="F3383" s="90">
        <v>8.0305</v>
      </c>
      <c r="G3383" s="91">
        <v>8.0626999999999995</v>
      </c>
      <c r="H3383" s="89">
        <v>9.4646000000000008</v>
      </c>
      <c r="I3383" s="90">
        <v>9.4816000000000003</v>
      </c>
      <c r="J3383" s="90">
        <v>9.4580000000000002</v>
      </c>
      <c r="K3383" s="91">
        <v>9.4959000000000007</v>
      </c>
    </row>
    <row r="3384" spans="1:11" x14ac:dyDescent="0.25">
      <c r="A3384" s="40">
        <v>44291</v>
      </c>
      <c r="B3384" s="68">
        <f t="shared" si="104"/>
        <v>2021</v>
      </c>
      <c r="C3384" s="68">
        <f t="shared" si="105"/>
        <v>4</v>
      </c>
      <c r="D3384" s="89">
        <v>8.1394000000000002</v>
      </c>
      <c r="E3384" s="90">
        <v>8.1539999999999999</v>
      </c>
      <c r="F3384" s="90">
        <v>8.1336999999999993</v>
      </c>
      <c r="G3384" s="91">
        <v>8.1662999999999997</v>
      </c>
      <c r="H3384" s="89">
        <v>9.5622000000000007</v>
      </c>
      <c r="I3384" s="90">
        <v>9.5793999999999997</v>
      </c>
      <c r="J3384" s="90">
        <v>9.5555000000000003</v>
      </c>
      <c r="K3384" s="91">
        <v>9.5937999999999999</v>
      </c>
    </row>
    <row r="3385" spans="1:11" x14ac:dyDescent="0.25">
      <c r="A3385" s="40">
        <v>44292</v>
      </c>
      <c r="B3385" s="68">
        <f t="shared" si="104"/>
        <v>2021</v>
      </c>
      <c r="C3385" s="68">
        <f t="shared" si="105"/>
        <v>4</v>
      </c>
      <c r="D3385" s="89">
        <v>8.1440999999999999</v>
      </c>
      <c r="E3385" s="90">
        <v>8.1587999999999994</v>
      </c>
      <c r="F3385" s="90">
        <v>8.1384000000000007</v>
      </c>
      <c r="G3385" s="91">
        <v>8.1709999999999994</v>
      </c>
      <c r="H3385" s="89">
        <v>9.6190999999999995</v>
      </c>
      <c r="I3385" s="90">
        <v>9.6364000000000001</v>
      </c>
      <c r="J3385" s="90">
        <v>9.6123999999999992</v>
      </c>
      <c r="K3385" s="91">
        <v>9.6509</v>
      </c>
    </row>
    <row r="3386" spans="1:11" x14ac:dyDescent="0.25">
      <c r="A3386" s="40">
        <v>44293</v>
      </c>
      <c r="B3386" s="68">
        <f t="shared" si="104"/>
        <v>2021</v>
      </c>
      <c r="C3386" s="68">
        <f t="shared" si="105"/>
        <v>4</v>
      </c>
      <c r="D3386" s="89">
        <v>8.1687999999999992</v>
      </c>
      <c r="E3386" s="90">
        <v>8.1836000000000002</v>
      </c>
      <c r="F3386" s="90">
        <v>8.1631</v>
      </c>
      <c r="G3386" s="91">
        <v>8.1958000000000002</v>
      </c>
      <c r="H3386" s="89">
        <v>9.7074999999999996</v>
      </c>
      <c r="I3386" s="90">
        <v>9.7249999999999996</v>
      </c>
      <c r="J3386" s="90">
        <v>9.7006999999999994</v>
      </c>
      <c r="K3386" s="91">
        <v>9.7395999999999994</v>
      </c>
    </row>
    <row r="3387" spans="1:11" x14ac:dyDescent="0.25">
      <c r="A3387" s="40">
        <v>44294</v>
      </c>
      <c r="B3387" s="68">
        <f t="shared" si="104"/>
        <v>2021</v>
      </c>
      <c r="C3387" s="68">
        <f t="shared" si="105"/>
        <v>4</v>
      </c>
      <c r="D3387" s="89">
        <v>8.1517999999999997</v>
      </c>
      <c r="E3387" s="90">
        <v>8.1664999999999992</v>
      </c>
      <c r="F3387" s="90">
        <v>8.1461000000000006</v>
      </c>
      <c r="G3387" s="91">
        <v>8.1788000000000007</v>
      </c>
      <c r="H3387" s="89">
        <v>9.6807999999999996</v>
      </c>
      <c r="I3387" s="90">
        <v>9.6981999999999999</v>
      </c>
      <c r="J3387" s="90">
        <v>9.6739999999999995</v>
      </c>
      <c r="K3387" s="91">
        <v>9.7126999999999999</v>
      </c>
    </row>
    <row r="3388" spans="1:11" x14ac:dyDescent="0.25">
      <c r="A3388" s="40">
        <v>44295</v>
      </c>
      <c r="B3388" s="68">
        <f t="shared" si="104"/>
        <v>2021</v>
      </c>
      <c r="C3388" s="68">
        <f t="shared" si="105"/>
        <v>4</v>
      </c>
      <c r="D3388" s="89">
        <v>8.1382999999999992</v>
      </c>
      <c r="E3388" s="90">
        <v>8.1530000000000005</v>
      </c>
      <c r="F3388" s="90">
        <v>8.1326000000000001</v>
      </c>
      <c r="G3388" s="91">
        <v>8.1652000000000005</v>
      </c>
      <c r="H3388" s="89">
        <v>9.6776999999999997</v>
      </c>
      <c r="I3388" s="90">
        <v>9.6951000000000001</v>
      </c>
      <c r="J3388" s="90">
        <v>9.6708999999999996</v>
      </c>
      <c r="K3388" s="91">
        <v>9.7096999999999998</v>
      </c>
    </row>
    <row r="3389" spans="1:11" x14ac:dyDescent="0.25">
      <c r="A3389" s="40">
        <v>44295</v>
      </c>
      <c r="B3389" s="68">
        <f t="shared" si="104"/>
        <v>2021</v>
      </c>
      <c r="C3389" s="68">
        <f t="shared" si="105"/>
        <v>4</v>
      </c>
      <c r="D3389" s="89">
        <v>8.1382999999999992</v>
      </c>
      <c r="E3389" s="90">
        <v>8.1530000000000005</v>
      </c>
      <c r="F3389" s="90">
        <v>8.1326000000000001</v>
      </c>
      <c r="G3389" s="91">
        <v>8.1652000000000005</v>
      </c>
      <c r="H3389" s="89">
        <v>9.6776999999999997</v>
      </c>
      <c r="I3389" s="90">
        <v>9.6951000000000001</v>
      </c>
      <c r="J3389" s="90">
        <v>9.6708999999999996</v>
      </c>
      <c r="K3389" s="91">
        <v>9.7096999999999998</v>
      </c>
    </row>
    <row r="3390" spans="1:11" x14ac:dyDescent="0.25">
      <c r="A3390" s="40">
        <v>44295</v>
      </c>
      <c r="B3390" s="68">
        <f t="shared" si="104"/>
        <v>2021</v>
      </c>
      <c r="C3390" s="68">
        <f t="shared" si="105"/>
        <v>4</v>
      </c>
      <c r="D3390" s="89">
        <v>8.1382999999999992</v>
      </c>
      <c r="E3390" s="90">
        <v>8.1530000000000005</v>
      </c>
      <c r="F3390" s="90">
        <v>8.1326000000000001</v>
      </c>
      <c r="G3390" s="91">
        <v>8.1652000000000005</v>
      </c>
      <c r="H3390" s="89">
        <v>9.6776999999999997</v>
      </c>
      <c r="I3390" s="90">
        <v>9.6951000000000001</v>
      </c>
      <c r="J3390" s="90">
        <v>9.6708999999999996</v>
      </c>
      <c r="K3390" s="91">
        <v>9.7096999999999998</v>
      </c>
    </row>
    <row r="3391" spans="1:11" x14ac:dyDescent="0.25">
      <c r="A3391" s="40">
        <v>44298</v>
      </c>
      <c r="B3391" s="68">
        <f t="shared" si="104"/>
        <v>2021</v>
      </c>
      <c r="C3391" s="68">
        <f t="shared" si="105"/>
        <v>4</v>
      </c>
      <c r="D3391" s="89">
        <v>8.1681000000000008</v>
      </c>
      <c r="E3391" s="90">
        <v>8.1828000000000003</v>
      </c>
      <c r="F3391" s="90">
        <v>8.1623999999999999</v>
      </c>
      <c r="G3391" s="91">
        <v>8.1951000000000001</v>
      </c>
      <c r="H3391" s="89">
        <v>9.7149000000000001</v>
      </c>
      <c r="I3391" s="90">
        <v>9.7324000000000002</v>
      </c>
      <c r="J3391" s="90">
        <v>9.7081</v>
      </c>
      <c r="K3391" s="91">
        <v>9.7469999999999999</v>
      </c>
    </row>
    <row r="3392" spans="1:11" x14ac:dyDescent="0.25">
      <c r="A3392" s="40">
        <v>44299</v>
      </c>
      <c r="B3392" s="68">
        <f t="shared" si="104"/>
        <v>2021</v>
      </c>
      <c r="C3392" s="68">
        <f t="shared" si="105"/>
        <v>4</v>
      </c>
      <c r="D3392" s="89">
        <v>8.1382999999999992</v>
      </c>
      <c r="E3392" s="90">
        <v>8.1530000000000005</v>
      </c>
      <c r="F3392" s="90">
        <v>8.1326000000000001</v>
      </c>
      <c r="G3392" s="91">
        <v>8.1652000000000005</v>
      </c>
      <c r="H3392" s="89">
        <v>9.6805000000000003</v>
      </c>
      <c r="I3392" s="90">
        <v>9.6979000000000006</v>
      </c>
      <c r="J3392" s="90">
        <v>9.6737000000000002</v>
      </c>
      <c r="K3392" s="91">
        <v>9.7124000000000006</v>
      </c>
    </row>
    <row r="3393" spans="1:11" x14ac:dyDescent="0.25">
      <c r="A3393" s="40">
        <v>44300</v>
      </c>
      <c r="B3393" s="68">
        <f t="shared" si="104"/>
        <v>2021</v>
      </c>
      <c r="C3393" s="68">
        <f t="shared" si="105"/>
        <v>4</v>
      </c>
      <c r="D3393" s="89">
        <v>8.0729000000000006</v>
      </c>
      <c r="E3393" s="90">
        <v>8.0875000000000004</v>
      </c>
      <c r="F3393" s="90">
        <v>8.0672999999999995</v>
      </c>
      <c r="G3393" s="91">
        <v>8.0996000000000006</v>
      </c>
      <c r="H3393" s="89">
        <v>9.6557999999999993</v>
      </c>
      <c r="I3393" s="90">
        <v>9.6731999999999996</v>
      </c>
      <c r="J3393" s="90">
        <v>9.6489999999999991</v>
      </c>
      <c r="K3393" s="91">
        <v>9.6876999999999995</v>
      </c>
    </row>
    <row r="3394" spans="1:11" x14ac:dyDescent="0.25">
      <c r="A3394" s="40">
        <v>44301</v>
      </c>
      <c r="B3394" s="68">
        <f t="shared" si="104"/>
        <v>2021</v>
      </c>
      <c r="C3394" s="68">
        <f t="shared" si="105"/>
        <v>4</v>
      </c>
      <c r="D3394" s="89">
        <v>8.0566999999999993</v>
      </c>
      <c r="E3394" s="90">
        <v>8.0711999999999993</v>
      </c>
      <c r="F3394" s="90">
        <v>8.0510000000000002</v>
      </c>
      <c r="G3394" s="91">
        <v>8.0832999999999995</v>
      </c>
      <c r="H3394" s="89">
        <v>9.6470000000000002</v>
      </c>
      <c r="I3394" s="90">
        <v>9.6644000000000005</v>
      </c>
      <c r="J3394" s="90">
        <v>9.6402000000000001</v>
      </c>
      <c r="K3394" s="91">
        <v>9.6788000000000007</v>
      </c>
    </row>
    <row r="3395" spans="1:11" x14ac:dyDescent="0.25">
      <c r="A3395" s="40">
        <v>44302</v>
      </c>
      <c r="B3395" s="68">
        <f t="shared" si="104"/>
        <v>2021</v>
      </c>
      <c r="C3395" s="68">
        <f t="shared" si="105"/>
        <v>4</v>
      </c>
      <c r="D3395" s="89">
        <v>8.0573999999999995</v>
      </c>
      <c r="E3395" s="90">
        <v>8.0718999999999994</v>
      </c>
      <c r="F3395" s="90">
        <v>8.0518000000000001</v>
      </c>
      <c r="G3395" s="91">
        <v>8.0839999999999996</v>
      </c>
      <c r="H3395" s="89">
        <v>9.6524000000000001</v>
      </c>
      <c r="I3395" s="90">
        <v>9.6698000000000004</v>
      </c>
      <c r="J3395" s="90">
        <v>9.6456999999999997</v>
      </c>
      <c r="K3395" s="91">
        <v>9.6843000000000004</v>
      </c>
    </row>
    <row r="3396" spans="1:11" x14ac:dyDescent="0.25">
      <c r="A3396" s="40">
        <v>44302</v>
      </c>
      <c r="B3396" s="68">
        <f t="shared" ref="B3396:B3459" si="106">YEAR(A3396)</f>
        <v>2021</v>
      </c>
      <c r="C3396" s="68">
        <f t="shared" ref="C3396:C3459" si="107">MONTH(A3396)</f>
        <v>4</v>
      </c>
      <c r="D3396" s="89">
        <v>8.0573999999999995</v>
      </c>
      <c r="E3396" s="90">
        <v>8.0718999999999994</v>
      </c>
      <c r="F3396" s="90">
        <v>8.0518000000000001</v>
      </c>
      <c r="G3396" s="91">
        <v>8.0839999999999996</v>
      </c>
      <c r="H3396" s="89">
        <v>9.6524000000000001</v>
      </c>
      <c r="I3396" s="90">
        <v>9.6698000000000004</v>
      </c>
      <c r="J3396" s="90">
        <v>9.6456999999999997</v>
      </c>
      <c r="K3396" s="91">
        <v>9.6843000000000004</v>
      </c>
    </row>
    <row r="3397" spans="1:11" x14ac:dyDescent="0.25">
      <c r="A3397" s="40">
        <v>44302</v>
      </c>
      <c r="B3397" s="68">
        <f t="shared" si="106"/>
        <v>2021</v>
      </c>
      <c r="C3397" s="68">
        <f t="shared" si="107"/>
        <v>4</v>
      </c>
      <c r="D3397" s="89">
        <v>8.0573999999999995</v>
      </c>
      <c r="E3397" s="90">
        <v>8.0718999999999994</v>
      </c>
      <c r="F3397" s="90">
        <v>8.0518000000000001</v>
      </c>
      <c r="G3397" s="91">
        <v>8.0839999999999996</v>
      </c>
      <c r="H3397" s="89">
        <v>9.6524000000000001</v>
      </c>
      <c r="I3397" s="90">
        <v>9.6698000000000004</v>
      </c>
      <c r="J3397" s="90">
        <v>9.6456999999999997</v>
      </c>
      <c r="K3397" s="91">
        <v>9.6843000000000004</v>
      </c>
    </row>
    <row r="3398" spans="1:11" x14ac:dyDescent="0.25">
      <c r="A3398" s="40">
        <v>44305</v>
      </c>
      <c r="B3398" s="68">
        <f t="shared" si="106"/>
        <v>2021</v>
      </c>
      <c r="C3398" s="68">
        <f t="shared" si="107"/>
        <v>4</v>
      </c>
      <c r="D3398" s="89">
        <v>8.0513999999999992</v>
      </c>
      <c r="E3398" s="90">
        <v>8.0658999999999992</v>
      </c>
      <c r="F3398" s="90">
        <v>8.0457999999999998</v>
      </c>
      <c r="G3398" s="91">
        <v>8.0779999999999994</v>
      </c>
      <c r="H3398" s="89">
        <v>9.6801999999999992</v>
      </c>
      <c r="I3398" s="90">
        <v>9.6976999999999993</v>
      </c>
      <c r="J3398" s="90">
        <v>9.6735000000000007</v>
      </c>
      <c r="K3398" s="91">
        <v>9.7121999999999993</v>
      </c>
    </row>
    <row r="3399" spans="1:11" x14ac:dyDescent="0.25">
      <c r="A3399" s="40">
        <v>44306</v>
      </c>
      <c r="B3399" s="68">
        <f t="shared" si="106"/>
        <v>2021</v>
      </c>
      <c r="C3399" s="68">
        <f t="shared" si="107"/>
        <v>4</v>
      </c>
      <c r="D3399" s="89">
        <v>8.1011000000000006</v>
      </c>
      <c r="E3399" s="90">
        <v>8.1157000000000004</v>
      </c>
      <c r="F3399" s="90">
        <v>8.0954999999999995</v>
      </c>
      <c r="G3399" s="91">
        <v>8.1279000000000003</v>
      </c>
      <c r="H3399" s="89">
        <v>9.7718000000000007</v>
      </c>
      <c r="I3399" s="90">
        <v>9.7894000000000005</v>
      </c>
      <c r="J3399" s="90">
        <v>9.7649000000000008</v>
      </c>
      <c r="K3399" s="91">
        <v>9.8041</v>
      </c>
    </row>
    <row r="3400" spans="1:11" x14ac:dyDescent="0.25">
      <c r="A3400" s="40">
        <v>44307</v>
      </c>
      <c r="B3400" s="68">
        <f t="shared" si="106"/>
        <v>2021</v>
      </c>
      <c r="C3400" s="68">
        <f t="shared" si="107"/>
        <v>4</v>
      </c>
      <c r="D3400" s="89">
        <v>8.1433</v>
      </c>
      <c r="E3400" s="90">
        <v>8.1579999999999995</v>
      </c>
      <c r="F3400" s="90">
        <v>8.1376000000000008</v>
      </c>
      <c r="G3400" s="91">
        <v>8.1701999999999995</v>
      </c>
      <c r="H3400" s="89">
        <v>9.7815999999999992</v>
      </c>
      <c r="I3400" s="90">
        <v>9.7992000000000008</v>
      </c>
      <c r="J3400" s="90">
        <v>9.7746999999999993</v>
      </c>
      <c r="K3400" s="91">
        <v>9.8139000000000003</v>
      </c>
    </row>
    <row r="3401" spans="1:11" x14ac:dyDescent="0.25">
      <c r="A3401" s="40">
        <v>44308</v>
      </c>
      <c r="B3401" s="68">
        <f t="shared" si="106"/>
        <v>2021</v>
      </c>
      <c r="C3401" s="68">
        <f t="shared" si="107"/>
        <v>4</v>
      </c>
      <c r="D3401" s="89">
        <v>8.2693999999999992</v>
      </c>
      <c r="E3401" s="90">
        <v>8.2843</v>
      </c>
      <c r="F3401" s="90">
        <v>8.2636000000000003</v>
      </c>
      <c r="G3401" s="91">
        <v>8.2966999999999995</v>
      </c>
      <c r="H3401" s="89">
        <v>9.9575999999999993</v>
      </c>
      <c r="I3401" s="90">
        <v>9.9755000000000003</v>
      </c>
      <c r="J3401" s="90">
        <v>9.9505999999999997</v>
      </c>
      <c r="K3401" s="91">
        <v>9.9905000000000008</v>
      </c>
    </row>
    <row r="3402" spans="1:11" x14ac:dyDescent="0.25">
      <c r="A3402" s="40">
        <v>44308</v>
      </c>
      <c r="B3402" s="68">
        <f t="shared" si="106"/>
        <v>2021</v>
      </c>
      <c r="C3402" s="68">
        <f t="shared" si="107"/>
        <v>4</v>
      </c>
      <c r="D3402" s="89">
        <v>8.2693999999999992</v>
      </c>
      <c r="E3402" s="90">
        <v>8.2843</v>
      </c>
      <c r="F3402" s="90">
        <v>8.2636000000000003</v>
      </c>
      <c r="G3402" s="91">
        <v>8.2966999999999995</v>
      </c>
      <c r="H3402" s="89">
        <v>9.9575999999999993</v>
      </c>
      <c r="I3402" s="90">
        <v>9.9755000000000003</v>
      </c>
      <c r="J3402" s="90">
        <v>9.9505999999999997</v>
      </c>
      <c r="K3402" s="91">
        <v>9.9905000000000008</v>
      </c>
    </row>
    <row r="3403" spans="1:11" x14ac:dyDescent="0.25">
      <c r="A3403" s="40">
        <v>44308</v>
      </c>
      <c r="B3403" s="68">
        <f t="shared" si="106"/>
        <v>2021</v>
      </c>
      <c r="C3403" s="68">
        <f t="shared" si="107"/>
        <v>4</v>
      </c>
      <c r="D3403" s="89">
        <v>8.2693999999999992</v>
      </c>
      <c r="E3403" s="90">
        <v>8.2843</v>
      </c>
      <c r="F3403" s="90">
        <v>8.2636000000000003</v>
      </c>
      <c r="G3403" s="91">
        <v>8.2966999999999995</v>
      </c>
      <c r="H3403" s="89">
        <v>9.9575999999999993</v>
      </c>
      <c r="I3403" s="90">
        <v>9.9755000000000003</v>
      </c>
      <c r="J3403" s="90">
        <v>9.9505999999999997</v>
      </c>
      <c r="K3403" s="91">
        <v>9.9905000000000008</v>
      </c>
    </row>
    <row r="3404" spans="1:11" x14ac:dyDescent="0.25">
      <c r="A3404" s="40">
        <v>44308</v>
      </c>
      <c r="B3404" s="68">
        <f t="shared" si="106"/>
        <v>2021</v>
      </c>
      <c r="C3404" s="68">
        <f t="shared" si="107"/>
        <v>4</v>
      </c>
      <c r="D3404" s="89">
        <v>8.2693999999999992</v>
      </c>
      <c r="E3404" s="90">
        <v>8.2843</v>
      </c>
      <c r="F3404" s="90">
        <v>8.2636000000000003</v>
      </c>
      <c r="G3404" s="91">
        <v>8.2966999999999995</v>
      </c>
      <c r="H3404" s="89">
        <v>9.9575999999999993</v>
      </c>
      <c r="I3404" s="90">
        <v>9.9755000000000003</v>
      </c>
      <c r="J3404" s="90">
        <v>9.9505999999999997</v>
      </c>
      <c r="K3404" s="91">
        <v>9.9905000000000008</v>
      </c>
    </row>
    <row r="3405" spans="1:11" x14ac:dyDescent="0.25">
      <c r="A3405" s="40">
        <v>44312</v>
      </c>
      <c r="B3405" s="68">
        <f t="shared" si="106"/>
        <v>2021</v>
      </c>
      <c r="C3405" s="68">
        <f t="shared" si="107"/>
        <v>4</v>
      </c>
      <c r="D3405" s="89">
        <v>8.3294999999999995</v>
      </c>
      <c r="E3405" s="90">
        <v>8.3445</v>
      </c>
      <c r="F3405" s="90">
        <v>8.3237000000000005</v>
      </c>
      <c r="G3405" s="91">
        <v>8.3569999999999993</v>
      </c>
      <c r="H3405" s="89">
        <v>10.073499999999999</v>
      </c>
      <c r="I3405" s="90">
        <v>10.0916</v>
      </c>
      <c r="J3405" s="90">
        <v>10.0664</v>
      </c>
      <c r="K3405" s="91">
        <v>10.1068</v>
      </c>
    </row>
    <row r="3406" spans="1:11" x14ac:dyDescent="0.25">
      <c r="A3406" s="40">
        <v>44313</v>
      </c>
      <c r="B3406" s="68">
        <f t="shared" si="106"/>
        <v>2021</v>
      </c>
      <c r="C3406" s="68">
        <f t="shared" si="107"/>
        <v>4</v>
      </c>
      <c r="D3406" s="89">
        <v>8.2309999999999999</v>
      </c>
      <c r="E3406" s="90">
        <v>8.2457999999999991</v>
      </c>
      <c r="F3406" s="90">
        <v>8.2251999999999992</v>
      </c>
      <c r="G3406" s="91">
        <v>8.2582000000000004</v>
      </c>
      <c r="H3406" s="89">
        <v>9.9370999999999992</v>
      </c>
      <c r="I3406" s="90">
        <v>9.9550000000000001</v>
      </c>
      <c r="J3406" s="90">
        <v>9.9300999999999995</v>
      </c>
      <c r="K3406" s="91">
        <v>9.9699000000000009</v>
      </c>
    </row>
    <row r="3407" spans="1:11" x14ac:dyDescent="0.25">
      <c r="A3407" s="40">
        <v>44314</v>
      </c>
      <c r="B3407" s="68">
        <f t="shared" si="106"/>
        <v>2021</v>
      </c>
      <c r="C3407" s="68">
        <f t="shared" si="107"/>
        <v>4</v>
      </c>
      <c r="D3407" s="89">
        <v>8.1859999999999999</v>
      </c>
      <c r="E3407" s="90">
        <v>8.2007999999999992</v>
      </c>
      <c r="F3407" s="90">
        <v>8.1803000000000008</v>
      </c>
      <c r="G3407" s="91">
        <v>8.2131000000000007</v>
      </c>
      <c r="H3407" s="89">
        <v>9.8798999999999992</v>
      </c>
      <c r="I3407" s="90">
        <v>9.8977000000000004</v>
      </c>
      <c r="J3407" s="90">
        <v>9.8729999999999993</v>
      </c>
      <c r="K3407" s="91">
        <v>9.9125999999999994</v>
      </c>
    </row>
    <row r="3408" spans="1:11" x14ac:dyDescent="0.25">
      <c r="A3408" s="40">
        <v>44315</v>
      </c>
      <c r="B3408" s="68">
        <f t="shared" si="106"/>
        <v>2021</v>
      </c>
      <c r="C3408" s="68">
        <f t="shared" si="107"/>
        <v>4</v>
      </c>
      <c r="D3408" s="89">
        <v>8.1753</v>
      </c>
      <c r="E3408" s="90">
        <v>8.19</v>
      </c>
      <c r="F3408" s="90">
        <v>8.1696000000000009</v>
      </c>
      <c r="G3408" s="91">
        <v>8.2022999999999993</v>
      </c>
      <c r="H3408" s="89">
        <v>9.9090000000000007</v>
      </c>
      <c r="I3408" s="90">
        <v>9.9268999999999998</v>
      </c>
      <c r="J3408" s="90">
        <v>9.9021000000000008</v>
      </c>
      <c r="K3408" s="91">
        <v>9.9418000000000006</v>
      </c>
    </row>
    <row r="3409" spans="1:11" x14ac:dyDescent="0.25">
      <c r="A3409" s="40">
        <v>44316</v>
      </c>
      <c r="B3409" s="68">
        <f t="shared" si="106"/>
        <v>2021</v>
      </c>
      <c r="C3409" s="68">
        <f t="shared" si="107"/>
        <v>4</v>
      </c>
      <c r="D3409" s="89">
        <v>8.2310999999999996</v>
      </c>
      <c r="E3409" s="90">
        <v>8.2459000000000007</v>
      </c>
      <c r="F3409" s="90">
        <v>8.2253000000000007</v>
      </c>
      <c r="G3409" s="91">
        <v>8.2583000000000002</v>
      </c>
      <c r="H3409" s="89">
        <v>9.9544999999999995</v>
      </c>
      <c r="I3409" s="90">
        <v>9.9724000000000004</v>
      </c>
      <c r="J3409" s="90">
        <v>9.9474999999999998</v>
      </c>
      <c r="K3409" s="91">
        <v>9.9873999999999992</v>
      </c>
    </row>
    <row r="3410" spans="1:11" x14ac:dyDescent="0.25">
      <c r="A3410" s="40">
        <v>44316</v>
      </c>
      <c r="B3410" s="68">
        <f t="shared" si="106"/>
        <v>2021</v>
      </c>
      <c r="C3410" s="68">
        <f t="shared" si="107"/>
        <v>4</v>
      </c>
      <c r="D3410" s="89">
        <v>8.2310999999999996</v>
      </c>
      <c r="E3410" s="90">
        <v>8.2459000000000007</v>
      </c>
      <c r="F3410" s="90">
        <v>8.2253000000000007</v>
      </c>
      <c r="G3410" s="91">
        <v>8.2583000000000002</v>
      </c>
      <c r="H3410" s="89">
        <v>9.9544999999999995</v>
      </c>
      <c r="I3410" s="90">
        <v>9.9724000000000004</v>
      </c>
      <c r="J3410" s="90">
        <v>9.9474999999999998</v>
      </c>
      <c r="K3410" s="91">
        <v>9.9873999999999992</v>
      </c>
    </row>
    <row r="3411" spans="1:11" x14ac:dyDescent="0.25">
      <c r="A3411" s="40">
        <v>44316</v>
      </c>
      <c r="B3411" s="68">
        <f t="shared" si="106"/>
        <v>2021</v>
      </c>
      <c r="C3411" s="68">
        <f t="shared" si="107"/>
        <v>4</v>
      </c>
      <c r="D3411" s="89">
        <v>8.2310999999999996</v>
      </c>
      <c r="E3411" s="90">
        <v>8.2459000000000007</v>
      </c>
      <c r="F3411" s="90">
        <v>8.2253000000000007</v>
      </c>
      <c r="G3411" s="91">
        <v>8.2583000000000002</v>
      </c>
      <c r="H3411" s="89">
        <v>9.9544999999999995</v>
      </c>
      <c r="I3411" s="90">
        <v>9.9724000000000004</v>
      </c>
      <c r="J3411" s="90">
        <v>9.9474999999999998</v>
      </c>
      <c r="K3411" s="91">
        <v>9.9873999999999992</v>
      </c>
    </row>
    <row r="3412" spans="1:11" x14ac:dyDescent="0.25">
      <c r="A3412" s="40">
        <v>44319</v>
      </c>
      <c r="B3412" s="68">
        <f t="shared" si="106"/>
        <v>2021</v>
      </c>
      <c r="C3412" s="68">
        <f t="shared" si="107"/>
        <v>5</v>
      </c>
      <c r="D3412" s="89">
        <v>8.2919999999999998</v>
      </c>
      <c r="E3412" s="90">
        <v>8.3069000000000006</v>
      </c>
      <c r="F3412" s="90">
        <v>8.2861999999999991</v>
      </c>
      <c r="G3412" s="91">
        <v>8.3193999999999999</v>
      </c>
      <c r="H3412" s="89">
        <v>9.9885000000000002</v>
      </c>
      <c r="I3412" s="90">
        <v>10.006500000000001</v>
      </c>
      <c r="J3412" s="90">
        <v>9.9815000000000005</v>
      </c>
      <c r="K3412" s="91">
        <v>10.0215</v>
      </c>
    </row>
    <row r="3413" spans="1:11" x14ac:dyDescent="0.25">
      <c r="A3413" s="40">
        <v>44320</v>
      </c>
      <c r="B3413" s="68">
        <f t="shared" si="106"/>
        <v>2021</v>
      </c>
      <c r="C3413" s="68">
        <f t="shared" si="107"/>
        <v>5</v>
      </c>
      <c r="D3413" s="89">
        <v>8.3091000000000008</v>
      </c>
      <c r="E3413" s="90">
        <v>8.3240999999999996</v>
      </c>
      <c r="F3413" s="90">
        <v>8.3033000000000001</v>
      </c>
      <c r="G3413" s="91">
        <v>8.3366000000000007</v>
      </c>
      <c r="H3413" s="89">
        <v>9.9837000000000007</v>
      </c>
      <c r="I3413" s="90">
        <v>10.0017</v>
      </c>
      <c r="J3413" s="90">
        <v>9.9766999999999992</v>
      </c>
      <c r="K3413" s="91">
        <v>10.0167</v>
      </c>
    </row>
    <row r="3414" spans="1:11" x14ac:dyDescent="0.25">
      <c r="A3414" s="40">
        <v>44321</v>
      </c>
      <c r="B3414" s="68">
        <f t="shared" si="106"/>
        <v>2021</v>
      </c>
      <c r="C3414" s="68">
        <f t="shared" si="107"/>
        <v>5</v>
      </c>
      <c r="D3414" s="89">
        <v>8.34</v>
      </c>
      <c r="E3414" s="90">
        <v>8.3550000000000004</v>
      </c>
      <c r="F3414" s="90">
        <v>8.3341999999999992</v>
      </c>
      <c r="G3414" s="91">
        <v>8.3675999999999995</v>
      </c>
      <c r="H3414" s="89">
        <v>10.010899999999999</v>
      </c>
      <c r="I3414" s="90">
        <v>10.029</v>
      </c>
      <c r="J3414" s="90">
        <v>10.0039</v>
      </c>
      <c r="K3414" s="91">
        <v>10.044</v>
      </c>
    </row>
    <row r="3415" spans="1:11" x14ac:dyDescent="0.25">
      <c r="A3415" s="40">
        <v>44322</v>
      </c>
      <c r="B3415" s="68">
        <f t="shared" si="106"/>
        <v>2021</v>
      </c>
      <c r="C3415" s="68">
        <f t="shared" si="107"/>
        <v>5</v>
      </c>
      <c r="D3415" s="89">
        <v>8.3062000000000005</v>
      </c>
      <c r="E3415" s="90">
        <v>8.3210999999999995</v>
      </c>
      <c r="F3415" s="90">
        <v>8.3003999999999998</v>
      </c>
      <c r="G3415" s="91">
        <v>8.3336000000000006</v>
      </c>
      <c r="H3415" s="89">
        <v>9.9978999999999996</v>
      </c>
      <c r="I3415" s="90">
        <v>10.0159</v>
      </c>
      <c r="J3415" s="90">
        <v>9.9908999999999999</v>
      </c>
      <c r="K3415" s="91">
        <v>10.030900000000001</v>
      </c>
    </row>
    <row r="3416" spans="1:11" x14ac:dyDescent="0.25">
      <c r="A3416" s="40">
        <v>44323</v>
      </c>
      <c r="B3416" s="68">
        <f t="shared" si="106"/>
        <v>2021</v>
      </c>
      <c r="C3416" s="68">
        <f t="shared" si="107"/>
        <v>5</v>
      </c>
      <c r="D3416" s="89">
        <v>8.2729999999999997</v>
      </c>
      <c r="E3416" s="90">
        <v>8.2879000000000005</v>
      </c>
      <c r="F3416" s="90">
        <v>8.2672000000000008</v>
      </c>
      <c r="G3416" s="91">
        <v>8.3003</v>
      </c>
      <c r="H3416" s="89">
        <v>9.9878999999999998</v>
      </c>
      <c r="I3416" s="90">
        <v>10.0059</v>
      </c>
      <c r="J3416" s="90">
        <v>9.9809000000000001</v>
      </c>
      <c r="K3416" s="91">
        <v>10.020899999999999</v>
      </c>
    </row>
    <row r="3417" spans="1:11" x14ac:dyDescent="0.25">
      <c r="A3417" s="40">
        <v>44323</v>
      </c>
      <c r="B3417" s="68">
        <f t="shared" si="106"/>
        <v>2021</v>
      </c>
      <c r="C3417" s="68">
        <f t="shared" si="107"/>
        <v>5</v>
      </c>
      <c r="D3417" s="89">
        <v>8.2729999999999997</v>
      </c>
      <c r="E3417" s="90">
        <v>8.2879000000000005</v>
      </c>
      <c r="F3417" s="90">
        <v>8.2672000000000008</v>
      </c>
      <c r="G3417" s="91">
        <v>8.3003</v>
      </c>
      <c r="H3417" s="89">
        <v>9.9878999999999998</v>
      </c>
      <c r="I3417" s="90">
        <v>10.0059</v>
      </c>
      <c r="J3417" s="90">
        <v>9.9809000000000001</v>
      </c>
      <c r="K3417" s="91">
        <v>10.020899999999999</v>
      </c>
    </row>
    <row r="3418" spans="1:11" x14ac:dyDescent="0.25">
      <c r="A3418" s="40">
        <v>44323</v>
      </c>
      <c r="B3418" s="68">
        <f t="shared" si="106"/>
        <v>2021</v>
      </c>
      <c r="C3418" s="68">
        <f t="shared" si="107"/>
        <v>5</v>
      </c>
      <c r="D3418" s="89">
        <v>8.2729999999999997</v>
      </c>
      <c r="E3418" s="90">
        <v>8.2879000000000005</v>
      </c>
      <c r="F3418" s="90">
        <v>8.2672000000000008</v>
      </c>
      <c r="G3418" s="91">
        <v>8.3003</v>
      </c>
      <c r="H3418" s="89">
        <v>9.9878999999999998</v>
      </c>
      <c r="I3418" s="90">
        <v>10.0059</v>
      </c>
      <c r="J3418" s="90">
        <v>9.9809000000000001</v>
      </c>
      <c r="K3418" s="91">
        <v>10.020899999999999</v>
      </c>
    </row>
    <row r="3419" spans="1:11" x14ac:dyDescent="0.25">
      <c r="A3419" s="40">
        <v>44326</v>
      </c>
      <c r="B3419" s="68">
        <f t="shared" si="106"/>
        <v>2021</v>
      </c>
      <c r="C3419" s="68">
        <f t="shared" si="107"/>
        <v>5</v>
      </c>
      <c r="D3419" s="89">
        <v>8.2456999999999994</v>
      </c>
      <c r="E3419" s="90">
        <v>8.2605000000000004</v>
      </c>
      <c r="F3419" s="90">
        <v>8.2399000000000004</v>
      </c>
      <c r="G3419" s="91">
        <v>8.2728999999999999</v>
      </c>
      <c r="H3419" s="89">
        <v>10.0284</v>
      </c>
      <c r="I3419" s="90">
        <v>10.0465</v>
      </c>
      <c r="J3419" s="90">
        <v>10.0214</v>
      </c>
      <c r="K3419" s="91">
        <v>10.0616</v>
      </c>
    </row>
    <row r="3420" spans="1:11" x14ac:dyDescent="0.25">
      <c r="A3420" s="40">
        <v>44327</v>
      </c>
      <c r="B3420" s="68">
        <f t="shared" si="106"/>
        <v>2021</v>
      </c>
      <c r="C3420" s="68">
        <f t="shared" si="107"/>
        <v>5</v>
      </c>
      <c r="D3420" s="89">
        <v>8.2866999999999997</v>
      </c>
      <c r="E3420" s="90">
        <v>8.3016000000000005</v>
      </c>
      <c r="F3420" s="90">
        <v>8.2809000000000008</v>
      </c>
      <c r="G3420" s="91">
        <v>8.3140999999999998</v>
      </c>
      <c r="H3420" s="89">
        <v>10.072699999999999</v>
      </c>
      <c r="I3420" s="90">
        <v>10.0909</v>
      </c>
      <c r="J3420" s="90">
        <v>10.0657</v>
      </c>
      <c r="K3420" s="91">
        <v>10.106</v>
      </c>
    </row>
    <row r="3421" spans="1:11" x14ac:dyDescent="0.25">
      <c r="A3421" s="40">
        <v>44327</v>
      </c>
      <c r="B3421" s="68">
        <f t="shared" si="106"/>
        <v>2021</v>
      </c>
      <c r="C3421" s="68">
        <f t="shared" si="107"/>
        <v>5</v>
      </c>
      <c r="D3421" s="89">
        <v>8.2866999999999997</v>
      </c>
      <c r="E3421" s="90">
        <v>8.3016000000000005</v>
      </c>
      <c r="F3421" s="90">
        <v>8.2809000000000008</v>
      </c>
      <c r="G3421" s="91">
        <v>8.3140999999999998</v>
      </c>
      <c r="H3421" s="89">
        <v>10.072699999999999</v>
      </c>
      <c r="I3421" s="90">
        <v>10.0909</v>
      </c>
      <c r="J3421" s="90">
        <v>10.0657</v>
      </c>
      <c r="K3421" s="91">
        <v>10.106</v>
      </c>
    </row>
    <row r="3422" spans="1:11" x14ac:dyDescent="0.25">
      <c r="A3422" s="40">
        <v>44327</v>
      </c>
      <c r="B3422" s="68">
        <f t="shared" si="106"/>
        <v>2021</v>
      </c>
      <c r="C3422" s="68">
        <f t="shared" si="107"/>
        <v>5</v>
      </c>
      <c r="D3422" s="89">
        <v>8.2866999999999997</v>
      </c>
      <c r="E3422" s="90">
        <v>8.3016000000000005</v>
      </c>
      <c r="F3422" s="90">
        <v>8.2809000000000008</v>
      </c>
      <c r="G3422" s="91">
        <v>8.3140999999999998</v>
      </c>
      <c r="H3422" s="89">
        <v>10.072699999999999</v>
      </c>
      <c r="I3422" s="90">
        <v>10.0909</v>
      </c>
      <c r="J3422" s="90">
        <v>10.0657</v>
      </c>
      <c r="K3422" s="91">
        <v>10.106</v>
      </c>
    </row>
    <row r="3423" spans="1:11" x14ac:dyDescent="0.25">
      <c r="A3423" s="40">
        <v>44327</v>
      </c>
      <c r="B3423" s="68">
        <f t="shared" si="106"/>
        <v>2021</v>
      </c>
      <c r="C3423" s="68">
        <f t="shared" si="107"/>
        <v>5</v>
      </c>
      <c r="D3423" s="89">
        <v>8.2866999999999997</v>
      </c>
      <c r="E3423" s="90">
        <v>8.3016000000000005</v>
      </c>
      <c r="F3423" s="90">
        <v>8.2809000000000008</v>
      </c>
      <c r="G3423" s="91">
        <v>8.3140999999999998</v>
      </c>
      <c r="H3423" s="89">
        <v>10.072699999999999</v>
      </c>
      <c r="I3423" s="90">
        <v>10.0909</v>
      </c>
      <c r="J3423" s="90">
        <v>10.0657</v>
      </c>
      <c r="K3423" s="91">
        <v>10.106</v>
      </c>
    </row>
    <row r="3424" spans="1:11" x14ac:dyDescent="0.25">
      <c r="A3424" s="40">
        <v>44327</v>
      </c>
      <c r="B3424" s="68">
        <f t="shared" si="106"/>
        <v>2021</v>
      </c>
      <c r="C3424" s="68">
        <f t="shared" si="107"/>
        <v>5</v>
      </c>
      <c r="D3424" s="89">
        <v>8.2866999999999997</v>
      </c>
      <c r="E3424" s="90">
        <v>8.3016000000000005</v>
      </c>
      <c r="F3424" s="90">
        <v>8.2809000000000008</v>
      </c>
      <c r="G3424" s="91">
        <v>8.3140999999999998</v>
      </c>
      <c r="H3424" s="89">
        <v>10.072699999999999</v>
      </c>
      <c r="I3424" s="90">
        <v>10.0909</v>
      </c>
      <c r="J3424" s="90">
        <v>10.0657</v>
      </c>
      <c r="K3424" s="91">
        <v>10.106</v>
      </c>
    </row>
    <row r="3425" spans="1:11" x14ac:dyDescent="0.25">
      <c r="A3425" s="40">
        <v>44327</v>
      </c>
      <c r="B3425" s="68">
        <f t="shared" si="106"/>
        <v>2021</v>
      </c>
      <c r="C3425" s="68">
        <f t="shared" si="107"/>
        <v>5</v>
      </c>
      <c r="D3425" s="89">
        <v>8.2866999999999997</v>
      </c>
      <c r="E3425" s="90">
        <v>8.3016000000000005</v>
      </c>
      <c r="F3425" s="90">
        <v>8.2809000000000008</v>
      </c>
      <c r="G3425" s="91">
        <v>8.3140999999999998</v>
      </c>
      <c r="H3425" s="89">
        <v>10.072699999999999</v>
      </c>
      <c r="I3425" s="90">
        <v>10.0909</v>
      </c>
      <c r="J3425" s="90">
        <v>10.0657</v>
      </c>
      <c r="K3425" s="91">
        <v>10.106</v>
      </c>
    </row>
    <row r="3426" spans="1:11" x14ac:dyDescent="0.25">
      <c r="A3426" s="40">
        <v>44333</v>
      </c>
      <c r="B3426" s="68">
        <f t="shared" si="106"/>
        <v>2021</v>
      </c>
      <c r="C3426" s="68">
        <f t="shared" si="107"/>
        <v>5</v>
      </c>
      <c r="D3426" s="89">
        <v>8.3468999999999998</v>
      </c>
      <c r="E3426" s="90">
        <v>8.3619000000000003</v>
      </c>
      <c r="F3426" s="90">
        <v>8.3409999999999993</v>
      </c>
      <c r="G3426" s="91">
        <v>8.3744999999999994</v>
      </c>
      <c r="H3426" s="89">
        <v>10.1403</v>
      </c>
      <c r="I3426" s="90">
        <v>10.1586</v>
      </c>
      <c r="J3426" s="90">
        <v>10.1332</v>
      </c>
      <c r="K3426" s="91">
        <v>10.1739</v>
      </c>
    </row>
    <row r="3427" spans="1:11" x14ac:dyDescent="0.25">
      <c r="A3427" s="40">
        <v>44334</v>
      </c>
      <c r="B3427" s="68">
        <f t="shared" si="106"/>
        <v>2021</v>
      </c>
      <c r="C3427" s="68">
        <f t="shared" si="107"/>
        <v>5</v>
      </c>
      <c r="D3427" s="89">
        <v>8.3280999999999992</v>
      </c>
      <c r="E3427" s="90">
        <v>8.3430999999999997</v>
      </c>
      <c r="F3427" s="90">
        <v>8.3222000000000005</v>
      </c>
      <c r="G3427" s="91">
        <v>8.3556000000000008</v>
      </c>
      <c r="H3427" s="89">
        <v>10.166700000000001</v>
      </c>
      <c r="I3427" s="90">
        <v>10.185</v>
      </c>
      <c r="J3427" s="90">
        <v>10.159599999999999</v>
      </c>
      <c r="K3427" s="91">
        <v>10.2003</v>
      </c>
    </row>
    <row r="3428" spans="1:11" x14ac:dyDescent="0.25">
      <c r="A3428" s="40">
        <v>44334</v>
      </c>
      <c r="B3428" s="68">
        <f t="shared" si="106"/>
        <v>2021</v>
      </c>
      <c r="C3428" s="68">
        <f t="shared" si="107"/>
        <v>5</v>
      </c>
      <c r="D3428" s="89">
        <v>8.3280999999999992</v>
      </c>
      <c r="E3428" s="90">
        <v>8.3430999999999997</v>
      </c>
      <c r="F3428" s="90">
        <v>8.3222000000000005</v>
      </c>
      <c r="G3428" s="91">
        <v>8.3556000000000008</v>
      </c>
      <c r="H3428" s="89">
        <v>10.166700000000001</v>
      </c>
      <c r="I3428" s="90">
        <v>10.185</v>
      </c>
      <c r="J3428" s="90">
        <v>10.159599999999999</v>
      </c>
      <c r="K3428" s="91">
        <v>10.2003</v>
      </c>
    </row>
    <row r="3429" spans="1:11" x14ac:dyDescent="0.25">
      <c r="A3429" s="40">
        <v>44336</v>
      </c>
      <c r="B3429" s="68">
        <f t="shared" si="106"/>
        <v>2021</v>
      </c>
      <c r="C3429" s="68">
        <f t="shared" si="107"/>
        <v>5</v>
      </c>
      <c r="D3429" s="89">
        <v>8.3689</v>
      </c>
      <c r="E3429" s="90">
        <v>8.3840000000000003</v>
      </c>
      <c r="F3429" s="90">
        <v>8.3629999999999995</v>
      </c>
      <c r="G3429" s="91">
        <v>8.3964999999999996</v>
      </c>
      <c r="H3429" s="89">
        <v>10.2043</v>
      </c>
      <c r="I3429" s="90">
        <v>10.2226</v>
      </c>
      <c r="J3429" s="90">
        <v>10.197100000000001</v>
      </c>
      <c r="K3429" s="91">
        <v>10.238</v>
      </c>
    </row>
    <row r="3430" spans="1:11" x14ac:dyDescent="0.25">
      <c r="A3430" s="40">
        <v>44337</v>
      </c>
      <c r="B3430" s="68">
        <f t="shared" si="106"/>
        <v>2021</v>
      </c>
      <c r="C3430" s="68">
        <f t="shared" si="107"/>
        <v>5</v>
      </c>
      <c r="D3430" s="89">
        <v>8.3553999999999995</v>
      </c>
      <c r="E3430" s="90">
        <v>8.3704999999999998</v>
      </c>
      <c r="F3430" s="90">
        <v>8.3496000000000006</v>
      </c>
      <c r="G3430" s="91">
        <v>8.3829999999999991</v>
      </c>
      <c r="H3430" s="89">
        <v>10.2072</v>
      </c>
      <c r="I3430" s="90">
        <v>10.2256</v>
      </c>
      <c r="J3430" s="90">
        <v>10.199999999999999</v>
      </c>
      <c r="K3430" s="91">
        <v>10.2409</v>
      </c>
    </row>
    <row r="3431" spans="1:11" x14ac:dyDescent="0.25">
      <c r="A3431" s="40">
        <v>44337</v>
      </c>
      <c r="B3431" s="68">
        <f t="shared" si="106"/>
        <v>2021</v>
      </c>
      <c r="C3431" s="68">
        <f t="shared" si="107"/>
        <v>5</v>
      </c>
      <c r="D3431" s="89">
        <v>8.3553999999999995</v>
      </c>
      <c r="E3431" s="90">
        <v>8.3704999999999998</v>
      </c>
      <c r="F3431" s="90">
        <v>8.3496000000000006</v>
      </c>
      <c r="G3431" s="91">
        <v>8.3829999999999991</v>
      </c>
      <c r="H3431" s="89">
        <v>10.2072</v>
      </c>
      <c r="I3431" s="90">
        <v>10.2256</v>
      </c>
      <c r="J3431" s="90">
        <v>10.199999999999999</v>
      </c>
      <c r="K3431" s="91">
        <v>10.2409</v>
      </c>
    </row>
    <row r="3432" spans="1:11" x14ac:dyDescent="0.25">
      <c r="A3432" s="40">
        <v>44337</v>
      </c>
      <c r="B3432" s="68">
        <f t="shared" si="106"/>
        <v>2021</v>
      </c>
      <c r="C3432" s="68">
        <f t="shared" si="107"/>
        <v>5</v>
      </c>
      <c r="D3432" s="89">
        <v>8.3553999999999995</v>
      </c>
      <c r="E3432" s="90">
        <v>8.3704999999999998</v>
      </c>
      <c r="F3432" s="90">
        <v>8.3496000000000006</v>
      </c>
      <c r="G3432" s="91">
        <v>8.3829999999999991</v>
      </c>
      <c r="H3432" s="89">
        <v>10.2072</v>
      </c>
      <c r="I3432" s="90">
        <v>10.2256</v>
      </c>
      <c r="J3432" s="90">
        <v>10.199999999999999</v>
      </c>
      <c r="K3432" s="91">
        <v>10.2409</v>
      </c>
    </row>
    <row r="3433" spans="1:11" x14ac:dyDescent="0.25">
      <c r="A3433" s="40">
        <v>44340</v>
      </c>
      <c r="B3433" s="68">
        <f t="shared" si="106"/>
        <v>2021</v>
      </c>
      <c r="C3433" s="68">
        <f t="shared" si="107"/>
        <v>5</v>
      </c>
      <c r="D3433" s="89">
        <v>8.3811</v>
      </c>
      <c r="E3433" s="90">
        <v>8.3962000000000003</v>
      </c>
      <c r="F3433" s="90">
        <v>8.3751999999999995</v>
      </c>
      <c r="G3433" s="91">
        <v>8.4087999999999994</v>
      </c>
      <c r="H3433" s="89">
        <v>10.2278</v>
      </c>
      <c r="I3433" s="90">
        <v>10.2462</v>
      </c>
      <c r="J3433" s="90">
        <v>10.220599999999999</v>
      </c>
      <c r="K3433" s="91">
        <v>10.2616</v>
      </c>
    </row>
    <row r="3434" spans="1:11" x14ac:dyDescent="0.25">
      <c r="A3434" s="40">
        <v>44341</v>
      </c>
      <c r="B3434" s="68">
        <f t="shared" si="106"/>
        <v>2021</v>
      </c>
      <c r="C3434" s="68">
        <f t="shared" si="107"/>
        <v>5</v>
      </c>
      <c r="D3434" s="89">
        <v>8.3947000000000003</v>
      </c>
      <c r="E3434" s="90">
        <v>8.4098000000000006</v>
      </c>
      <c r="F3434" s="90">
        <v>8.3887999999999998</v>
      </c>
      <c r="G3434" s="91">
        <v>8.4223999999999997</v>
      </c>
      <c r="H3434" s="89">
        <v>10.286099999999999</v>
      </c>
      <c r="I3434" s="90">
        <v>10.304600000000001</v>
      </c>
      <c r="J3434" s="90">
        <v>10.2789</v>
      </c>
      <c r="K3434" s="91">
        <v>10.3201</v>
      </c>
    </row>
    <row r="3435" spans="1:11" x14ac:dyDescent="0.25">
      <c r="A3435" s="40">
        <v>44342</v>
      </c>
      <c r="B3435" s="68">
        <f t="shared" si="106"/>
        <v>2021</v>
      </c>
      <c r="C3435" s="68">
        <f t="shared" si="107"/>
        <v>5</v>
      </c>
      <c r="D3435" s="89">
        <v>8.4329999999999998</v>
      </c>
      <c r="E3435" s="90">
        <v>8.4481999999999999</v>
      </c>
      <c r="F3435" s="90">
        <v>8.4270999999999994</v>
      </c>
      <c r="G3435" s="91">
        <v>8.4609000000000005</v>
      </c>
      <c r="H3435" s="89">
        <v>10.322699999999999</v>
      </c>
      <c r="I3435" s="90">
        <v>10.3413</v>
      </c>
      <c r="J3435" s="90">
        <v>10.3155</v>
      </c>
      <c r="K3435" s="91">
        <v>10.3568</v>
      </c>
    </row>
    <row r="3436" spans="1:11" x14ac:dyDescent="0.25">
      <c r="A3436" s="40">
        <v>44343</v>
      </c>
      <c r="B3436" s="68">
        <f t="shared" si="106"/>
        <v>2021</v>
      </c>
      <c r="C3436" s="68">
        <f t="shared" si="107"/>
        <v>5</v>
      </c>
      <c r="D3436" s="89">
        <v>8.4322999999999997</v>
      </c>
      <c r="E3436" s="90">
        <v>8.4474999999999998</v>
      </c>
      <c r="F3436" s="90">
        <v>8.4263999999999992</v>
      </c>
      <c r="G3436" s="91">
        <v>8.4602000000000004</v>
      </c>
      <c r="H3436" s="89">
        <v>10.2849</v>
      </c>
      <c r="I3436" s="90">
        <v>10.3035</v>
      </c>
      <c r="J3436" s="90">
        <v>10.277699999999999</v>
      </c>
      <c r="K3436" s="91">
        <v>10.318899999999999</v>
      </c>
    </row>
    <row r="3437" spans="1:11" x14ac:dyDescent="0.25">
      <c r="A3437" s="40">
        <v>44344</v>
      </c>
      <c r="B3437" s="68">
        <f t="shared" si="106"/>
        <v>2021</v>
      </c>
      <c r="C3437" s="68">
        <f t="shared" si="107"/>
        <v>5</v>
      </c>
      <c r="D3437" s="89">
        <v>8.5495999999999999</v>
      </c>
      <c r="E3437" s="90">
        <v>8.5650999999999993</v>
      </c>
      <c r="F3437" s="90">
        <v>8.5436999999999994</v>
      </c>
      <c r="G3437" s="91">
        <v>8.5778999999999996</v>
      </c>
      <c r="H3437" s="89">
        <v>10.4147</v>
      </c>
      <c r="I3437" s="90">
        <v>10.433400000000001</v>
      </c>
      <c r="J3437" s="90">
        <v>10.407400000000001</v>
      </c>
      <c r="K3437" s="91">
        <v>10.4491</v>
      </c>
    </row>
    <row r="3438" spans="1:11" x14ac:dyDescent="0.25">
      <c r="A3438" s="40">
        <v>44344</v>
      </c>
      <c r="B3438" s="68">
        <f t="shared" si="106"/>
        <v>2021</v>
      </c>
      <c r="C3438" s="68">
        <f t="shared" si="107"/>
        <v>5</v>
      </c>
      <c r="D3438" s="89">
        <v>8.5495999999999999</v>
      </c>
      <c r="E3438" s="90">
        <v>8.5650999999999993</v>
      </c>
      <c r="F3438" s="90">
        <v>8.5436999999999994</v>
      </c>
      <c r="G3438" s="91">
        <v>8.5778999999999996</v>
      </c>
      <c r="H3438" s="89">
        <v>10.4147</v>
      </c>
      <c r="I3438" s="90">
        <v>10.433400000000001</v>
      </c>
      <c r="J3438" s="90">
        <v>10.407400000000001</v>
      </c>
      <c r="K3438" s="91">
        <v>10.4491</v>
      </c>
    </row>
    <row r="3439" spans="1:11" x14ac:dyDescent="0.25">
      <c r="A3439" s="40">
        <v>44344</v>
      </c>
      <c r="B3439" s="68">
        <f t="shared" si="106"/>
        <v>2021</v>
      </c>
      <c r="C3439" s="68">
        <f t="shared" si="107"/>
        <v>5</v>
      </c>
      <c r="D3439" s="89">
        <v>8.5495999999999999</v>
      </c>
      <c r="E3439" s="90">
        <v>8.5650999999999993</v>
      </c>
      <c r="F3439" s="90">
        <v>8.5436999999999994</v>
      </c>
      <c r="G3439" s="91">
        <v>8.5778999999999996</v>
      </c>
      <c r="H3439" s="89">
        <v>10.4147</v>
      </c>
      <c r="I3439" s="90">
        <v>10.433400000000001</v>
      </c>
      <c r="J3439" s="90">
        <v>10.407400000000001</v>
      </c>
      <c r="K3439" s="91">
        <v>10.4491</v>
      </c>
    </row>
    <row r="3440" spans="1:11" x14ac:dyDescent="0.25">
      <c r="A3440" s="40">
        <v>44347</v>
      </c>
      <c r="B3440" s="68">
        <f t="shared" si="106"/>
        <v>2021</v>
      </c>
      <c r="C3440" s="68">
        <f t="shared" si="107"/>
        <v>5</v>
      </c>
      <c r="D3440" s="89">
        <v>8.4990000000000006</v>
      </c>
      <c r="E3440" s="90">
        <v>8.5143000000000004</v>
      </c>
      <c r="F3440" s="90">
        <v>8.4930000000000003</v>
      </c>
      <c r="G3440" s="91">
        <v>8.5271000000000008</v>
      </c>
      <c r="H3440" s="89">
        <v>10.3629</v>
      </c>
      <c r="I3440" s="90">
        <v>10.381600000000001</v>
      </c>
      <c r="J3440" s="90">
        <v>10.355700000000001</v>
      </c>
      <c r="K3440" s="91">
        <v>10.3972</v>
      </c>
    </row>
    <row r="3441" spans="1:11" x14ac:dyDescent="0.25">
      <c r="A3441" s="40">
        <v>44348</v>
      </c>
      <c r="B3441" s="68">
        <f t="shared" si="106"/>
        <v>2021</v>
      </c>
      <c r="C3441" s="68">
        <f t="shared" si="107"/>
        <v>6</v>
      </c>
      <c r="D3441" s="89">
        <v>8.5031999999999996</v>
      </c>
      <c r="E3441" s="90">
        <v>8.5184999999999995</v>
      </c>
      <c r="F3441" s="90">
        <v>8.4971999999999994</v>
      </c>
      <c r="G3441" s="91">
        <v>8.5312999999999999</v>
      </c>
      <c r="H3441" s="89">
        <v>10.399800000000001</v>
      </c>
      <c r="I3441" s="90">
        <v>10.4185</v>
      </c>
      <c r="J3441" s="90">
        <v>10.3925</v>
      </c>
      <c r="K3441" s="91">
        <v>10.434100000000001</v>
      </c>
    </row>
    <row r="3442" spans="1:11" x14ac:dyDescent="0.25">
      <c r="A3442" s="40">
        <v>44349</v>
      </c>
      <c r="B3442" s="68">
        <f t="shared" si="106"/>
        <v>2021</v>
      </c>
      <c r="C3442" s="68">
        <f t="shared" si="107"/>
        <v>6</v>
      </c>
      <c r="D3442" s="89">
        <v>8.6066000000000003</v>
      </c>
      <c r="E3442" s="90">
        <v>8.6220999999999997</v>
      </c>
      <c r="F3442" s="90">
        <v>8.6005000000000003</v>
      </c>
      <c r="G3442" s="91">
        <v>8.6349999999999998</v>
      </c>
      <c r="H3442" s="89">
        <v>10.4895</v>
      </c>
      <c r="I3442" s="90">
        <v>10.5084</v>
      </c>
      <c r="J3442" s="90">
        <v>10.482100000000001</v>
      </c>
      <c r="K3442" s="91">
        <v>10.524100000000001</v>
      </c>
    </row>
    <row r="3443" spans="1:11" x14ac:dyDescent="0.25">
      <c r="A3443" s="40">
        <v>44350</v>
      </c>
      <c r="B3443" s="68">
        <f t="shared" si="106"/>
        <v>2021</v>
      </c>
      <c r="C3443" s="68">
        <f t="shared" si="107"/>
        <v>6</v>
      </c>
      <c r="D3443" s="89">
        <v>8.6231000000000009</v>
      </c>
      <c r="E3443" s="90">
        <v>8.6387</v>
      </c>
      <c r="F3443" s="90">
        <v>8.6171000000000006</v>
      </c>
      <c r="G3443" s="91">
        <v>8.6516000000000002</v>
      </c>
      <c r="H3443" s="89">
        <v>10.5091</v>
      </c>
      <c r="I3443" s="90">
        <v>10.528</v>
      </c>
      <c r="J3443" s="90">
        <v>10.5017</v>
      </c>
      <c r="K3443" s="91">
        <v>10.543799999999999</v>
      </c>
    </row>
    <row r="3444" spans="1:11" x14ac:dyDescent="0.25">
      <c r="A3444" s="40">
        <v>44351</v>
      </c>
      <c r="B3444" s="68">
        <f t="shared" si="106"/>
        <v>2021</v>
      </c>
      <c r="C3444" s="68">
        <f t="shared" si="107"/>
        <v>6</v>
      </c>
      <c r="D3444" s="89">
        <v>8.6820000000000004</v>
      </c>
      <c r="E3444" s="90">
        <v>8.6975999999999996</v>
      </c>
      <c r="F3444" s="90">
        <v>8.6759000000000004</v>
      </c>
      <c r="G3444" s="91">
        <v>8.7105999999999995</v>
      </c>
      <c r="H3444" s="89">
        <v>10.516</v>
      </c>
      <c r="I3444" s="90">
        <v>10.535</v>
      </c>
      <c r="J3444" s="90">
        <v>10.508699999999999</v>
      </c>
      <c r="K3444" s="91">
        <v>10.550800000000001</v>
      </c>
    </row>
    <row r="3445" spans="1:11" x14ac:dyDescent="0.25">
      <c r="A3445" s="40">
        <v>44351</v>
      </c>
      <c r="B3445" s="68">
        <f t="shared" si="106"/>
        <v>2021</v>
      </c>
      <c r="C3445" s="68">
        <f t="shared" si="107"/>
        <v>6</v>
      </c>
      <c r="D3445" s="89">
        <v>8.6820000000000004</v>
      </c>
      <c r="E3445" s="90">
        <v>8.6975999999999996</v>
      </c>
      <c r="F3445" s="90">
        <v>8.6759000000000004</v>
      </c>
      <c r="G3445" s="91">
        <v>8.7105999999999995</v>
      </c>
      <c r="H3445" s="89">
        <v>10.516</v>
      </c>
      <c r="I3445" s="90">
        <v>10.535</v>
      </c>
      <c r="J3445" s="90">
        <v>10.508699999999999</v>
      </c>
      <c r="K3445" s="91">
        <v>10.550800000000001</v>
      </c>
    </row>
    <row r="3446" spans="1:11" x14ac:dyDescent="0.25">
      <c r="A3446" s="40">
        <v>44351</v>
      </c>
      <c r="B3446" s="68">
        <f t="shared" si="106"/>
        <v>2021</v>
      </c>
      <c r="C3446" s="68">
        <f t="shared" si="107"/>
        <v>6</v>
      </c>
      <c r="D3446" s="89">
        <v>8.6820000000000004</v>
      </c>
      <c r="E3446" s="90">
        <v>8.6975999999999996</v>
      </c>
      <c r="F3446" s="90">
        <v>8.6759000000000004</v>
      </c>
      <c r="G3446" s="91">
        <v>8.7105999999999995</v>
      </c>
      <c r="H3446" s="89">
        <v>10.516</v>
      </c>
      <c r="I3446" s="90">
        <v>10.535</v>
      </c>
      <c r="J3446" s="90">
        <v>10.508699999999999</v>
      </c>
      <c r="K3446" s="91">
        <v>10.550800000000001</v>
      </c>
    </row>
    <row r="3447" spans="1:11" x14ac:dyDescent="0.25">
      <c r="A3447" s="40">
        <v>44354</v>
      </c>
      <c r="B3447" s="68">
        <f t="shared" si="106"/>
        <v>2021</v>
      </c>
      <c r="C3447" s="68">
        <f t="shared" si="107"/>
        <v>6</v>
      </c>
      <c r="D3447" s="89">
        <v>8.6201000000000008</v>
      </c>
      <c r="E3447" s="90">
        <v>8.6356000000000002</v>
      </c>
      <c r="F3447" s="90">
        <v>8.6141000000000005</v>
      </c>
      <c r="G3447" s="91">
        <v>8.6486000000000001</v>
      </c>
      <c r="H3447" s="89">
        <v>10.4825</v>
      </c>
      <c r="I3447" s="90">
        <v>10.5014</v>
      </c>
      <c r="J3447" s="90">
        <v>10.475199999999999</v>
      </c>
      <c r="K3447" s="91">
        <v>10.517200000000001</v>
      </c>
    </row>
    <row r="3448" spans="1:11" x14ac:dyDescent="0.25">
      <c r="A3448" s="40">
        <v>44355</v>
      </c>
      <c r="B3448" s="68">
        <f t="shared" si="106"/>
        <v>2021</v>
      </c>
      <c r="C3448" s="68">
        <f t="shared" si="107"/>
        <v>6</v>
      </c>
      <c r="D3448" s="89">
        <v>8.5891000000000002</v>
      </c>
      <c r="E3448" s="90">
        <v>8.6045999999999996</v>
      </c>
      <c r="F3448" s="90">
        <v>8.5831</v>
      </c>
      <c r="G3448" s="91">
        <v>8.6174999999999997</v>
      </c>
      <c r="H3448" s="89">
        <v>10.458500000000001</v>
      </c>
      <c r="I3448" s="90">
        <v>10.4773</v>
      </c>
      <c r="J3448" s="90">
        <v>10.4512</v>
      </c>
      <c r="K3448" s="91">
        <v>10.493</v>
      </c>
    </row>
    <row r="3449" spans="1:11" x14ac:dyDescent="0.25">
      <c r="A3449" s="40">
        <v>44356</v>
      </c>
      <c r="B3449" s="68">
        <f t="shared" si="106"/>
        <v>2021</v>
      </c>
      <c r="C3449" s="68">
        <f t="shared" si="107"/>
        <v>6</v>
      </c>
      <c r="D3449" s="89">
        <v>8.5749999999999993</v>
      </c>
      <c r="E3449" s="90">
        <v>8.5904000000000007</v>
      </c>
      <c r="F3449" s="90">
        <v>8.5690000000000008</v>
      </c>
      <c r="G3449" s="91">
        <v>8.6033000000000008</v>
      </c>
      <c r="H3449" s="89">
        <v>10.451499999999999</v>
      </c>
      <c r="I3449" s="90">
        <v>10.4703</v>
      </c>
      <c r="J3449" s="90">
        <v>10.4442</v>
      </c>
      <c r="K3449" s="91">
        <v>10.4861</v>
      </c>
    </row>
    <row r="3450" spans="1:11" x14ac:dyDescent="0.25">
      <c r="A3450" s="40">
        <v>44357</v>
      </c>
      <c r="B3450" s="68">
        <f t="shared" si="106"/>
        <v>2021</v>
      </c>
      <c r="C3450" s="68">
        <f t="shared" si="107"/>
        <v>6</v>
      </c>
      <c r="D3450" s="89">
        <v>8.5312999999999999</v>
      </c>
      <c r="E3450" s="90">
        <v>8.5466999999999995</v>
      </c>
      <c r="F3450" s="90">
        <v>8.5253999999999994</v>
      </c>
      <c r="G3450" s="91">
        <v>8.5594999999999999</v>
      </c>
      <c r="H3450" s="89">
        <v>10.380800000000001</v>
      </c>
      <c r="I3450" s="90">
        <v>10.3995</v>
      </c>
      <c r="J3450" s="90">
        <v>10.3735</v>
      </c>
      <c r="K3450" s="91">
        <v>10.415100000000001</v>
      </c>
    </row>
    <row r="3451" spans="1:11" x14ac:dyDescent="0.25">
      <c r="A3451" s="40">
        <v>44358</v>
      </c>
      <c r="B3451" s="68">
        <f t="shared" si="106"/>
        <v>2021</v>
      </c>
      <c r="C3451" s="68">
        <f t="shared" si="107"/>
        <v>6</v>
      </c>
      <c r="D3451" s="89">
        <v>8.3546999999999993</v>
      </c>
      <c r="E3451" s="90">
        <v>8.3696999999999999</v>
      </c>
      <c r="F3451" s="90">
        <v>8.3488000000000007</v>
      </c>
      <c r="G3451" s="91">
        <v>8.3823000000000008</v>
      </c>
      <c r="H3451" s="89">
        <v>10.1615</v>
      </c>
      <c r="I3451" s="90">
        <v>10.1798</v>
      </c>
      <c r="J3451" s="90">
        <v>10.154400000000001</v>
      </c>
      <c r="K3451" s="91">
        <v>10.1951</v>
      </c>
    </row>
    <row r="3452" spans="1:11" x14ac:dyDescent="0.25">
      <c r="A3452" s="40">
        <v>44358</v>
      </c>
      <c r="B3452" s="68">
        <f t="shared" si="106"/>
        <v>2021</v>
      </c>
      <c r="C3452" s="68">
        <f t="shared" si="107"/>
        <v>6</v>
      </c>
      <c r="D3452" s="89">
        <v>8.3546999999999993</v>
      </c>
      <c r="E3452" s="90">
        <v>8.3696999999999999</v>
      </c>
      <c r="F3452" s="90">
        <v>8.3488000000000007</v>
      </c>
      <c r="G3452" s="91">
        <v>8.3823000000000008</v>
      </c>
      <c r="H3452" s="89">
        <v>10.1615</v>
      </c>
      <c r="I3452" s="90">
        <v>10.1798</v>
      </c>
      <c r="J3452" s="90">
        <v>10.154400000000001</v>
      </c>
      <c r="K3452" s="91">
        <v>10.1951</v>
      </c>
    </row>
    <row r="3453" spans="1:11" x14ac:dyDescent="0.25">
      <c r="A3453" s="40">
        <v>44358</v>
      </c>
      <c r="B3453" s="68">
        <f t="shared" si="106"/>
        <v>2021</v>
      </c>
      <c r="C3453" s="68">
        <f t="shared" si="107"/>
        <v>6</v>
      </c>
      <c r="D3453" s="89">
        <v>8.3546999999999993</v>
      </c>
      <c r="E3453" s="90">
        <v>8.3696999999999999</v>
      </c>
      <c r="F3453" s="90">
        <v>8.3488000000000007</v>
      </c>
      <c r="G3453" s="91">
        <v>8.3823000000000008</v>
      </c>
      <c r="H3453" s="89">
        <v>10.1615</v>
      </c>
      <c r="I3453" s="90">
        <v>10.1798</v>
      </c>
      <c r="J3453" s="90">
        <v>10.154400000000001</v>
      </c>
      <c r="K3453" s="91">
        <v>10.1951</v>
      </c>
    </row>
    <row r="3454" spans="1:11" x14ac:dyDescent="0.25">
      <c r="A3454" s="40">
        <v>44361</v>
      </c>
      <c r="B3454" s="68">
        <f t="shared" si="106"/>
        <v>2021</v>
      </c>
      <c r="C3454" s="68">
        <f t="shared" si="107"/>
        <v>6</v>
      </c>
      <c r="D3454" s="89">
        <v>8.3374000000000006</v>
      </c>
      <c r="E3454" s="90">
        <v>8.3523999999999994</v>
      </c>
      <c r="F3454" s="90">
        <v>8.3315999999999999</v>
      </c>
      <c r="G3454" s="91">
        <v>8.3649000000000004</v>
      </c>
      <c r="H3454" s="89">
        <v>10.0998</v>
      </c>
      <c r="I3454" s="90">
        <v>10.118</v>
      </c>
      <c r="J3454" s="90">
        <v>10.0928</v>
      </c>
      <c r="K3454" s="91">
        <v>10.1332</v>
      </c>
    </row>
    <row r="3455" spans="1:11" x14ac:dyDescent="0.25">
      <c r="A3455" s="40">
        <v>44362</v>
      </c>
      <c r="B3455" s="68">
        <f t="shared" si="106"/>
        <v>2021</v>
      </c>
      <c r="C3455" s="68">
        <f t="shared" si="107"/>
        <v>6</v>
      </c>
      <c r="D3455" s="89">
        <v>8.5473999999999997</v>
      </c>
      <c r="E3455" s="90">
        <v>8.5627999999999993</v>
      </c>
      <c r="F3455" s="90">
        <v>8.5413999999999994</v>
      </c>
      <c r="G3455" s="91">
        <v>8.5756999999999994</v>
      </c>
      <c r="H3455" s="89">
        <v>10.364599999999999</v>
      </c>
      <c r="I3455" s="90">
        <v>10.3833</v>
      </c>
      <c r="J3455" s="90">
        <v>10.3573</v>
      </c>
      <c r="K3455" s="91">
        <v>10.3988</v>
      </c>
    </row>
    <row r="3456" spans="1:11" x14ac:dyDescent="0.25">
      <c r="A3456" s="40">
        <v>44363</v>
      </c>
      <c r="B3456" s="68">
        <f t="shared" si="106"/>
        <v>2021</v>
      </c>
      <c r="C3456" s="68">
        <f t="shared" si="107"/>
        <v>6</v>
      </c>
      <c r="D3456" s="89">
        <v>8.5218000000000007</v>
      </c>
      <c r="E3456" s="90">
        <v>8.5371000000000006</v>
      </c>
      <c r="F3456" s="90">
        <v>8.5158000000000005</v>
      </c>
      <c r="G3456" s="91">
        <v>8.5498999999999992</v>
      </c>
      <c r="H3456" s="89">
        <v>10.332700000000001</v>
      </c>
      <c r="I3456" s="90">
        <v>10.3513</v>
      </c>
      <c r="J3456" s="90">
        <v>10.3254</v>
      </c>
      <c r="K3456" s="91">
        <v>10.3668</v>
      </c>
    </row>
    <row r="3457" spans="1:11" x14ac:dyDescent="0.25">
      <c r="A3457" s="40">
        <v>44364</v>
      </c>
      <c r="B3457" s="68">
        <f t="shared" si="106"/>
        <v>2021</v>
      </c>
      <c r="C3457" s="68">
        <f t="shared" si="107"/>
        <v>6</v>
      </c>
      <c r="D3457" s="89">
        <v>8.6242999999999999</v>
      </c>
      <c r="E3457" s="90">
        <v>8.6397999999999993</v>
      </c>
      <c r="F3457" s="90">
        <v>8.6181999999999999</v>
      </c>
      <c r="G3457" s="91">
        <v>8.6527999999999992</v>
      </c>
      <c r="H3457" s="89">
        <v>10.3072</v>
      </c>
      <c r="I3457" s="90">
        <v>10.325799999999999</v>
      </c>
      <c r="J3457" s="90">
        <v>10.3</v>
      </c>
      <c r="K3457" s="91">
        <v>10.3413</v>
      </c>
    </row>
    <row r="3458" spans="1:11" x14ac:dyDescent="0.25">
      <c r="A3458" s="40">
        <v>44365</v>
      </c>
      <c r="B3458" s="68">
        <f t="shared" si="106"/>
        <v>2021</v>
      </c>
      <c r="C3458" s="68">
        <f t="shared" si="107"/>
        <v>6</v>
      </c>
      <c r="D3458" s="89">
        <v>8.6646000000000001</v>
      </c>
      <c r="E3458" s="90">
        <v>8.6801999999999992</v>
      </c>
      <c r="F3458" s="90">
        <v>8.6585999999999999</v>
      </c>
      <c r="G3458" s="91">
        <v>8.6933000000000007</v>
      </c>
      <c r="H3458" s="89">
        <v>10.319699999999999</v>
      </c>
      <c r="I3458" s="90">
        <v>10.3383</v>
      </c>
      <c r="J3458" s="90">
        <v>10.3125</v>
      </c>
      <c r="K3458" s="91">
        <v>10.3538</v>
      </c>
    </row>
    <row r="3459" spans="1:11" x14ac:dyDescent="0.25">
      <c r="A3459" s="40">
        <v>44365</v>
      </c>
      <c r="B3459" s="68">
        <f t="shared" si="106"/>
        <v>2021</v>
      </c>
      <c r="C3459" s="68">
        <f t="shared" si="107"/>
        <v>6</v>
      </c>
      <c r="D3459" s="89">
        <v>8.6646000000000001</v>
      </c>
      <c r="E3459" s="90">
        <v>8.6801999999999992</v>
      </c>
      <c r="F3459" s="90">
        <v>8.6585999999999999</v>
      </c>
      <c r="G3459" s="91">
        <v>8.6933000000000007</v>
      </c>
      <c r="H3459" s="89">
        <v>10.319699999999999</v>
      </c>
      <c r="I3459" s="90">
        <v>10.3383</v>
      </c>
      <c r="J3459" s="90">
        <v>10.3125</v>
      </c>
      <c r="K3459" s="91">
        <v>10.3538</v>
      </c>
    </row>
    <row r="3460" spans="1:11" x14ac:dyDescent="0.25">
      <c r="A3460" s="40">
        <v>44365</v>
      </c>
      <c r="B3460" s="68">
        <f t="shared" ref="B3460:B3523" si="108">YEAR(A3460)</f>
        <v>2021</v>
      </c>
      <c r="C3460" s="68">
        <f t="shared" ref="C3460:C3523" si="109">MONTH(A3460)</f>
        <v>6</v>
      </c>
      <c r="D3460" s="89">
        <v>8.6646000000000001</v>
      </c>
      <c r="E3460" s="90">
        <v>8.6801999999999992</v>
      </c>
      <c r="F3460" s="90">
        <v>8.6585999999999999</v>
      </c>
      <c r="G3460" s="91">
        <v>8.6933000000000007</v>
      </c>
      <c r="H3460" s="89">
        <v>10.319699999999999</v>
      </c>
      <c r="I3460" s="90">
        <v>10.3383</v>
      </c>
      <c r="J3460" s="90">
        <v>10.3125</v>
      </c>
      <c r="K3460" s="91">
        <v>10.3538</v>
      </c>
    </row>
    <row r="3461" spans="1:11" x14ac:dyDescent="0.25">
      <c r="A3461" s="40">
        <v>44368</v>
      </c>
      <c r="B3461" s="68">
        <f t="shared" si="108"/>
        <v>2021</v>
      </c>
      <c r="C3461" s="68">
        <f t="shared" si="109"/>
        <v>6</v>
      </c>
      <c r="D3461" s="89">
        <v>8.7497000000000007</v>
      </c>
      <c r="E3461" s="90">
        <v>8.7654999999999994</v>
      </c>
      <c r="F3461" s="90">
        <v>8.7436000000000007</v>
      </c>
      <c r="G3461" s="91">
        <v>8.7787000000000006</v>
      </c>
      <c r="H3461" s="89">
        <v>10.4032</v>
      </c>
      <c r="I3461" s="90">
        <v>10.422000000000001</v>
      </c>
      <c r="J3461" s="90">
        <v>10.395899999999999</v>
      </c>
      <c r="K3461" s="91">
        <v>10.4376</v>
      </c>
    </row>
    <row r="3462" spans="1:11" x14ac:dyDescent="0.25">
      <c r="A3462" s="40">
        <v>44369</v>
      </c>
      <c r="B3462" s="68">
        <f t="shared" si="108"/>
        <v>2021</v>
      </c>
      <c r="C3462" s="68">
        <f t="shared" si="109"/>
        <v>6</v>
      </c>
      <c r="D3462" s="89">
        <v>8.7202000000000002</v>
      </c>
      <c r="E3462" s="90">
        <v>8.7359000000000009</v>
      </c>
      <c r="F3462" s="90">
        <v>8.7141000000000002</v>
      </c>
      <c r="G3462" s="91">
        <v>8.7490000000000006</v>
      </c>
      <c r="H3462" s="89">
        <v>10.372199999999999</v>
      </c>
      <c r="I3462" s="90">
        <v>10.3909</v>
      </c>
      <c r="J3462" s="90">
        <v>10.3649</v>
      </c>
      <c r="K3462" s="91">
        <v>10.406499999999999</v>
      </c>
    </row>
    <row r="3463" spans="1:11" x14ac:dyDescent="0.25">
      <c r="A3463" s="40">
        <v>44370</v>
      </c>
      <c r="B3463" s="68">
        <f t="shared" si="108"/>
        <v>2021</v>
      </c>
      <c r="C3463" s="68">
        <f t="shared" si="109"/>
        <v>6</v>
      </c>
      <c r="D3463" s="89">
        <v>8.6138999999999992</v>
      </c>
      <c r="E3463" s="90">
        <v>8.6294000000000004</v>
      </c>
      <c r="F3463" s="90">
        <v>8.6079000000000008</v>
      </c>
      <c r="G3463" s="91">
        <v>8.6423000000000005</v>
      </c>
      <c r="H3463" s="89">
        <v>10.2828</v>
      </c>
      <c r="I3463" s="90">
        <v>10.301299999999999</v>
      </c>
      <c r="J3463" s="90">
        <v>10.275600000000001</v>
      </c>
      <c r="K3463" s="91">
        <v>10.316700000000001</v>
      </c>
    </row>
    <row r="3464" spans="1:11" x14ac:dyDescent="0.25">
      <c r="A3464" s="40">
        <v>44371</v>
      </c>
      <c r="B3464" s="68">
        <f t="shared" si="108"/>
        <v>2021</v>
      </c>
      <c r="C3464" s="68">
        <f t="shared" si="109"/>
        <v>6</v>
      </c>
      <c r="D3464" s="89">
        <v>8.6593</v>
      </c>
      <c r="E3464" s="90">
        <v>8.6748999999999992</v>
      </c>
      <c r="F3464" s="90">
        <v>8.6532999999999998</v>
      </c>
      <c r="G3464" s="91">
        <v>8.6880000000000006</v>
      </c>
      <c r="H3464" s="89">
        <v>10.335599999999999</v>
      </c>
      <c r="I3464" s="90">
        <v>10.354200000000001</v>
      </c>
      <c r="J3464" s="90">
        <v>10.3283</v>
      </c>
      <c r="K3464" s="91">
        <v>10.3697</v>
      </c>
    </row>
    <row r="3465" spans="1:11" x14ac:dyDescent="0.25">
      <c r="A3465" s="40">
        <v>44372</v>
      </c>
      <c r="B3465" s="68">
        <f t="shared" si="108"/>
        <v>2021</v>
      </c>
      <c r="C3465" s="68">
        <f t="shared" si="109"/>
        <v>6</v>
      </c>
      <c r="D3465" s="89">
        <v>8.6771999999999991</v>
      </c>
      <c r="E3465" s="90">
        <v>8.6928000000000001</v>
      </c>
      <c r="F3465" s="90">
        <v>8.6710999999999991</v>
      </c>
      <c r="G3465" s="91">
        <v>8.7058</v>
      </c>
      <c r="H3465" s="89">
        <v>10.364599999999999</v>
      </c>
      <c r="I3465" s="90">
        <v>10.3833</v>
      </c>
      <c r="J3465" s="90">
        <v>10.3573</v>
      </c>
      <c r="K3465" s="91">
        <v>10.3988</v>
      </c>
    </row>
    <row r="3466" spans="1:11" x14ac:dyDescent="0.25">
      <c r="A3466" s="40">
        <v>44372</v>
      </c>
      <c r="B3466" s="68">
        <f t="shared" si="108"/>
        <v>2021</v>
      </c>
      <c r="C3466" s="68">
        <f t="shared" si="109"/>
        <v>6</v>
      </c>
      <c r="D3466" s="89">
        <v>8.6771999999999991</v>
      </c>
      <c r="E3466" s="90">
        <v>8.6928000000000001</v>
      </c>
      <c r="F3466" s="90">
        <v>8.6710999999999991</v>
      </c>
      <c r="G3466" s="91">
        <v>8.7058</v>
      </c>
      <c r="H3466" s="89">
        <v>10.364599999999999</v>
      </c>
      <c r="I3466" s="90">
        <v>10.3833</v>
      </c>
      <c r="J3466" s="90">
        <v>10.3573</v>
      </c>
      <c r="K3466" s="91">
        <v>10.3988</v>
      </c>
    </row>
    <row r="3467" spans="1:11" x14ac:dyDescent="0.25">
      <c r="A3467" s="40">
        <v>44372</v>
      </c>
      <c r="B3467" s="68">
        <f t="shared" si="108"/>
        <v>2021</v>
      </c>
      <c r="C3467" s="68">
        <f t="shared" si="109"/>
        <v>6</v>
      </c>
      <c r="D3467" s="89">
        <v>8.6771999999999991</v>
      </c>
      <c r="E3467" s="90">
        <v>8.6928000000000001</v>
      </c>
      <c r="F3467" s="90">
        <v>8.6710999999999991</v>
      </c>
      <c r="G3467" s="91">
        <v>8.7058</v>
      </c>
      <c r="H3467" s="89">
        <v>10.364599999999999</v>
      </c>
      <c r="I3467" s="90">
        <v>10.3833</v>
      </c>
      <c r="J3467" s="90">
        <v>10.3573</v>
      </c>
      <c r="K3467" s="91">
        <v>10.3988</v>
      </c>
    </row>
    <row r="3468" spans="1:11" x14ac:dyDescent="0.25">
      <c r="A3468" s="40">
        <v>44375</v>
      </c>
      <c r="B3468" s="68">
        <f t="shared" si="108"/>
        <v>2021</v>
      </c>
      <c r="C3468" s="68">
        <f t="shared" si="109"/>
        <v>6</v>
      </c>
      <c r="D3468" s="89">
        <v>8.7218999999999998</v>
      </c>
      <c r="E3468" s="90">
        <v>8.7376000000000005</v>
      </c>
      <c r="F3468" s="90">
        <v>8.7157999999999998</v>
      </c>
      <c r="G3468" s="91">
        <v>8.7507000000000001</v>
      </c>
      <c r="H3468" s="89">
        <v>10.4077</v>
      </c>
      <c r="I3468" s="90">
        <v>10.426500000000001</v>
      </c>
      <c r="J3468" s="90">
        <v>10.400399999999999</v>
      </c>
      <c r="K3468" s="91">
        <v>10.4421</v>
      </c>
    </row>
    <row r="3469" spans="1:11" x14ac:dyDescent="0.25">
      <c r="A3469" s="40">
        <v>44376</v>
      </c>
      <c r="B3469" s="68">
        <f t="shared" si="108"/>
        <v>2021</v>
      </c>
      <c r="C3469" s="68">
        <f t="shared" si="109"/>
        <v>6</v>
      </c>
      <c r="D3469" s="89">
        <v>8.7051999999999996</v>
      </c>
      <c r="E3469" s="90">
        <v>8.7208000000000006</v>
      </c>
      <c r="F3469" s="90">
        <v>8.6990999999999996</v>
      </c>
      <c r="G3469" s="91">
        <v>8.7339000000000002</v>
      </c>
      <c r="H3469" s="89">
        <v>10.3645</v>
      </c>
      <c r="I3469" s="90">
        <v>10.3832</v>
      </c>
      <c r="J3469" s="90">
        <v>10.3573</v>
      </c>
      <c r="K3469" s="91">
        <v>10.3988</v>
      </c>
    </row>
    <row r="3470" spans="1:11" x14ac:dyDescent="0.25">
      <c r="A3470" s="40">
        <v>44377</v>
      </c>
      <c r="B3470" s="68">
        <f t="shared" si="108"/>
        <v>2021</v>
      </c>
      <c r="C3470" s="68">
        <f t="shared" si="109"/>
        <v>6</v>
      </c>
      <c r="D3470" s="89">
        <v>8.6803000000000008</v>
      </c>
      <c r="E3470" s="90">
        <v>8.6959</v>
      </c>
      <c r="F3470" s="90">
        <v>8.6742000000000008</v>
      </c>
      <c r="G3470" s="91">
        <v>8.7088999999999999</v>
      </c>
      <c r="H3470" s="89">
        <v>10.3249</v>
      </c>
      <c r="I3470" s="90">
        <v>10.343500000000001</v>
      </c>
      <c r="J3470" s="90">
        <v>10.3177</v>
      </c>
      <c r="K3470" s="91">
        <v>10.359</v>
      </c>
    </row>
    <row r="3471" spans="1:11" x14ac:dyDescent="0.25">
      <c r="A3471" s="40">
        <v>44378</v>
      </c>
      <c r="B3471" s="68">
        <f t="shared" si="108"/>
        <v>2021</v>
      </c>
      <c r="C3471" s="68">
        <f t="shared" si="109"/>
        <v>7</v>
      </c>
      <c r="D3471" s="89">
        <v>8.6768000000000001</v>
      </c>
      <c r="E3471" s="90">
        <v>8.6923999999999992</v>
      </c>
      <c r="F3471" s="90">
        <v>8.6707000000000001</v>
      </c>
      <c r="G3471" s="91">
        <v>8.7055000000000007</v>
      </c>
      <c r="H3471" s="89">
        <v>10.2889</v>
      </c>
      <c r="I3471" s="90">
        <v>10.307399999999999</v>
      </c>
      <c r="J3471" s="90">
        <v>10.281700000000001</v>
      </c>
      <c r="K3471" s="91">
        <v>10.322900000000001</v>
      </c>
    </row>
    <row r="3472" spans="1:11" x14ac:dyDescent="0.25">
      <c r="A3472" s="40">
        <v>44379</v>
      </c>
      <c r="B3472" s="68">
        <f t="shared" si="108"/>
        <v>2021</v>
      </c>
      <c r="C3472" s="68">
        <f t="shared" si="109"/>
        <v>7</v>
      </c>
      <c r="D3472" s="89">
        <v>8.6797000000000004</v>
      </c>
      <c r="E3472" s="90">
        <v>8.6953999999999994</v>
      </c>
      <c r="F3472" s="90">
        <v>8.6736000000000004</v>
      </c>
      <c r="G3472" s="91">
        <v>8.7083999999999993</v>
      </c>
      <c r="H3472" s="89">
        <v>10.265700000000001</v>
      </c>
      <c r="I3472" s="90">
        <v>10.2841</v>
      </c>
      <c r="J3472" s="90">
        <v>10.2585</v>
      </c>
      <c r="K3472" s="91">
        <v>10.2996</v>
      </c>
    </row>
    <row r="3473" spans="1:11" x14ac:dyDescent="0.25">
      <c r="A3473" s="40">
        <v>44379</v>
      </c>
      <c r="B3473" s="68">
        <f t="shared" si="108"/>
        <v>2021</v>
      </c>
      <c r="C3473" s="68">
        <f t="shared" si="109"/>
        <v>7</v>
      </c>
      <c r="D3473" s="89">
        <v>8.6797000000000004</v>
      </c>
      <c r="E3473" s="90">
        <v>8.6953999999999994</v>
      </c>
      <c r="F3473" s="90">
        <v>8.6736000000000004</v>
      </c>
      <c r="G3473" s="91">
        <v>8.7083999999999993</v>
      </c>
      <c r="H3473" s="89">
        <v>10.265700000000001</v>
      </c>
      <c r="I3473" s="90">
        <v>10.2841</v>
      </c>
      <c r="J3473" s="90">
        <v>10.2585</v>
      </c>
      <c r="K3473" s="91">
        <v>10.2996</v>
      </c>
    </row>
    <row r="3474" spans="1:11" x14ac:dyDescent="0.25">
      <c r="A3474" s="40">
        <v>44379</v>
      </c>
      <c r="B3474" s="68">
        <f t="shared" si="108"/>
        <v>2021</v>
      </c>
      <c r="C3474" s="68">
        <f t="shared" si="109"/>
        <v>7</v>
      </c>
      <c r="D3474" s="89">
        <v>8.6797000000000004</v>
      </c>
      <c r="E3474" s="90">
        <v>8.6953999999999994</v>
      </c>
      <c r="F3474" s="90">
        <v>8.6736000000000004</v>
      </c>
      <c r="G3474" s="91">
        <v>8.7083999999999993</v>
      </c>
      <c r="H3474" s="89">
        <v>10.265700000000001</v>
      </c>
      <c r="I3474" s="90">
        <v>10.2841</v>
      </c>
      <c r="J3474" s="90">
        <v>10.2585</v>
      </c>
      <c r="K3474" s="91">
        <v>10.2996</v>
      </c>
    </row>
    <row r="3475" spans="1:11" x14ac:dyDescent="0.25">
      <c r="A3475" s="40">
        <v>44382</v>
      </c>
      <c r="B3475" s="68">
        <f t="shared" si="108"/>
        <v>2021</v>
      </c>
      <c r="C3475" s="68">
        <f t="shared" si="109"/>
        <v>7</v>
      </c>
      <c r="D3475" s="89">
        <v>8.6649999999999991</v>
      </c>
      <c r="E3475" s="90">
        <v>8.6806000000000001</v>
      </c>
      <c r="F3475" s="90">
        <v>8.6588999999999992</v>
      </c>
      <c r="G3475" s="91">
        <v>8.6936</v>
      </c>
      <c r="H3475" s="89">
        <v>10.287000000000001</v>
      </c>
      <c r="I3475" s="90">
        <v>10.3055</v>
      </c>
      <c r="J3475" s="90">
        <v>10.2798</v>
      </c>
      <c r="K3475" s="91">
        <v>10.321</v>
      </c>
    </row>
    <row r="3476" spans="1:11" x14ac:dyDescent="0.25">
      <c r="A3476" s="40">
        <v>44383</v>
      </c>
      <c r="B3476" s="68">
        <f t="shared" si="108"/>
        <v>2021</v>
      </c>
      <c r="C3476" s="68">
        <f t="shared" si="109"/>
        <v>7</v>
      </c>
      <c r="D3476" s="89">
        <v>8.6515000000000004</v>
      </c>
      <c r="E3476" s="90">
        <v>8.6670999999999996</v>
      </c>
      <c r="F3476" s="90">
        <v>8.6454000000000004</v>
      </c>
      <c r="G3476" s="91">
        <v>8.6800999999999995</v>
      </c>
      <c r="H3476" s="89">
        <v>10.2562</v>
      </c>
      <c r="I3476" s="90">
        <v>10.274699999999999</v>
      </c>
      <c r="J3476" s="90">
        <v>10.249000000000001</v>
      </c>
      <c r="K3476" s="91">
        <v>10.290100000000001</v>
      </c>
    </row>
    <row r="3477" spans="1:11" x14ac:dyDescent="0.25">
      <c r="A3477" s="40">
        <v>44384</v>
      </c>
      <c r="B3477" s="68">
        <f t="shared" si="108"/>
        <v>2021</v>
      </c>
      <c r="C3477" s="68">
        <f t="shared" si="109"/>
        <v>7</v>
      </c>
      <c r="D3477" s="89">
        <v>8.6656999999999993</v>
      </c>
      <c r="E3477" s="90">
        <v>8.6813000000000002</v>
      </c>
      <c r="F3477" s="90">
        <v>8.6595999999999993</v>
      </c>
      <c r="G3477" s="91">
        <v>8.6943000000000001</v>
      </c>
      <c r="H3477" s="89">
        <v>10.2469</v>
      </c>
      <c r="I3477" s="90">
        <v>10.2653</v>
      </c>
      <c r="J3477" s="90">
        <v>10.239699999999999</v>
      </c>
      <c r="K3477" s="91">
        <v>10.2807</v>
      </c>
    </row>
    <row r="3478" spans="1:11" x14ac:dyDescent="0.25">
      <c r="A3478" s="40">
        <v>44385</v>
      </c>
      <c r="B3478" s="68">
        <f t="shared" si="108"/>
        <v>2021</v>
      </c>
      <c r="C3478" s="68">
        <f t="shared" si="109"/>
        <v>7</v>
      </c>
      <c r="D3478" s="89">
        <v>8.6867000000000001</v>
      </c>
      <c r="E3478" s="90">
        <v>8.7024000000000008</v>
      </c>
      <c r="F3478" s="90">
        <v>8.6806999999999999</v>
      </c>
      <c r="G3478" s="91">
        <v>8.7155000000000005</v>
      </c>
      <c r="H3478" s="89">
        <v>10.2721</v>
      </c>
      <c r="I3478" s="90">
        <v>10.2906</v>
      </c>
      <c r="J3478" s="90">
        <v>10.264900000000001</v>
      </c>
      <c r="K3478" s="91">
        <v>10.305999999999999</v>
      </c>
    </row>
    <row r="3479" spans="1:11" x14ac:dyDescent="0.25">
      <c r="A3479" s="40">
        <v>44386</v>
      </c>
      <c r="B3479" s="68">
        <f t="shared" si="108"/>
        <v>2021</v>
      </c>
      <c r="C3479" s="68">
        <f t="shared" si="109"/>
        <v>7</v>
      </c>
      <c r="D3479" s="89">
        <v>8.6715</v>
      </c>
      <c r="E3479" s="90">
        <v>8.6872000000000007</v>
      </c>
      <c r="F3479" s="90">
        <v>8.6654999999999998</v>
      </c>
      <c r="G3479" s="91">
        <v>8.7002000000000006</v>
      </c>
      <c r="H3479" s="89">
        <v>10.2712</v>
      </c>
      <c r="I3479" s="90">
        <v>10.2897</v>
      </c>
      <c r="J3479" s="90">
        <v>10.263999999999999</v>
      </c>
      <c r="K3479" s="91">
        <v>10.305099999999999</v>
      </c>
    </row>
    <row r="3480" spans="1:11" x14ac:dyDescent="0.25">
      <c r="A3480" s="40">
        <v>44386</v>
      </c>
      <c r="B3480" s="68">
        <f t="shared" si="108"/>
        <v>2021</v>
      </c>
      <c r="C3480" s="68">
        <f t="shared" si="109"/>
        <v>7</v>
      </c>
      <c r="D3480" s="89">
        <v>8.6715</v>
      </c>
      <c r="E3480" s="90">
        <v>8.6872000000000007</v>
      </c>
      <c r="F3480" s="90">
        <v>8.6654999999999998</v>
      </c>
      <c r="G3480" s="91">
        <v>8.7002000000000006</v>
      </c>
      <c r="H3480" s="89">
        <v>10.2712</v>
      </c>
      <c r="I3480" s="90">
        <v>10.2897</v>
      </c>
      <c r="J3480" s="90">
        <v>10.263999999999999</v>
      </c>
      <c r="K3480" s="91">
        <v>10.305099999999999</v>
      </c>
    </row>
    <row r="3481" spans="1:11" x14ac:dyDescent="0.25">
      <c r="A3481" s="40">
        <v>44386</v>
      </c>
      <c r="B3481" s="68">
        <f t="shared" si="108"/>
        <v>2021</v>
      </c>
      <c r="C3481" s="68">
        <f t="shared" si="109"/>
        <v>7</v>
      </c>
      <c r="D3481" s="89">
        <v>8.6715</v>
      </c>
      <c r="E3481" s="90">
        <v>8.6872000000000007</v>
      </c>
      <c r="F3481" s="90">
        <v>8.6654999999999998</v>
      </c>
      <c r="G3481" s="91">
        <v>8.7002000000000006</v>
      </c>
      <c r="H3481" s="89">
        <v>10.2712</v>
      </c>
      <c r="I3481" s="90">
        <v>10.2897</v>
      </c>
      <c r="J3481" s="90">
        <v>10.263999999999999</v>
      </c>
      <c r="K3481" s="91">
        <v>10.305099999999999</v>
      </c>
    </row>
    <row r="3482" spans="1:11" x14ac:dyDescent="0.25">
      <c r="A3482" s="40">
        <v>44389</v>
      </c>
      <c r="B3482" s="68">
        <f t="shared" si="108"/>
        <v>2021</v>
      </c>
      <c r="C3482" s="68">
        <f t="shared" si="109"/>
        <v>7</v>
      </c>
      <c r="D3482" s="89">
        <v>8.6318999999999999</v>
      </c>
      <c r="E3482" s="90">
        <v>8.6475000000000009</v>
      </c>
      <c r="F3482" s="90">
        <v>8.6258999999999997</v>
      </c>
      <c r="G3482" s="91">
        <v>8.6605000000000008</v>
      </c>
      <c r="H3482" s="89">
        <v>10.2354</v>
      </c>
      <c r="I3482" s="90">
        <v>10.2538</v>
      </c>
      <c r="J3482" s="90">
        <v>10.228199999999999</v>
      </c>
      <c r="K3482" s="91">
        <v>10.2692</v>
      </c>
    </row>
    <row r="3483" spans="1:11" x14ac:dyDescent="0.25">
      <c r="A3483" s="40">
        <v>44390</v>
      </c>
      <c r="B3483" s="68">
        <f t="shared" si="108"/>
        <v>2021</v>
      </c>
      <c r="C3483" s="68">
        <f t="shared" si="109"/>
        <v>7</v>
      </c>
      <c r="D3483" s="89">
        <v>8.6033000000000008</v>
      </c>
      <c r="E3483" s="90">
        <v>8.6188000000000002</v>
      </c>
      <c r="F3483" s="90">
        <v>8.5973000000000006</v>
      </c>
      <c r="G3483" s="91">
        <v>8.6318000000000001</v>
      </c>
      <c r="H3483" s="89">
        <v>10.192600000000001</v>
      </c>
      <c r="I3483" s="90">
        <v>10.211</v>
      </c>
      <c r="J3483" s="90">
        <v>10.185499999999999</v>
      </c>
      <c r="K3483" s="91">
        <v>10.2263</v>
      </c>
    </row>
    <row r="3484" spans="1:11" x14ac:dyDescent="0.25">
      <c r="A3484" s="40">
        <v>44391</v>
      </c>
      <c r="B3484" s="68">
        <f t="shared" si="108"/>
        <v>2021</v>
      </c>
      <c r="C3484" s="68">
        <f t="shared" si="109"/>
        <v>7</v>
      </c>
      <c r="D3484" s="89">
        <v>8.6122999999999994</v>
      </c>
      <c r="E3484" s="90">
        <v>8.6278000000000006</v>
      </c>
      <c r="F3484" s="90">
        <v>8.6062999999999992</v>
      </c>
      <c r="G3484" s="91">
        <v>8.6408000000000005</v>
      </c>
      <c r="H3484" s="89">
        <v>10.156000000000001</v>
      </c>
      <c r="I3484" s="90">
        <v>10.174300000000001</v>
      </c>
      <c r="J3484" s="90">
        <v>10.148899999999999</v>
      </c>
      <c r="K3484" s="91">
        <v>10.1896</v>
      </c>
    </row>
    <row r="3485" spans="1:11" x14ac:dyDescent="0.25">
      <c r="A3485" s="40">
        <v>44391</v>
      </c>
      <c r="B3485" s="68">
        <f t="shared" si="108"/>
        <v>2021</v>
      </c>
      <c r="C3485" s="68">
        <f t="shared" si="109"/>
        <v>7</v>
      </c>
      <c r="D3485" s="89">
        <v>8.6122999999999994</v>
      </c>
      <c r="E3485" s="90">
        <v>8.6278000000000006</v>
      </c>
      <c r="F3485" s="90">
        <v>8.6062999999999992</v>
      </c>
      <c r="G3485" s="91">
        <v>8.6408000000000005</v>
      </c>
      <c r="H3485" s="89">
        <v>10.156000000000001</v>
      </c>
      <c r="I3485" s="90">
        <v>10.174300000000001</v>
      </c>
      <c r="J3485" s="90">
        <v>10.148899999999999</v>
      </c>
      <c r="K3485" s="91">
        <v>10.1896</v>
      </c>
    </row>
    <row r="3486" spans="1:11" x14ac:dyDescent="0.25">
      <c r="A3486" s="40">
        <v>44393</v>
      </c>
      <c r="B3486" s="68">
        <f t="shared" si="108"/>
        <v>2021</v>
      </c>
      <c r="C3486" s="68">
        <f t="shared" si="109"/>
        <v>7</v>
      </c>
      <c r="D3486" s="89">
        <v>8.5099</v>
      </c>
      <c r="E3486" s="90">
        <v>8.5251999999999999</v>
      </c>
      <c r="F3486" s="90">
        <v>8.5038999999999998</v>
      </c>
      <c r="G3486" s="91">
        <v>8.5380000000000003</v>
      </c>
      <c r="H3486" s="89">
        <v>10.048299999999999</v>
      </c>
      <c r="I3486" s="90">
        <v>10.0664</v>
      </c>
      <c r="J3486" s="90">
        <v>10.0413</v>
      </c>
      <c r="K3486" s="91">
        <v>10.0815</v>
      </c>
    </row>
    <row r="3487" spans="1:11" x14ac:dyDescent="0.25">
      <c r="A3487" s="40">
        <v>44393</v>
      </c>
      <c r="B3487" s="68">
        <f t="shared" si="108"/>
        <v>2021</v>
      </c>
      <c r="C3487" s="68">
        <f t="shared" si="109"/>
        <v>7</v>
      </c>
      <c r="D3487" s="89">
        <v>8.5099</v>
      </c>
      <c r="E3487" s="90">
        <v>8.5251999999999999</v>
      </c>
      <c r="F3487" s="90">
        <v>8.5038999999999998</v>
      </c>
      <c r="G3487" s="91">
        <v>8.5380000000000003</v>
      </c>
      <c r="H3487" s="89">
        <v>10.048299999999999</v>
      </c>
      <c r="I3487" s="90">
        <v>10.0664</v>
      </c>
      <c r="J3487" s="90">
        <v>10.0413</v>
      </c>
      <c r="K3487" s="91">
        <v>10.0815</v>
      </c>
    </row>
    <row r="3488" spans="1:11" x14ac:dyDescent="0.25">
      <c r="A3488" s="40">
        <v>44393</v>
      </c>
      <c r="B3488" s="68">
        <f t="shared" si="108"/>
        <v>2021</v>
      </c>
      <c r="C3488" s="68">
        <f t="shared" si="109"/>
        <v>7</v>
      </c>
      <c r="D3488" s="89">
        <v>8.5099</v>
      </c>
      <c r="E3488" s="90">
        <v>8.5251999999999999</v>
      </c>
      <c r="F3488" s="90">
        <v>8.5038999999999998</v>
      </c>
      <c r="G3488" s="91">
        <v>8.5380000000000003</v>
      </c>
      <c r="H3488" s="89">
        <v>10.048299999999999</v>
      </c>
      <c r="I3488" s="90">
        <v>10.0664</v>
      </c>
      <c r="J3488" s="90">
        <v>10.0413</v>
      </c>
      <c r="K3488" s="91">
        <v>10.0815</v>
      </c>
    </row>
    <row r="3489" spans="1:11" x14ac:dyDescent="0.25">
      <c r="A3489" s="40">
        <v>44393</v>
      </c>
      <c r="B3489" s="68">
        <f t="shared" si="108"/>
        <v>2021</v>
      </c>
      <c r="C3489" s="68">
        <f t="shared" si="109"/>
        <v>7</v>
      </c>
      <c r="D3489" s="89">
        <v>8.5099</v>
      </c>
      <c r="E3489" s="90">
        <v>8.5251999999999999</v>
      </c>
      <c r="F3489" s="90">
        <v>8.5038999999999998</v>
      </c>
      <c r="G3489" s="91">
        <v>8.5380000000000003</v>
      </c>
      <c r="H3489" s="89">
        <v>10.048299999999999</v>
      </c>
      <c r="I3489" s="90">
        <v>10.0664</v>
      </c>
      <c r="J3489" s="90">
        <v>10.0413</v>
      </c>
      <c r="K3489" s="91">
        <v>10.0815</v>
      </c>
    </row>
    <row r="3490" spans="1:11" x14ac:dyDescent="0.25">
      <c r="A3490" s="40">
        <v>44393</v>
      </c>
      <c r="B3490" s="68">
        <f t="shared" si="108"/>
        <v>2021</v>
      </c>
      <c r="C3490" s="68">
        <f t="shared" si="109"/>
        <v>7</v>
      </c>
      <c r="D3490" s="89">
        <v>8.5099</v>
      </c>
      <c r="E3490" s="90">
        <v>8.5251999999999999</v>
      </c>
      <c r="F3490" s="90">
        <v>8.5038999999999998</v>
      </c>
      <c r="G3490" s="91">
        <v>8.5380000000000003</v>
      </c>
      <c r="H3490" s="89">
        <v>10.048299999999999</v>
      </c>
      <c r="I3490" s="90">
        <v>10.0664</v>
      </c>
      <c r="J3490" s="90">
        <v>10.0413</v>
      </c>
      <c r="K3490" s="91">
        <v>10.0815</v>
      </c>
    </row>
    <row r="3491" spans="1:11" x14ac:dyDescent="0.25">
      <c r="A3491" s="40">
        <v>44393</v>
      </c>
      <c r="B3491" s="68">
        <f t="shared" si="108"/>
        <v>2021</v>
      </c>
      <c r="C3491" s="68">
        <f t="shared" si="109"/>
        <v>7</v>
      </c>
      <c r="D3491" s="89">
        <v>8.5099</v>
      </c>
      <c r="E3491" s="90">
        <v>8.5251999999999999</v>
      </c>
      <c r="F3491" s="90">
        <v>8.5038999999999998</v>
      </c>
      <c r="G3491" s="91">
        <v>8.5380000000000003</v>
      </c>
      <c r="H3491" s="89">
        <v>10.048299999999999</v>
      </c>
      <c r="I3491" s="90">
        <v>10.0664</v>
      </c>
      <c r="J3491" s="90">
        <v>10.0413</v>
      </c>
      <c r="K3491" s="91">
        <v>10.0815</v>
      </c>
    </row>
    <row r="3492" spans="1:11" x14ac:dyDescent="0.25">
      <c r="A3492" s="40">
        <v>44393</v>
      </c>
      <c r="B3492" s="68">
        <f t="shared" si="108"/>
        <v>2021</v>
      </c>
      <c r="C3492" s="68">
        <f t="shared" si="109"/>
        <v>7</v>
      </c>
      <c r="D3492" s="89">
        <v>8.5099</v>
      </c>
      <c r="E3492" s="90">
        <v>8.5251999999999999</v>
      </c>
      <c r="F3492" s="90">
        <v>8.5038999999999998</v>
      </c>
      <c r="G3492" s="91">
        <v>8.5380000000000003</v>
      </c>
      <c r="H3492" s="89">
        <v>10.048299999999999</v>
      </c>
      <c r="I3492" s="90">
        <v>10.0664</v>
      </c>
      <c r="J3492" s="90">
        <v>10.0413</v>
      </c>
      <c r="K3492" s="91">
        <v>10.0815</v>
      </c>
    </row>
    <row r="3493" spans="1:11" x14ac:dyDescent="0.25">
      <c r="A3493" s="40">
        <v>44393</v>
      </c>
      <c r="B3493" s="68">
        <f t="shared" si="108"/>
        <v>2021</v>
      </c>
      <c r="C3493" s="68">
        <f t="shared" si="109"/>
        <v>7</v>
      </c>
      <c r="D3493" s="89">
        <v>8.5099</v>
      </c>
      <c r="E3493" s="90">
        <v>8.5251999999999999</v>
      </c>
      <c r="F3493" s="90">
        <v>8.5038999999999998</v>
      </c>
      <c r="G3493" s="91">
        <v>8.5380000000000003</v>
      </c>
      <c r="H3493" s="89">
        <v>10.048299999999999</v>
      </c>
      <c r="I3493" s="90">
        <v>10.0664</v>
      </c>
      <c r="J3493" s="90">
        <v>10.0413</v>
      </c>
      <c r="K3493" s="91">
        <v>10.0815</v>
      </c>
    </row>
    <row r="3494" spans="1:11" x14ac:dyDescent="0.25">
      <c r="A3494" s="40">
        <v>44393</v>
      </c>
      <c r="B3494" s="68">
        <f t="shared" si="108"/>
        <v>2021</v>
      </c>
      <c r="C3494" s="68">
        <f t="shared" si="109"/>
        <v>7</v>
      </c>
      <c r="D3494" s="89">
        <v>8.5099</v>
      </c>
      <c r="E3494" s="90">
        <v>8.5251999999999999</v>
      </c>
      <c r="F3494" s="90">
        <v>8.5038999999999998</v>
      </c>
      <c r="G3494" s="91">
        <v>8.5380000000000003</v>
      </c>
      <c r="H3494" s="89">
        <v>10.048299999999999</v>
      </c>
      <c r="I3494" s="90">
        <v>10.0664</v>
      </c>
      <c r="J3494" s="90">
        <v>10.0413</v>
      </c>
      <c r="K3494" s="91">
        <v>10.0815</v>
      </c>
    </row>
    <row r="3495" spans="1:11" x14ac:dyDescent="0.25">
      <c r="A3495" s="40">
        <v>44393</v>
      </c>
      <c r="B3495" s="68">
        <f t="shared" si="108"/>
        <v>2021</v>
      </c>
      <c r="C3495" s="68">
        <f t="shared" si="109"/>
        <v>7</v>
      </c>
      <c r="D3495" s="89">
        <v>8.5099</v>
      </c>
      <c r="E3495" s="90">
        <v>8.5251999999999999</v>
      </c>
      <c r="F3495" s="90">
        <v>8.5038999999999998</v>
      </c>
      <c r="G3495" s="91">
        <v>8.5380000000000003</v>
      </c>
      <c r="H3495" s="89">
        <v>10.048299999999999</v>
      </c>
      <c r="I3495" s="90">
        <v>10.0664</v>
      </c>
      <c r="J3495" s="90">
        <v>10.0413</v>
      </c>
      <c r="K3495" s="91">
        <v>10.0815</v>
      </c>
    </row>
    <row r="3496" spans="1:11" x14ac:dyDescent="0.25">
      <c r="A3496" s="40">
        <v>44403</v>
      </c>
      <c r="B3496" s="68">
        <f t="shared" si="108"/>
        <v>2021</v>
      </c>
      <c r="C3496" s="68">
        <f t="shared" si="109"/>
        <v>7</v>
      </c>
      <c r="D3496" s="89">
        <v>8.5730000000000004</v>
      </c>
      <c r="E3496" s="90">
        <v>8.5884999999999998</v>
      </c>
      <c r="F3496" s="90">
        <v>8.5670000000000002</v>
      </c>
      <c r="G3496" s="91">
        <v>8.6013999999999999</v>
      </c>
      <c r="H3496" s="89">
        <v>10.105</v>
      </c>
      <c r="I3496" s="90">
        <v>10.123200000000001</v>
      </c>
      <c r="J3496" s="90">
        <v>10.097899999999999</v>
      </c>
      <c r="K3496" s="91">
        <v>10.138400000000001</v>
      </c>
    </row>
    <row r="3497" spans="1:11" x14ac:dyDescent="0.25">
      <c r="A3497" s="40">
        <v>44404</v>
      </c>
      <c r="B3497" s="68">
        <f t="shared" si="108"/>
        <v>2021</v>
      </c>
      <c r="C3497" s="68">
        <f t="shared" si="109"/>
        <v>7</v>
      </c>
      <c r="D3497" s="89">
        <v>8.5603999999999996</v>
      </c>
      <c r="E3497" s="90">
        <v>8.5757999999999992</v>
      </c>
      <c r="F3497" s="90">
        <v>8.5543999999999993</v>
      </c>
      <c r="G3497" s="91">
        <v>8.5886999999999993</v>
      </c>
      <c r="H3497" s="89">
        <v>10.089600000000001</v>
      </c>
      <c r="I3497" s="90">
        <v>10.107699999999999</v>
      </c>
      <c r="J3497" s="90">
        <v>10.0825</v>
      </c>
      <c r="K3497" s="91">
        <v>10.1229</v>
      </c>
    </row>
    <row r="3498" spans="1:11" x14ac:dyDescent="0.25">
      <c r="A3498" s="40">
        <v>44405</v>
      </c>
      <c r="B3498" s="68">
        <f t="shared" si="108"/>
        <v>2021</v>
      </c>
      <c r="C3498" s="68">
        <f t="shared" si="109"/>
        <v>7</v>
      </c>
      <c r="D3498" s="89">
        <v>8.5446000000000009</v>
      </c>
      <c r="E3498" s="90">
        <v>8.56</v>
      </c>
      <c r="F3498" s="90">
        <v>8.5386000000000006</v>
      </c>
      <c r="G3498" s="91">
        <v>8.5728000000000009</v>
      </c>
      <c r="H3498" s="89">
        <v>10.0929</v>
      </c>
      <c r="I3498" s="90">
        <v>10.1111</v>
      </c>
      <c r="J3498" s="90">
        <v>10.085800000000001</v>
      </c>
      <c r="K3498" s="91">
        <v>10.126200000000001</v>
      </c>
    </row>
    <row r="3499" spans="1:11" x14ac:dyDescent="0.25">
      <c r="A3499" s="40">
        <v>44406</v>
      </c>
      <c r="B3499" s="68">
        <f t="shared" si="108"/>
        <v>2021</v>
      </c>
      <c r="C3499" s="68">
        <f t="shared" si="109"/>
        <v>7</v>
      </c>
      <c r="D3499" s="89">
        <v>8.4975000000000005</v>
      </c>
      <c r="E3499" s="90">
        <v>8.5128000000000004</v>
      </c>
      <c r="F3499" s="90">
        <v>8.4916</v>
      </c>
      <c r="G3499" s="91">
        <v>8.5256000000000007</v>
      </c>
      <c r="H3499" s="89">
        <v>10.0862</v>
      </c>
      <c r="I3499" s="90">
        <v>10.1043</v>
      </c>
      <c r="J3499" s="90">
        <v>10.0791</v>
      </c>
      <c r="K3499" s="91">
        <v>10.1195</v>
      </c>
    </row>
    <row r="3500" spans="1:11" x14ac:dyDescent="0.25">
      <c r="A3500" s="40">
        <v>44407</v>
      </c>
      <c r="B3500" s="68">
        <f t="shared" si="108"/>
        <v>2021</v>
      </c>
      <c r="C3500" s="68">
        <f t="shared" si="109"/>
        <v>7</v>
      </c>
      <c r="D3500" s="89">
        <v>8.4138999999999999</v>
      </c>
      <c r="E3500" s="90">
        <v>8.4290000000000003</v>
      </c>
      <c r="F3500" s="90">
        <v>8.4079999999999995</v>
      </c>
      <c r="G3500" s="91">
        <v>8.4417000000000009</v>
      </c>
      <c r="H3500" s="89">
        <v>10.0084</v>
      </c>
      <c r="I3500" s="90">
        <v>10.026400000000001</v>
      </c>
      <c r="J3500" s="90">
        <v>10.0014</v>
      </c>
      <c r="K3500" s="91">
        <v>10.041399999999999</v>
      </c>
    </row>
    <row r="3501" spans="1:11" x14ac:dyDescent="0.25">
      <c r="A3501" s="40">
        <v>44407</v>
      </c>
      <c r="B3501" s="68">
        <f t="shared" si="108"/>
        <v>2021</v>
      </c>
      <c r="C3501" s="68">
        <f t="shared" si="109"/>
        <v>7</v>
      </c>
      <c r="D3501" s="89">
        <v>8.4138999999999999</v>
      </c>
      <c r="E3501" s="90">
        <v>8.4290000000000003</v>
      </c>
      <c r="F3501" s="90">
        <v>8.4079999999999995</v>
      </c>
      <c r="G3501" s="91">
        <v>8.4417000000000009</v>
      </c>
      <c r="H3501" s="89">
        <v>10.0084</v>
      </c>
      <c r="I3501" s="90">
        <v>10.026400000000001</v>
      </c>
      <c r="J3501" s="90">
        <v>10.0014</v>
      </c>
      <c r="K3501" s="91">
        <v>10.041399999999999</v>
      </c>
    </row>
    <row r="3502" spans="1:11" x14ac:dyDescent="0.25">
      <c r="A3502" s="40">
        <v>44407</v>
      </c>
      <c r="B3502" s="68">
        <f t="shared" si="108"/>
        <v>2021</v>
      </c>
      <c r="C3502" s="68">
        <f t="shared" si="109"/>
        <v>7</v>
      </c>
      <c r="D3502" s="89">
        <v>8.4138999999999999</v>
      </c>
      <c r="E3502" s="90">
        <v>8.4290000000000003</v>
      </c>
      <c r="F3502" s="90">
        <v>8.4079999999999995</v>
      </c>
      <c r="G3502" s="91">
        <v>8.4417000000000009</v>
      </c>
      <c r="H3502" s="89">
        <v>10.0084</v>
      </c>
      <c r="I3502" s="90">
        <v>10.026400000000001</v>
      </c>
      <c r="J3502" s="90">
        <v>10.0014</v>
      </c>
      <c r="K3502" s="91">
        <v>10.041399999999999</v>
      </c>
    </row>
    <row r="3503" spans="1:11" x14ac:dyDescent="0.25">
      <c r="A3503" s="40">
        <v>44410</v>
      </c>
      <c r="B3503" s="68">
        <f t="shared" si="108"/>
        <v>2021</v>
      </c>
      <c r="C3503" s="68">
        <f t="shared" si="109"/>
        <v>8</v>
      </c>
      <c r="D3503" s="89">
        <v>8.3849999999999998</v>
      </c>
      <c r="E3503" s="90">
        <v>8.4001000000000001</v>
      </c>
      <c r="F3503" s="90">
        <v>8.3790999999999993</v>
      </c>
      <c r="G3503" s="91">
        <v>8.4126999999999992</v>
      </c>
      <c r="H3503" s="89">
        <v>9.9677000000000007</v>
      </c>
      <c r="I3503" s="90">
        <v>9.9856999999999996</v>
      </c>
      <c r="J3503" s="90">
        <v>9.9606999999999992</v>
      </c>
      <c r="K3503" s="91">
        <v>10.0006</v>
      </c>
    </row>
    <row r="3504" spans="1:11" x14ac:dyDescent="0.25">
      <c r="A3504" s="40">
        <v>44411</v>
      </c>
      <c r="B3504" s="68">
        <f t="shared" si="108"/>
        <v>2021</v>
      </c>
      <c r="C3504" s="68">
        <f t="shared" si="109"/>
        <v>8</v>
      </c>
      <c r="D3504" s="89">
        <v>8.3229000000000006</v>
      </c>
      <c r="E3504" s="90">
        <v>8.3378999999999994</v>
      </c>
      <c r="F3504" s="90">
        <v>8.3170000000000002</v>
      </c>
      <c r="G3504" s="91">
        <v>8.3504000000000005</v>
      </c>
      <c r="H3504" s="89">
        <v>9.8905999999999992</v>
      </c>
      <c r="I3504" s="90">
        <v>9.9084000000000003</v>
      </c>
      <c r="J3504" s="90">
        <v>9.8836999999999993</v>
      </c>
      <c r="K3504" s="91">
        <v>9.9232999999999993</v>
      </c>
    </row>
    <row r="3505" spans="1:11" x14ac:dyDescent="0.25">
      <c r="A3505" s="40">
        <v>44412</v>
      </c>
      <c r="B3505" s="68">
        <f t="shared" si="108"/>
        <v>2021</v>
      </c>
      <c r="C3505" s="68">
        <f t="shared" si="109"/>
        <v>8</v>
      </c>
      <c r="D3505" s="89">
        <v>8.4192999999999998</v>
      </c>
      <c r="E3505" s="90">
        <v>8.4344000000000001</v>
      </c>
      <c r="F3505" s="90">
        <v>8.4133999999999993</v>
      </c>
      <c r="G3505" s="91">
        <v>8.4471000000000007</v>
      </c>
      <c r="H3505" s="89">
        <v>9.9891000000000005</v>
      </c>
      <c r="I3505" s="90">
        <v>10.007099999999999</v>
      </c>
      <c r="J3505" s="90">
        <v>9.9821000000000009</v>
      </c>
      <c r="K3505" s="91">
        <v>10.0221</v>
      </c>
    </row>
    <row r="3506" spans="1:11" x14ac:dyDescent="0.25">
      <c r="A3506" s="40">
        <v>44413</v>
      </c>
      <c r="B3506" s="68">
        <f t="shared" si="108"/>
        <v>2021</v>
      </c>
      <c r="C3506" s="68">
        <f t="shared" si="109"/>
        <v>8</v>
      </c>
      <c r="D3506" s="89">
        <v>8.5261999999999993</v>
      </c>
      <c r="E3506" s="90">
        <v>8.5416000000000007</v>
      </c>
      <c r="F3506" s="90">
        <v>8.5202000000000009</v>
      </c>
      <c r="G3506" s="91">
        <v>8.5543999999999993</v>
      </c>
      <c r="H3506" s="89">
        <v>10.0976</v>
      </c>
      <c r="I3506" s="90">
        <v>10.1158</v>
      </c>
      <c r="J3506" s="90">
        <v>10.0906</v>
      </c>
      <c r="K3506" s="91">
        <v>10.131</v>
      </c>
    </row>
    <row r="3507" spans="1:11" x14ac:dyDescent="0.25">
      <c r="A3507" s="40">
        <v>44414</v>
      </c>
      <c r="B3507" s="68">
        <f t="shared" si="108"/>
        <v>2021</v>
      </c>
      <c r="C3507" s="68">
        <f t="shared" si="109"/>
        <v>8</v>
      </c>
      <c r="D3507" s="89">
        <v>8.5618999999999996</v>
      </c>
      <c r="E3507" s="90">
        <v>8.5772999999999993</v>
      </c>
      <c r="F3507" s="90">
        <v>8.5558999999999994</v>
      </c>
      <c r="G3507" s="91">
        <v>8.5900999999999996</v>
      </c>
      <c r="H3507" s="89">
        <v>10.1149</v>
      </c>
      <c r="I3507" s="90">
        <v>10.133100000000001</v>
      </c>
      <c r="J3507" s="90">
        <v>10.107799999999999</v>
      </c>
      <c r="K3507" s="91">
        <v>10.148300000000001</v>
      </c>
    </row>
    <row r="3508" spans="1:11" x14ac:dyDescent="0.25">
      <c r="A3508" s="40">
        <v>44414</v>
      </c>
      <c r="B3508" s="68">
        <f t="shared" si="108"/>
        <v>2021</v>
      </c>
      <c r="C3508" s="68">
        <f t="shared" si="109"/>
        <v>8</v>
      </c>
      <c r="D3508" s="89">
        <v>8.5618999999999996</v>
      </c>
      <c r="E3508" s="90">
        <v>8.5772999999999993</v>
      </c>
      <c r="F3508" s="90">
        <v>8.5558999999999994</v>
      </c>
      <c r="G3508" s="91">
        <v>8.5900999999999996</v>
      </c>
      <c r="H3508" s="89">
        <v>10.1149</v>
      </c>
      <c r="I3508" s="90">
        <v>10.133100000000001</v>
      </c>
      <c r="J3508" s="90">
        <v>10.107799999999999</v>
      </c>
      <c r="K3508" s="91">
        <v>10.148300000000001</v>
      </c>
    </row>
    <row r="3509" spans="1:11" x14ac:dyDescent="0.25">
      <c r="A3509" s="40">
        <v>44414</v>
      </c>
      <c r="B3509" s="68">
        <f t="shared" si="108"/>
        <v>2021</v>
      </c>
      <c r="C3509" s="68">
        <f t="shared" si="109"/>
        <v>8</v>
      </c>
      <c r="D3509" s="89">
        <v>8.5618999999999996</v>
      </c>
      <c r="E3509" s="90">
        <v>8.5772999999999993</v>
      </c>
      <c r="F3509" s="90">
        <v>8.5558999999999994</v>
      </c>
      <c r="G3509" s="91">
        <v>8.5900999999999996</v>
      </c>
      <c r="H3509" s="89">
        <v>10.1149</v>
      </c>
      <c r="I3509" s="90">
        <v>10.133100000000001</v>
      </c>
      <c r="J3509" s="90">
        <v>10.107799999999999</v>
      </c>
      <c r="K3509" s="91">
        <v>10.148300000000001</v>
      </c>
    </row>
    <row r="3510" spans="1:11" x14ac:dyDescent="0.25">
      <c r="A3510" s="40">
        <v>44417</v>
      </c>
      <c r="B3510" s="68">
        <f t="shared" si="108"/>
        <v>2021</v>
      </c>
      <c r="C3510" s="68">
        <f t="shared" si="109"/>
        <v>8</v>
      </c>
      <c r="D3510" s="89">
        <v>8.6425999999999998</v>
      </c>
      <c r="E3510" s="90">
        <v>8.6582000000000008</v>
      </c>
      <c r="F3510" s="90">
        <v>8.6365999999999996</v>
      </c>
      <c r="G3510" s="91">
        <v>8.6712000000000007</v>
      </c>
      <c r="H3510" s="89">
        <v>10.1622</v>
      </c>
      <c r="I3510" s="90">
        <v>10.1805</v>
      </c>
      <c r="J3510" s="90">
        <v>10.155099999999999</v>
      </c>
      <c r="K3510" s="91">
        <v>10.1958</v>
      </c>
    </row>
    <row r="3511" spans="1:11" x14ac:dyDescent="0.25">
      <c r="A3511" s="40">
        <v>44418</v>
      </c>
      <c r="B3511" s="68">
        <f t="shared" si="108"/>
        <v>2021</v>
      </c>
      <c r="C3511" s="68">
        <f t="shared" si="109"/>
        <v>8</v>
      </c>
      <c r="D3511" s="89">
        <v>8.6204999999999998</v>
      </c>
      <c r="E3511" s="90">
        <v>8.6361000000000008</v>
      </c>
      <c r="F3511" s="90">
        <v>8.6144999999999996</v>
      </c>
      <c r="G3511" s="91">
        <v>8.6489999999999991</v>
      </c>
      <c r="H3511" s="89">
        <v>10.1112</v>
      </c>
      <c r="I3511" s="90">
        <v>10.1294</v>
      </c>
      <c r="J3511" s="90">
        <v>10.104100000000001</v>
      </c>
      <c r="K3511" s="91">
        <v>10.144600000000001</v>
      </c>
    </row>
    <row r="3512" spans="1:11" x14ac:dyDescent="0.25">
      <c r="A3512" s="40">
        <v>44419</v>
      </c>
      <c r="B3512" s="68">
        <f t="shared" si="108"/>
        <v>2021</v>
      </c>
      <c r="C3512" s="68">
        <f t="shared" si="109"/>
        <v>8</v>
      </c>
      <c r="D3512" s="89">
        <v>8.6243999999999996</v>
      </c>
      <c r="E3512" s="90">
        <v>8.6399000000000008</v>
      </c>
      <c r="F3512" s="90">
        <v>8.6182999999999996</v>
      </c>
      <c r="G3512" s="91">
        <v>8.6529000000000007</v>
      </c>
      <c r="H3512" s="89">
        <v>10.1014</v>
      </c>
      <c r="I3512" s="90">
        <v>10.1195</v>
      </c>
      <c r="J3512" s="90">
        <v>10.0943</v>
      </c>
      <c r="K3512" s="91">
        <v>10.1347</v>
      </c>
    </row>
    <row r="3513" spans="1:11" x14ac:dyDescent="0.25">
      <c r="A3513" s="40">
        <v>44420</v>
      </c>
      <c r="B3513" s="68">
        <f t="shared" si="108"/>
        <v>2021</v>
      </c>
      <c r="C3513" s="68">
        <f t="shared" si="109"/>
        <v>8</v>
      </c>
      <c r="D3513" s="89">
        <v>8.5723000000000003</v>
      </c>
      <c r="E3513" s="90">
        <v>8.5876999999999999</v>
      </c>
      <c r="F3513" s="90">
        <v>8.5663</v>
      </c>
      <c r="G3513" s="91">
        <v>8.6006</v>
      </c>
      <c r="H3513" s="89">
        <v>10.064</v>
      </c>
      <c r="I3513" s="90">
        <v>10.082100000000001</v>
      </c>
      <c r="J3513" s="90">
        <v>10.057</v>
      </c>
      <c r="K3513" s="91">
        <v>10.097200000000001</v>
      </c>
    </row>
    <row r="3514" spans="1:11" x14ac:dyDescent="0.25">
      <c r="A3514" s="40">
        <v>44421</v>
      </c>
      <c r="B3514" s="68">
        <f t="shared" si="108"/>
        <v>2021</v>
      </c>
      <c r="C3514" s="68">
        <f t="shared" si="109"/>
        <v>8</v>
      </c>
      <c r="D3514" s="89">
        <v>8.5358999999999998</v>
      </c>
      <c r="E3514" s="90">
        <v>8.5511999999999997</v>
      </c>
      <c r="F3514" s="90">
        <v>8.5298999999999996</v>
      </c>
      <c r="G3514" s="91">
        <v>8.5640999999999998</v>
      </c>
      <c r="H3514" s="89">
        <v>10.0251</v>
      </c>
      <c r="I3514" s="90">
        <v>10.043100000000001</v>
      </c>
      <c r="J3514" s="90">
        <v>10.0181</v>
      </c>
      <c r="K3514" s="91">
        <v>10.058199999999999</v>
      </c>
    </row>
    <row r="3515" spans="1:11" x14ac:dyDescent="0.25">
      <c r="A3515" s="40">
        <v>44421</v>
      </c>
      <c r="B3515" s="68">
        <f t="shared" si="108"/>
        <v>2021</v>
      </c>
      <c r="C3515" s="68">
        <f t="shared" si="109"/>
        <v>8</v>
      </c>
      <c r="D3515" s="89">
        <v>8.5358999999999998</v>
      </c>
      <c r="E3515" s="90">
        <v>8.5511999999999997</v>
      </c>
      <c r="F3515" s="90">
        <v>8.5298999999999996</v>
      </c>
      <c r="G3515" s="91">
        <v>8.5640999999999998</v>
      </c>
      <c r="H3515" s="89">
        <v>10.0251</v>
      </c>
      <c r="I3515" s="90">
        <v>10.043100000000001</v>
      </c>
      <c r="J3515" s="90">
        <v>10.0181</v>
      </c>
      <c r="K3515" s="91">
        <v>10.058199999999999</v>
      </c>
    </row>
    <row r="3516" spans="1:11" x14ac:dyDescent="0.25">
      <c r="A3516" s="40">
        <v>44421</v>
      </c>
      <c r="B3516" s="68">
        <f t="shared" si="108"/>
        <v>2021</v>
      </c>
      <c r="C3516" s="68">
        <f t="shared" si="109"/>
        <v>8</v>
      </c>
      <c r="D3516" s="89">
        <v>8.5358999999999998</v>
      </c>
      <c r="E3516" s="90">
        <v>8.5511999999999997</v>
      </c>
      <c r="F3516" s="90">
        <v>8.5298999999999996</v>
      </c>
      <c r="G3516" s="91">
        <v>8.5640999999999998</v>
      </c>
      <c r="H3516" s="89">
        <v>10.0251</v>
      </c>
      <c r="I3516" s="90">
        <v>10.043100000000001</v>
      </c>
      <c r="J3516" s="90">
        <v>10.0181</v>
      </c>
      <c r="K3516" s="91">
        <v>10.058199999999999</v>
      </c>
    </row>
    <row r="3517" spans="1:11" x14ac:dyDescent="0.25">
      <c r="A3517" s="40">
        <v>44424</v>
      </c>
      <c r="B3517" s="68">
        <f t="shared" si="108"/>
        <v>2021</v>
      </c>
      <c r="C3517" s="68">
        <f t="shared" si="109"/>
        <v>8</v>
      </c>
      <c r="D3517" s="89">
        <v>8.4680999999999997</v>
      </c>
      <c r="E3517" s="90">
        <v>8.4832999999999998</v>
      </c>
      <c r="F3517" s="90">
        <v>8.4620999999999995</v>
      </c>
      <c r="G3517" s="91">
        <v>8.4961000000000002</v>
      </c>
      <c r="H3517" s="89">
        <v>9.9762000000000004</v>
      </c>
      <c r="I3517" s="90">
        <v>9.9940999999999995</v>
      </c>
      <c r="J3517" s="90">
        <v>9.9692000000000007</v>
      </c>
      <c r="K3517" s="91">
        <v>10.0091</v>
      </c>
    </row>
    <row r="3518" spans="1:11" x14ac:dyDescent="0.25">
      <c r="A3518" s="40">
        <v>44425</v>
      </c>
      <c r="B3518" s="68">
        <f t="shared" si="108"/>
        <v>2021</v>
      </c>
      <c r="C3518" s="68">
        <f t="shared" si="109"/>
        <v>8</v>
      </c>
      <c r="D3518" s="89">
        <v>8.4140999999999995</v>
      </c>
      <c r="E3518" s="90">
        <v>8.4292999999999996</v>
      </c>
      <c r="F3518" s="90">
        <v>8.4082000000000008</v>
      </c>
      <c r="G3518" s="91">
        <v>8.4419000000000004</v>
      </c>
      <c r="H3518" s="89">
        <v>9.9022000000000006</v>
      </c>
      <c r="I3518" s="90">
        <v>9.9200999999999997</v>
      </c>
      <c r="J3518" s="90">
        <v>9.8953000000000007</v>
      </c>
      <c r="K3518" s="91">
        <v>9.9350000000000005</v>
      </c>
    </row>
    <row r="3519" spans="1:11" x14ac:dyDescent="0.25">
      <c r="A3519" s="40">
        <v>44426</v>
      </c>
      <c r="B3519" s="68">
        <f t="shared" si="108"/>
        <v>2021</v>
      </c>
      <c r="C3519" s="68">
        <f t="shared" si="109"/>
        <v>8</v>
      </c>
      <c r="D3519" s="89">
        <v>8.4632000000000005</v>
      </c>
      <c r="E3519" s="90">
        <v>8.4784000000000006</v>
      </c>
      <c r="F3519" s="90">
        <v>8.4573</v>
      </c>
      <c r="G3519" s="91">
        <v>8.4911999999999992</v>
      </c>
      <c r="H3519" s="89">
        <v>9.9174000000000007</v>
      </c>
      <c r="I3519" s="90">
        <v>9.9352999999999998</v>
      </c>
      <c r="J3519" s="90">
        <v>9.9105000000000008</v>
      </c>
      <c r="K3519" s="91">
        <v>9.9502000000000006</v>
      </c>
    </row>
    <row r="3520" spans="1:11" x14ac:dyDescent="0.25">
      <c r="A3520" s="40">
        <v>44427</v>
      </c>
      <c r="B3520" s="68">
        <f t="shared" si="108"/>
        <v>2021</v>
      </c>
      <c r="C3520" s="68">
        <f t="shared" si="109"/>
        <v>8</v>
      </c>
      <c r="D3520" s="89">
        <v>8.5111000000000008</v>
      </c>
      <c r="E3520" s="90">
        <v>8.5264000000000006</v>
      </c>
      <c r="F3520" s="90">
        <v>8.5051000000000005</v>
      </c>
      <c r="G3520" s="91">
        <v>8.5391999999999992</v>
      </c>
      <c r="H3520" s="89">
        <v>9.9490999999999996</v>
      </c>
      <c r="I3520" s="90">
        <v>9.9670000000000005</v>
      </c>
      <c r="J3520" s="90">
        <v>9.9421999999999997</v>
      </c>
      <c r="K3520" s="91">
        <v>9.9819999999999993</v>
      </c>
    </row>
    <row r="3521" spans="1:11" x14ac:dyDescent="0.25">
      <c r="A3521" s="40">
        <v>44428</v>
      </c>
      <c r="B3521" s="68">
        <f t="shared" si="108"/>
        <v>2021</v>
      </c>
      <c r="C3521" s="68">
        <f t="shared" si="109"/>
        <v>8</v>
      </c>
      <c r="D3521" s="89">
        <v>8.5253999999999994</v>
      </c>
      <c r="E3521" s="90">
        <v>8.5406999999999993</v>
      </c>
      <c r="F3521" s="90">
        <v>8.5193999999999992</v>
      </c>
      <c r="G3521" s="91">
        <v>8.5535999999999994</v>
      </c>
      <c r="H3521" s="89">
        <v>9.9550999999999998</v>
      </c>
      <c r="I3521" s="90">
        <v>9.9730000000000008</v>
      </c>
      <c r="J3521" s="90">
        <v>9.9481000000000002</v>
      </c>
      <c r="K3521" s="91">
        <v>9.9879999999999995</v>
      </c>
    </row>
    <row r="3522" spans="1:11" x14ac:dyDescent="0.25">
      <c r="A3522" s="40">
        <v>44428</v>
      </c>
      <c r="B3522" s="68">
        <f t="shared" si="108"/>
        <v>2021</v>
      </c>
      <c r="C3522" s="68">
        <f t="shared" si="109"/>
        <v>8</v>
      </c>
      <c r="D3522" s="89">
        <v>8.5253999999999994</v>
      </c>
      <c r="E3522" s="90">
        <v>8.5406999999999993</v>
      </c>
      <c r="F3522" s="90">
        <v>8.5193999999999992</v>
      </c>
      <c r="G3522" s="91">
        <v>8.5535999999999994</v>
      </c>
      <c r="H3522" s="89">
        <v>9.9550999999999998</v>
      </c>
      <c r="I3522" s="90">
        <v>9.9730000000000008</v>
      </c>
      <c r="J3522" s="90">
        <v>9.9481000000000002</v>
      </c>
      <c r="K3522" s="91">
        <v>9.9879999999999995</v>
      </c>
    </row>
    <row r="3523" spans="1:11" x14ac:dyDescent="0.25">
      <c r="A3523" s="40">
        <v>44428</v>
      </c>
      <c r="B3523" s="68">
        <f t="shared" si="108"/>
        <v>2021</v>
      </c>
      <c r="C3523" s="68">
        <f t="shared" si="109"/>
        <v>8</v>
      </c>
      <c r="D3523" s="89">
        <v>8.5253999999999994</v>
      </c>
      <c r="E3523" s="90">
        <v>8.5406999999999993</v>
      </c>
      <c r="F3523" s="90">
        <v>8.5193999999999992</v>
      </c>
      <c r="G3523" s="91">
        <v>8.5535999999999994</v>
      </c>
      <c r="H3523" s="89">
        <v>9.9550999999999998</v>
      </c>
      <c r="I3523" s="90">
        <v>9.9730000000000008</v>
      </c>
      <c r="J3523" s="90">
        <v>9.9481000000000002</v>
      </c>
      <c r="K3523" s="91">
        <v>9.9879999999999995</v>
      </c>
    </row>
    <row r="3524" spans="1:11" x14ac:dyDescent="0.25">
      <c r="A3524" s="40">
        <v>44431</v>
      </c>
      <c r="B3524" s="68">
        <f t="shared" ref="B3524:B3587" si="110">YEAR(A3524)</f>
        <v>2021</v>
      </c>
      <c r="C3524" s="68">
        <f t="shared" ref="C3524:C3587" si="111">MONTH(A3524)</f>
        <v>8</v>
      </c>
      <c r="D3524" s="89">
        <v>8.4572000000000003</v>
      </c>
      <c r="E3524" s="90">
        <v>8.4724000000000004</v>
      </c>
      <c r="F3524" s="90">
        <v>8.4512</v>
      </c>
      <c r="G3524" s="91">
        <v>8.4850999999999992</v>
      </c>
      <c r="H3524" s="89">
        <v>9.9144000000000005</v>
      </c>
      <c r="I3524" s="90">
        <v>9.9322999999999997</v>
      </c>
      <c r="J3524" s="90">
        <v>9.9075000000000006</v>
      </c>
      <c r="K3524" s="91">
        <v>9.9472000000000005</v>
      </c>
    </row>
    <row r="3525" spans="1:11" x14ac:dyDescent="0.25">
      <c r="A3525" s="40">
        <v>44432</v>
      </c>
      <c r="B3525" s="68">
        <f t="shared" si="110"/>
        <v>2021</v>
      </c>
      <c r="C3525" s="68">
        <f t="shared" si="111"/>
        <v>8</v>
      </c>
      <c r="D3525" s="89">
        <v>8.4131999999999998</v>
      </c>
      <c r="E3525" s="90">
        <v>8.4283000000000001</v>
      </c>
      <c r="F3525" s="90">
        <v>8.4072999999999993</v>
      </c>
      <c r="G3525" s="91">
        <v>8.4410000000000007</v>
      </c>
      <c r="H3525" s="89">
        <v>9.8727999999999998</v>
      </c>
      <c r="I3525" s="90">
        <v>9.8905999999999992</v>
      </c>
      <c r="J3525" s="90">
        <v>9.8658999999999999</v>
      </c>
      <c r="K3525" s="91">
        <v>9.9054000000000002</v>
      </c>
    </row>
    <row r="3526" spans="1:11" x14ac:dyDescent="0.25">
      <c r="A3526" s="40">
        <v>44433</v>
      </c>
      <c r="B3526" s="68">
        <f t="shared" si="110"/>
        <v>2021</v>
      </c>
      <c r="C3526" s="68">
        <f t="shared" si="111"/>
        <v>8</v>
      </c>
      <c r="D3526" s="89">
        <v>8.3796999999999997</v>
      </c>
      <c r="E3526" s="90">
        <v>8.3948</v>
      </c>
      <c r="F3526" s="90">
        <v>8.3739000000000008</v>
      </c>
      <c r="G3526" s="91">
        <v>8.4074000000000009</v>
      </c>
      <c r="H3526" s="89">
        <v>9.8404000000000007</v>
      </c>
      <c r="I3526" s="90">
        <v>9.8581000000000003</v>
      </c>
      <c r="J3526" s="90">
        <v>9.8335000000000008</v>
      </c>
      <c r="K3526" s="91">
        <v>9.8728999999999996</v>
      </c>
    </row>
    <row r="3527" spans="1:11" x14ac:dyDescent="0.25">
      <c r="A3527" s="40">
        <v>44434</v>
      </c>
      <c r="B3527" s="68">
        <f t="shared" si="110"/>
        <v>2021</v>
      </c>
      <c r="C3527" s="68">
        <f t="shared" si="111"/>
        <v>8</v>
      </c>
      <c r="D3527" s="89">
        <v>8.3577999999999992</v>
      </c>
      <c r="E3527" s="90">
        <v>8.3728999999999996</v>
      </c>
      <c r="F3527" s="90">
        <v>8.3520000000000003</v>
      </c>
      <c r="G3527" s="91">
        <v>8.3855000000000004</v>
      </c>
      <c r="H3527" s="89">
        <v>9.8352000000000004</v>
      </c>
      <c r="I3527" s="90">
        <v>9.8529</v>
      </c>
      <c r="J3527" s="90">
        <v>9.8283000000000005</v>
      </c>
      <c r="K3527" s="91">
        <v>9.8676999999999992</v>
      </c>
    </row>
    <row r="3528" spans="1:11" x14ac:dyDescent="0.25">
      <c r="A3528" s="40">
        <v>44435</v>
      </c>
      <c r="B3528" s="68">
        <f t="shared" si="110"/>
        <v>2021</v>
      </c>
      <c r="C3528" s="68">
        <f t="shared" si="111"/>
        <v>8</v>
      </c>
      <c r="D3528" s="89">
        <v>8.3752999999999993</v>
      </c>
      <c r="E3528" s="90">
        <v>8.3902999999999999</v>
      </c>
      <c r="F3528" s="90">
        <v>8.3694000000000006</v>
      </c>
      <c r="G3528" s="91">
        <v>8.4029000000000007</v>
      </c>
      <c r="H3528" s="89">
        <v>9.8493999999999993</v>
      </c>
      <c r="I3528" s="90">
        <v>9.8671000000000006</v>
      </c>
      <c r="J3528" s="90">
        <v>9.8424999999999994</v>
      </c>
      <c r="K3528" s="91">
        <v>9.8818999999999999</v>
      </c>
    </row>
    <row r="3529" spans="1:11" x14ac:dyDescent="0.25">
      <c r="A3529" s="40">
        <v>44435</v>
      </c>
      <c r="B3529" s="68">
        <f t="shared" si="110"/>
        <v>2021</v>
      </c>
      <c r="C3529" s="68">
        <f t="shared" si="111"/>
        <v>8</v>
      </c>
      <c r="D3529" s="89">
        <v>8.3752999999999993</v>
      </c>
      <c r="E3529" s="90">
        <v>8.3902999999999999</v>
      </c>
      <c r="F3529" s="90">
        <v>8.3694000000000006</v>
      </c>
      <c r="G3529" s="91">
        <v>8.4029000000000007</v>
      </c>
      <c r="H3529" s="89">
        <v>9.8493999999999993</v>
      </c>
      <c r="I3529" s="90">
        <v>9.8671000000000006</v>
      </c>
      <c r="J3529" s="90">
        <v>9.8424999999999994</v>
      </c>
      <c r="K3529" s="91">
        <v>9.8818999999999999</v>
      </c>
    </row>
    <row r="3530" spans="1:11" x14ac:dyDescent="0.25">
      <c r="A3530" s="40">
        <v>44435</v>
      </c>
      <c r="B3530" s="68">
        <f t="shared" si="110"/>
        <v>2021</v>
      </c>
      <c r="C3530" s="68">
        <f t="shared" si="111"/>
        <v>8</v>
      </c>
      <c r="D3530" s="89">
        <v>8.3752999999999993</v>
      </c>
      <c r="E3530" s="90">
        <v>8.3902999999999999</v>
      </c>
      <c r="F3530" s="90">
        <v>8.3694000000000006</v>
      </c>
      <c r="G3530" s="91">
        <v>8.4029000000000007</v>
      </c>
      <c r="H3530" s="89">
        <v>9.8493999999999993</v>
      </c>
      <c r="I3530" s="90">
        <v>9.8671000000000006</v>
      </c>
      <c r="J3530" s="90">
        <v>9.8424999999999994</v>
      </c>
      <c r="K3530" s="91">
        <v>9.8818999999999999</v>
      </c>
    </row>
    <row r="3531" spans="1:11" x14ac:dyDescent="0.25">
      <c r="A3531" s="40">
        <v>44435</v>
      </c>
      <c r="B3531" s="68">
        <f t="shared" si="110"/>
        <v>2021</v>
      </c>
      <c r="C3531" s="68">
        <f t="shared" si="111"/>
        <v>8</v>
      </c>
      <c r="D3531" s="89">
        <v>8.3752999999999993</v>
      </c>
      <c r="E3531" s="90">
        <v>8.3902999999999999</v>
      </c>
      <c r="F3531" s="90">
        <v>8.3694000000000006</v>
      </c>
      <c r="G3531" s="91">
        <v>8.4029000000000007</v>
      </c>
      <c r="H3531" s="89">
        <v>9.8493999999999993</v>
      </c>
      <c r="I3531" s="90">
        <v>9.8671000000000006</v>
      </c>
      <c r="J3531" s="90">
        <v>9.8424999999999994</v>
      </c>
      <c r="K3531" s="91">
        <v>9.8818999999999999</v>
      </c>
    </row>
    <row r="3532" spans="1:11" x14ac:dyDescent="0.25">
      <c r="A3532" s="40">
        <v>44439</v>
      </c>
      <c r="B3532" s="68">
        <f t="shared" si="110"/>
        <v>2021</v>
      </c>
      <c r="C3532" s="68">
        <f t="shared" si="111"/>
        <v>8</v>
      </c>
      <c r="D3532" s="89">
        <v>8.3042999999999996</v>
      </c>
      <c r="E3532" s="90">
        <v>8.3192000000000004</v>
      </c>
      <c r="F3532" s="90">
        <v>8.2985000000000007</v>
      </c>
      <c r="G3532" s="91">
        <v>8.3316999999999997</v>
      </c>
      <c r="H3532" s="89">
        <v>9.8228000000000009</v>
      </c>
      <c r="I3532" s="90">
        <v>9.8405000000000005</v>
      </c>
      <c r="J3532" s="90">
        <v>9.8158999999999992</v>
      </c>
      <c r="K3532" s="91">
        <v>9.8552</v>
      </c>
    </row>
    <row r="3533" spans="1:11" x14ac:dyDescent="0.25">
      <c r="A3533" s="40">
        <v>44440</v>
      </c>
      <c r="B3533" s="68">
        <f t="shared" si="110"/>
        <v>2021</v>
      </c>
      <c r="C3533" s="68">
        <f t="shared" si="111"/>
        <v>9</v>
      </c>
      <c r="D3533" s="89">
        <v>8.2875999999999994</v>
      </c>
      <c r="E3533" s="90">
        <v>8.3025000000000002</v>
      </c>
      <c r="F3533" s="90">
        <v>8.2818000000000005</v>
      </c>
      <c r="G3533" s="91">
        <v>8.3149999999999995</v>
      </c>
      <c r="H3533" s="89">
        <v>9.7910000000000004</v>
      </c>
      <c r="I3533" s="90">
        <v>9.8086000000000002</v>
      </c>
      <c r="J3533" s="90">
        <v>9.7841000000000005</v>
      </c>
      <c r="K3533" s="91">
        <v>9.8232999999999997</v>
      </c>
    </row>
    <row r="3534" spans="1:11" x14ac:dyDescent="0.25">
      <c r="A3534" s="40">
        <v>44441</v>
      </c>
      <c r="B3534" s="68">
        <f t="shared" si="110"/>
        <v>2021</v>
      </c>
      <c r="C3534" s="68">
        <f t="shared" si="111"/>
        <v>9</v>
      </c>
      <c r="D3534" s="89">
        <v>8.2632999999999992</v>
      </c>
      <c r="E3534" s="90">
        <v>8.2782</v>
      </c>
      <c r="F3534" s="90">
        <v>8.2576000000000001</v>
      </c>
      <c r="G3534" s="91">
        <v>8.2905999999999995</v>
      </c>
      <c r="H3534" s="89">
        <v>9.7911000000000001</v>
      </c>
      <c r="I3534" s="90">
        <v>9.8087</v>
      </c>
      <c r="J3534" s="90">
        <v>9.7842000000000002</v>
      </c>
      <c r="K3534" s="91">
        <v>9.8233999999999995</v>
      </c>
    </row>
    <row r="3535" spans="1:11" x14ac:dyDescent="0.25">
      <c r="A3535" s="40">
        <v>44442</v>
      </c>
      <c r="B3535" s="68">
        <f t="shared" si="110"/>
        <v>2021</v>
      </c>
      <c r="C3535" s="68">
        <f t="shared" si="111"/>
        <v>9</v>
      </c>
      <c r="D3535" s="89">
        <v>8.2949999999999999</v>
      </c>
      <c r="E3535" s="90">
        <v>8.3099000000000007</v>
      </c>
      <c r="F3535" s="90">
        <v>8.2891999999999992</v>
      </c>
      <c r="G3535" s="91">
        <v>8.3224</v>
      </c>
      <c r="H3535" s="89">
        <v>9.8491999999999997</v>
      </c>
      <c r="I3535" s="90">
        <v>9.8668999999999993</v>
      </c>
      <c r="J3535" s="90">
        <v>9.8422999999999998</v>
      </c>
      <c r="K3535" s="91">
        <v>9.8817000000000004</v>
      </c>
    </row>
    <row r="3536" spans="1:11" x14ac:dyDescent="0.25">
      <c r="A3536" s="40">
        <v>44442</v>
      </c>
      <c r="B3536" s="68">
        <f t="shared" si="110"/>
        <v>2021</v>
      </c>
      <c r="C3536" s="68">
        <f t="shared" si="111"/>
        <v>9</v>
      </c>
      <c r="D3536" s="89">
        <v>8.2949999999999999</v>
      </c>
      <c r="E3536" s="90">
        <v>8.3099000000000007</v>
      </c>
      <c r="F3536" s="90">
        <v>8.2891999999999992</v>
      </c>
      <c r="G3536" s="91">
        <v>8.3224</v>
      </c>
      <c r="H3536" s="89">
        <v>9.8491999999999997</v>
      </c>
      <c r="I3536" s="90">
        <v>9.8668999999999993</v>
      </c>
      <c r="J3536" s="90">
        <v>9.8422999999999998</v>
      </c>
      <c r="K3536" s="91">
        <v>9.8817000000000004</v>
      </c>
    </row>
    <row r="3537" spans="1:11" x14ac:dyDescent="0.25">
      <c r="A3537" s="40">
        <v>44442</v>
      </c>
      <c r="B3537" s="68">
        <f t="shared" si="110"/>
        <v>2021</v>
      </c>
      <c r="C3537" s="68">
        <f t="shared" si="111"/>
        <v>9</v>
      </c>
      <c r="D3537" s="89">
        <v>8.2949999999999999</v>
      </c>
      <c r="E3537" s="90">
        <v>8.3099000000000007</v>
      </c>
      <c r="F3537" s="90">
        <v>8.2891999999999992</v>
      </c>
      <c r="G3537" s="91">
        <v>8.3224</v>
      </c>
      <c r="H3537" s="89">
        <v>9.8491999999999997</v>
      </c>
      <c r="I3537" s="90">
        <v>9.8668999999999993</v>
      </c>
      <c r="J3537" s="90">
        <v>9.8422999999999998</v>
      </c>
      <c r="K3537" s="91">
        <v>9.8817000000000004</v>
      </c>
    </row>
    <row r="3538" spans="1:11" x14ac:dyDescent="0.25">
      <c r="A3538" s="40">
        <v>44445</v>
      </c>
      <c r="B3538" s="68">
        <f t="shared" si="110"/>
        <v>2021</v>
      </c>
      <c r="C3538" s="68">
        <f t="shared" si="111"/>
        <v>9</v>
      </c>
      <c r="D3538" s="89">
        <v>8.2766999999999999</v>
      </c>
      <c r="E3538" s="90">
        <v>8.2916000000000007</v>
      </c>
      <c r="F3538" s="90">
        <v>8.2708999999999993</v>
      </c>
      <c r="G3538" s="91">
        <v>8.3040000000000003</v>
      </c>
      <c r="H3538" s="89">
        <v>9.8199000000000005</v>
      </c>
      <c r="I3538" s="90">
        <v>9.8376000000000001</v>
      </c>
      <c r="J3538" s="90">
        <v>9.8131000000000004</v>
      </c>
      <c r="K3538" s="91">
        <v>9.8523999999999994</v>
      </c>
    </row>
    <row r="3539" spans="1:11" x14ac:dyDescent="0.25">
      <c r="A3539" s="40">
        <v>44446</v>
      </c>
      <c r="B3539" s="68">
        <f t="shared" si="110"/>
        <v>2021</v>
      </c>
      <c r="C3539" s="68">
        <f t="shared" si="111"/>
        <v>9</v>
      </c>
      <c r="D3539" s="89">
        <v>8.2980999999999998</v>
      </c>
      <c r="E3539" s="90">
        <v>8.3130000000000006</v>
      </c>
      <c r="F3539" s="90">
        <v>8.2921999999999993</v>
      </c>
      <c r="G3539" s="91">
        <v>8.3254999999999999</v>
      </c>
      <c r="H3539" s="89">
        <v>9.8506</v>
      </c>
      <c r="I3539" s="90">
        <v>9.8683999999999994</v>
      </c>
      <c r="J3539" s="90">
        <v>9.8437000000000001</v>
      </c>
      <c r="K3539" s="91">
        <v>9.8832000000000004</v>
      </c>
    </row>
    <row r="3540" spans="1:11" x14ac:dyDescent="0.25">
      <c r="A3540" s="40">
        <v>44447</v>
      </c>
      <c r="B3540" s="68">
        <f t="shared" si="110"/>
        <v>2021</v>
      </c>
      <c r="C3540" s="68">
        <f t="shared" si="111"/>
        <v>9</v>
      </c>
      <c r="D3540" s="89">
        <v>8.4062999999999999</v>
      </c>
      <c r="E3540" s="90">
        <v>8.4214000000000002</v>
      </c>
      <c r="F3540" s="90">
        <v>8.4003999999999994</v>
      </c>
      <c r="G3540" s="91">
        <v>8.4341000000000008</v>
      </c>
      <c r="H3540" s="89">
        <v>9.9393999999999991</v>
      </c>
      <c r="I3540" s="90">
        <v>9.9573</v>
      </c>
      <c r="J3540" s="90">
        <v>9.9324999999999992</v>
      </c>
      <c r="K3540" s="91">
        <v>9.9723000000000006</v>
      </c>
    </row>
    <row r="3541" spans="1:11" x14ac:dyDescent="0.25">
      <c r="A3541" s="40">
        <v>44448</v>
      </c>
      <c r="B3541" s="68">
        <f t="shared" si="110"/>
        <v>2021</v>
      </c>
      <c r="C3541" s="68">
        <f t="shared" si="111"/>
        <v>9</v>
      </c>
      <c r="D3541" s="89">
        <v>8.4655000000000005</v>
      </c>
      <c r="E3541" s="90">
        <v>8.4808000000000003</v>
      </c>
      <c r="F3541" s="90">
        <v>8.4596</v>
      </c>
      <c r="G3541" s="91">
        <v>8.4934999999999992</v>
      </c>
      <c r="H3541" s="89">
        <v>10.014200000000001</v>
      </c>
      <c r="I3541" s="90">
        <v>10.0322</v>
      </c>
      <c r="J3541" s="90">
        <v>10.007199999999999</v>
      </c>
      <c r="K3541" s="91">
        <v>10.0473</v>
      </c>
    </row>
    <row r="3542" spans="1:11" x14ac:dyDescent="0.25">
      <c r="A3542" s="40">
        <v>44449</v>
      </c>
      <c r="B3542" s="68">
        <f t="shared" si="110"/>
        <v>2021</v>
      </c>
      <c r="C3542" s="68">
        <f t="shared" si="111"/>
        <v>9</v>
      </c>
      <c r="D3542" s="89">
        <v>8.4044000000000008</v>
      </c>
      <c r="E3542" s="90">
        <v>8.4194999999999993</v>
      </c>
      <c r="F3542" s="90">
        <v>8.3985000000000003</v>
      </c>
      <c r="G3542" s="91">
        <v>8.4321000000000002</v>
      </c>
      <c r="H3542" s="89">
        <v>9.9478000000000009</v>
      </c>
      <c r="I3542" s="90">
        <v>9.9657999999999998</v>
      </c>
      <c r="J3542" s="90">
        <v>9.9408999999999992</v>
      </c>
      <c r="K3542" s="91">
        <v>9.9807000000000006</v>
      </c>
    </row>
    <row r="3543" spans="1:11" x14ac:dyDescent="0.25">
      <c r="A3543" s="40">
        <v>44449</v>
      </c>
      <c r="B3543" s="68">
        <f t="shared" si="110"/>
        <v>2021</v>
      </c>
      <c r="C3543" s="68">
        <f t="shared" si="111"/>
        <v>9</v>
      </c>
      <c r="D3543" s="89">
        <v>8.4044000000000008</v>
      </c>
      <c r="E3543" s="90">
        <v>8.4194999999999993</v>
      </c>
      <c r="F3543" s="90">
        <v>8.3985000000000003</v>
      </c>
      <c r="G3543" s="91">
        <v>8.4321000000000002</v>
      </c>
      <c r="H3543" s="89">
        <v>9.9478000000000009</v>
      </c>
      <c r="I3543" s="90">
        <v>9.9657999999999998</v>
      </c>
      <c r="J3543" s="90">
        <v>9.9408999999999992</v>
      </c>
      <c r="K3543" s="91">
        <v>9.9807000000000006</v>
      </c>
    </row>
    <row r="3544" spans="1:11" x14ac:dyDescent="0.25">
      <c r="A3544" s="40">
        <v>44449</v>
      </c>
      <c r="B3544" s="68">
        <f t="shared" si="110"/>
        <v>2021</v>
      </c>
      <c r="C3544" s="68">
        <f t="shared" si="111"/>
        <v>9</v>
      </c>
      <c r="D3544" s="89">
        <v>8.4044000000000008</v>
      </c>
      <c r="E3544" s="90">
        <v>8.4194999999999993</v>
      </c>
      <c r="F3544" s="90">
        <v>8.3985000000000003</v>
      </c>
      <c r="G3544" s="91">
        <v>8.4321000000000002</v>
      </c>
      <c r="H3544" s="89">
        <v>9.9478000000000009</v>
      </c>
      <c r="I3544" s="90">
        <v>9.9657999999999998</v>
      </c>
      <c r="J3544" s="90">
        <v>9.9408999999999992</v>
      </c>
      <c r="K3544" s="91">
        <v>9.9807000000000006</v>
      </c>
    </row>
    <row r="3545" spans="1:11" x14ac:dyDescent="0.25">
      <c r="A3545" s="40">
        <v>44452</v>
      </c>
      <c r="B3545" s="68">
        <f t="shared" si="110"/>
        <v>2021</v>
      </c>
      <c r="C3545" s="68">
        <f t="shared" si="111"/>
        <v>9</v>
      </c>
      <c r="D3545" s="89">
        <v>8.4441000000000006</v>
      </c>
      <c r="E3545" s="90">
        <v>8.4593000000000007</v>
      </c>
      <c r="F3545" s="90">
        <v>8.4382000000000001</v>
      </c>
      <c r="G3545" s="91">
        <v>8.4719999999999995</v>
      </c>
      <c r="H3545" s="89">
        <v>9.9496000000000002</v>
      </c>
      <c r="I3545" s="90">
        <v>9.9674999999999994</v>
      </c>
      <c r="J3545" s="90">
        <v>9.9426000000000005</v>
      </c>
      <c r="K3545" s="91">
        <v>9.9824999999999999</v>
      </c>
    </row>
    <row r="3546" spans="1:11" x14ac:dyDescent="0.25">
      <c r="A3546" s="40">
        <v>44453</v>
      </c>
      <c r="B3546" s="68">
        <f t="shared" si="110"/>
        <v>2021</v>
      </c>
      <c r="C3546" s="68">
        <f t="shared" si="111"/>
        <v>9</v>
      </c>
      <c r="D3546" s="89">
        <v>8.4314</v>
      </c>
      <c r="E3546" s="90">
        <v>8.4466000000000001</v>
      </c>
      <c r="F3546" s="90">
        <v>8.4254999999999995</v>
      </c>
      <c r="G3546" s="91">
        <v>8.4593000000000007</v>
      </c>
      <c r="H3546" s="89">
        <v>9.9614999999999991</v>
      </c>
      <c r="I3546" s="90">
        <v>9.9794999999999998</v>
      </c>
      <c r="J3546" s="90">
        <v>9.9545999999999992</v>
      </c>
      <c r="K3546" s="91">
        <v>9.9944000000000006</v>
      </c>
    </row>
    <row r="3547" spans="1:11" x14ac:dyDescent="0.25">
      <c r="A3547" s="40">
        <v>44454</v>
      </c>
      <c r="B3547" s="68">
        <f t="shared" si="110"/>
        <v>2021</v>
      </c>
      <c r="C3547" s="68">
        <f t="shared" si="111"/>
        <v>9</v>
      </c>
      <c r="D3547" s="89">
        <v>8.4271999999999991</v>
      </c>
      <c r="E3547" s="90">
        <v>8.4423999999999992</v>
      </c>
      <c r="F3547" s="90">
        <v>8.4213000000000005</v>
      </c>
      <c r="G3547" s="91">
        <v>8.4550000000000001</v>
      </c>
      <c r="H3547" s="89">
        <v>9.9616000000000007</v>
      </c>
      <c r="I3547" s="90">
        <v>9.9795999999999996</v>
      </c>
      <c r="J3547" s="90">
        <v>9.9545999999999992</v>
      </c>
      <c r="K3547" s="91">
        <v>9.9945000000000004</v>
      </c>
    </row>
    <row r="3548" spans="1:11" x14ac:dyDescent="0.25">
      <c r="A3548" s="40">
        <v>44455</v>
      </c>
      <c r="B3548" s="68">
        <f t="shared" si="110"/>
        <v>2021</v>
      </c>
      <c r="C3548" s="68">
        <f t="shared" si="111"/>
        <v>9</v>
      </c>
      <c r="D3548" s="89">
        <v>8.4402000000000008</v>
      </c>
      <c r="E3548" s="90">
        <v>8.4553999999999991</v>
      </c>
      <c r="F3548" s="90">
        <v>8.4343000000000004</v>
      </c>
      <c r="G3548" s="91">
        <v>8.4680999999999997</v>
      </c>
      <c r="H3548" s="89">
        <v>9.9382000000000001</v>
      </c>
      <c r="I3548" s="90">
        <v>9.9560999999999993</v>
      </c>
      <c r="J3548" s="90">
        <v>9.9312000000000005</v>
      </c>
      <c r="K3548" s="91">
        <v>9.9710000000000001</v>
      </c>
    </row>
    <row r="3549" spans="1:11" x14ac:dyDescent="0.25">
      <c r="A3549" s="40">
        <v>44456</v>
      </c>
      <c r="B3549" s="68">
        <f t="shared" si="110"/>
        <v>2021</v>
      </c>
      <c r="C3549" s="68">
        <f t="shared" si="111"/>
        <v>9</v>
      </c>
      <c r="D3549" s="89">
        <v>8.5678000000000001</v>
      </c>
      <c r="E3549" s="90">
        <v>8.5831999999999997</v>
      </c>
      <c r="F3549" s="90">
        <v>8.5617999999999999</v>
      </c>
      <c r="G3549" s="91">
        <v>8.5960999999999999</v>
      </c>
      <c r="H3549" s="89">
        <v>10.0921</v>
      </c>
      <c r="I3549" s="90">
        <v>10.110300000000001</v>
      </c>
      <c r="J3549" s="90">
        <v>10.085100000000001</v>
      </c>
      <c r="K3549" s="91">
        <v>10.125500000000001</v>
      </c>
    </row>
    <row r="3550" spans="1:11" x14ac:dyDescent="0.25">
      <c r="A3550" s="40">
        <v>44456</v>
      </c>
      <c r="B3550" s="68">
        <f t="shared" si="110"/>
        <v>2021</v>
      </c>
      <c r="C3550" s="68">
        <f t="shared" si="111"/>
        <v>9</v>
      </c>
      <c r="D3550" s="89">
        <v>8.5678000000000001</v>
      </c>
      <c r="E3550" s="90">
        <v>8.5831999999999997</v>
      </c>
      <c r="F3550" s="90">
        <v>8.5617999999999999</v>
      </c>
      <c r="G3550" s="91">
        <v>8.5960999999999999</v>
      </c>
      <c r="H3550" s="89">
        <v>10.0921</v>
      </c>
      <c r="I3550" s="90">
        <v>10.110300000000001</v>
      </c>
      <c r="J3550" s="90">
        <v>10.085100000000001</v>
      </c>
      <c r="K3550" s="91">
        <v>10.125500000000001</v>
      </c>
    </row>
    <row r="3551" spans="1:11" x14ac:dyDescent="0.25">
      <c r="A3551" s="40">
        <v>44456</v>
      </c>
      <c r="B3551" s="68">
        <f t="shared" si="110"/>
        <v>2021</v>
      </c>
      <c r="C3551" s="68">
        <f t="shared" si="111"/>
        <v>9</v>
      </c>
      <c r="D3551" s="89">
        <v>8.5678000000000001</v>
      </c>
      <c r="E3551" s="90">
        <v>8.5831999999999997</v>
      </c>
      <c r="F3551" s="90">
        <v>8.5617999999999999</v>
      </c>
      <c r="G3551" s="91">
        <v>8.5960999999999999</v>
      </c>
      <c r="H3551" s="89">
        <v>10.0921</v>
      </c>
      <c r="I3551" s="90">
        <v>10.110300000000001</v>
      </c>
      <c r="J3551" s="90">
        <v>10.085100000000001</v>
      </c>
      <c r="K3551" s="91">
        <v>10.125500000000001</v>
      </c>
    </row>
    <row r="3552" spans="1:11" x14ac:dyDescent="0.25">
      <c r="A3552" s="40">
        <v>44459</v>
      </c>
      <c r="B3552" s="68">
        <f t="shared" si="110"/>
        <v>2021</v>
      </c>
      <c r="C3552" s="68">
        <f t="shared" si="111"/>
        <v>9</v>
      </c>
      <c r="D3552" s="89">
        <v>8.6647999999999996</v>
      </c>
      <c r="E3552" s="90">
        <v>8.6804000000000006</v>
      </c>
      <c r="F3552" s="90">
        <v>8.6587999999999994</v>
      </c>
      <c r="G3552" s="91">
        <v>8.6934000000000005</v>
      </c>
      <c r="H3552" s="89">
        <v>10.146699999999999</v>
      </c>
      <c r="I3552" s="90">
        <v>10.164999999999999</v>
      </c>
      <c r="J3552" s="90">
        <v>10.1396</v>
      </c>
      <c r="K3552" s="91">
        <v>10.180199999999999</v>
      </c>
    </row>
    <row r="3553" spans="1:11" x14ac:dyDescent="0.25">
      <c r="A3553" s="40">
        <v>44460</v>
      </c>
      <c r="B3553" s="68">
        <f t="shared" si="110"/>
        <v>2021</v>
      </c>
      <c r="C3553" s="68">
        <f t="shared" si="111"/>
        <v>9</v>
      </c>
      <c r="D3553" s="89">
        <v>8.6301000000000005</v>
      </c>
      <c r="E3553" s="90">
        <v>8.6456</v>
      </c>
      <c r="F3553" s="90">
        <v>8.6241000000000003</v>
      </c>
      <c r="G3553" s="91">
        <v>8.6585999999999999</v>
      </c>
      <c r="H3553" s="89">
        <v>10.1272</v>
      </c>
      <c r="I3553" s="90">
        <v>10.1454</v>
      </c>
      <c r="J3553" s="90">
        <v>10.120100000000001</v>
      </c>
      <c r="K3553" s="91">
        <v>10.1607</v>
      </c>
    </row>
    <row r="3554" spans="1:11" x14ac:dyDescent="0.25">
      <c r="A3554" s="40">
        <v>44461</v>
      </c>
      <c r="B3554" s="68">
        <f t="shared" si="110"/>
        <v>2021</v>
      </c>
      <c r="C3554" s="68">
        <f t="shared" si="111"/>
        <v>9</v>
      </c>
      <c r="D3554" s="89">
        <v>8.6349</v>
      </c>
      <c r="E3554" s="90">
        <v>8.6504999999999992</v>
      </c>
      <c r="F3554" s="90">
        <v>8.6288999999999998</v>
      </c>
      <c r="G3554" s="91">
        <v>8.6635000000000009</v>
      </c>
      <c r="H3554" s="89">
        <v>10.129099999999999</v>
      </c>
      <c r="I3554" s="90">
        <v>10.1473</v>
      </c>
      <c r="J3554" s="90">
        <v>10.122</v>
      </c>
      <c r="K3554" s="91">
        <v>10.162599999999999</v>
      </c>
    </row>
    <row r="3555" spans="1:11" x14ac:dyDescent="0.25">
      <c r="A3555" s="40">
        <v>44462</v>
      </c>
      <c r="B3555" s="68">
        <f t="shared" si="110"/>
        <v>2021</v>
      </c>
      <c r="C3555" s="68">
        <f t="shared" si="111"/>
        <v>9</v>
      </c>
      <c r="D3555" s="89">
        <v>8.6584000000000003</v>
      </c>
      <c r="E3555" s="90">
        <v>8.6739999999999995</v>
      </c>
      <c r="F3555" s="90">
        <v>8.6524000000000001</v>
      </c>
      <c r="G3555" s="91">
        <v>8.6869999999999994</v>
      </c>
      <c r="H3555" s="89">
        <v>10.1456</v>
      </c>
      <c r="I3555" s="90">
        <v>10.1639</v>
      </c>
      <c r="J3555" s="90">
        <v>10.138500000000001</v>
      </c>
      <c r="K3555" s="91">
        <v>10.1791</v>
      </c>
    </row>
    <row r="3556" spans="1:11" x14ac:dyDescent="0.25">
      <c r="A3556" s="40">
        <v>44463</v>
      </c>
      <c r="B3556" s="68">
        <f t="shared" si="110"/>
        <v>2021</v>
      </c>
      <c r="C3556" s="68">
        <f t="shared" si="111"/>
        <v>9</v>
      </c>
      <c r="D3556" s="89">
        <v>8.8239999999999998</v>
      </c>
      <c r="E3556" s="90">
        <v>8.8399000000000001</v>
      </c>
      <c r="F3556" s="90">
        <v>8.8178000000000001</v>
      </c>
      <c r="G3556" s="91">
        <v>8.8530999999999995</v>
      </c>
      <c r="H3556" s="89">
        <v>10.352600000000001</v>
      </c>
      <c r="I3556" s="90">
        <v>10.3712</v>
      </c>
      <c r="J3556" s="90">
        <v>10.3453</v>
      </c>
      <c r="K3556" s="91">
        <v>10.386799999999999</v>
      </c>
    </row>
    <row r="3557" spans="1:11" x14ac:dyDescent="0.25">
      <c r="A3557" s="40">
        <v>44463</v>
      </c>
      <c r="B3557" s="68">
        <f t="shared" si="110"/>
        <v>2021</v>
      </c>
      <c r="C3557" s="68">
        <f t="shared" si="111"/>
        <v>9</v>
      </c>
      <c r="D3557" s="89">
        <v>8.8239999999999998</v>
      </c>
      <c r="E3557" s="90">
        <v>8.8399000000000001</v>
      </c>
      <c r="F3557" s="90">
        <v>8.8178000000000001</v>
      </c>
      <c r="G3557" s="91">
        <v>8.8530999999999995</v>
      </c>
      <c r="H3557" s="89">
        <v>10.352600000000001</v>
      </c>
      <c r="I3557" s="90">
        <v>10.3712</v>
      </c>
      <c r="J3557" s="90">
        <v>10.3453</v>
      </c>
      <c r="K3557" s="91">
        <v>10.386799999999999</v>
      </c>
    </row>
    <row r="3558" spans="1:11" x14ac:dyDescent="0.25">
      <c r="A3558" s="40">
        <v>44463</v>
      </c>
      <c r="B3558" s="68">
        <f t="shared" si="110"/>
        <v>2021</v>
      </c>
      <c r="C3558" s="68">
        <f t="shared" si="111"/>
        <v>9</v>
      </c>
      <c r="D3558" s="89">
        <v>8.8239999999999998</v>
      </c>
      <c r="E3558" s="90">
        <v>8.8399000000000001</v>
      </c>
      <c r="F3558" s="90">
        <v>8.8178000000000001</v>
      </c>
      <c r="G3558" s="91">
        <v>8.8530999999999995</v>
      </c>
      <c r="H3558" s="89">
        <v>10.352600000000001</v>
      </c>
      <c r="I3558" s="90">
        <v>10.3712</v>
      </c>
      <c r="J3558" s="90">
        <v>10.3453</v>
      </c>
      <c r="K3558" s="91">
        <v>10.386799999999999</v>
      </c>
    </row>
    <row r="3559" spans="1:11" x14ac:dyDescent="0.25">
      <c r="A3559" s="40">
        <v>44466</v>
      </c>
      <c r="B3559" s="68">
        <f t="shared" si="110"/>
        <v>2021</v>
      </c>
      <c r="C3559" s="68">
        <f t="shared" si="111"/>
        <v>9</v>
      </c>
      <c r="D3559" s="89">
        <v>8.8354999999999997</v>
      </c>
      <c r="E3559" s="90">
        <v>8.8513999999999999</v>
      </c>
      <c r="F3559" s="90">
        <v>8.8292999999999999</v>
      </c>
      <c r="G3559" s="91">
        <v>8.8646999999999991</v>
      </c>
      <c r="H3559" s="89">
        <v>10.336399999999999</v>
      </c>
      <c r="I3559" s="90">
        <v>10.355</v>
      </c>
      <c r="J3559" s="90">
        <v>10.3291</v>
      </c>
      <c r="K3559" s="91">
        <v>10.3705</v>
      </c>
    </row>
    <row r="3560" spans="1:11" x14ac:dyDescent="0.25">
      <c r="A3560" s="40">
        <v>44467</v>
      </c>
      <c r="B3560" s="68">
        <f t="shared" si="110"/>
        <v>2021</v>
      </c>
      <c r="C3560" s="68">
        <f t="shared" si="111"/>
        <v>9</v>
      </c>
      <c r="D3560" s="89">
        <v>8.8584999999999994</v>
      </c>
      <c r="E3560" s="90">
        <v>8.8744999999999994</v>
      </c>
      <c r="F3560" s="90">
        <v>8.8522999999999996</v>
      </c>
      <c r="G3560" s="91">
        <v>8.8878000000000004</v>
      </c>
      <c r="H3560" s="89">
        <v>10.348599999999999</v>
      </c>
      <c r="I3560" s="90">
        <v>10.3672</v>
      </c>
      <c r="J3560" s="90">
        <v>10.3413</v>
      </c>
      <c r="K3560" s="91">
        <v>10.3828</v>
      </c>
    </row>
    <row r="3561" spans="1:11" x14ac:dyDescent="0.25">
      <c r="A3561" s="40">
        <v>44468</v>
      </c>
      <c r="B3561" s="68">
        <f t="shared" si="110"/>
        <v>2021</v>
      </c>
      <c r="C3561" s="68">
        <f t="shared" si="111"/>
        <v>9</v>
      </c>
      <c r="D3561" s="89">
        <v>8.8432999999999993</v>
      </c>
      <c r="E3561" s="90">
        <v>8.8591999999999995</v>
      </c>
      <c r="F3561" s="90">
        <v>8.8370999999999995</v>
      </c>
      <c r="G3561" s="91">
        <v>8.8725000000000005</v>
      </c>
      <c r="H3561" s="89">
        <v>10.313499999999999</v>
      </c>
      <c r="I3561" s="90">
        <v>10.332100000000001</v>
      </c>
      <c r="J3561" s="90">
        <v>10.3063</v>
      </c>
      <c r="K3561" s="91">
        <v>10.3476</v>
      </c>
    </row>
    <row r="3562" spans="1:11" x14ac:dyDescent="0.25">
      <c r="A3562" s="40">
        <v>44469</v>
      </c>
      <c r="B3562" s="68">
        <f t="shared" si="110"/>
        <v>2021</v>
      </c>
      <c r="C3562" s="68">
        <f t="shared" si="111"/>
        <v>9</v>
      </c>
      <c r="D3562" s="89">
        <v>8.8785000000000007</v>
      </c>
      <c r="E3562" s="90">
        <v>8.8945000000000007</v>
      </c>
      <c r="F3562" s="90">
        <v>8.8722999999999992</v>
      </c>
      <c r="G3562" s="91">
        <v>8.9077999999999999</v>
      </c>
      <c r="H3562" s="89">
        <v>10.2933</v>
      </c>
      <c r="I3562" s="90">
        <v>10.3118</v>
      </c>
      <c r="J3562" s="90">
        <v>10.286099999999999</v>
      </c>
      <c r="K3562" s="91">
        <v>10.327299999999999</v>
      </c>
    </row>
    <row r="3563" spans="1:11" x14ac:dyDescent="0.25">
      <c r="A3563" s="40">
        <v>44470</v>
      </c>
      <c r="B3563" s="68">
        <f t="shared" si="110"/>
        <v>2021</v>
      </c>
      <c r="C3563" s="68">
        <f t="shared" si="111"/>
        <v>10</v>
      </c>
      <c r="D3563" s="89">
        <v>8.8468999999999998</v>
      </c>
      <c r="E3563" s="90">
        <v>8.8628</v>
      </c>
      <c r="F3563" s="90">
        <v>8.8407</v>
      </c>
      <c r="G3563" s="91">
        <v>8.8760999999999992</v>
      </c>
      <c r="H3563" s="89">
        <v>10.2484</v>
      </c>
      <c r="I3563" s="90">
        <v>10.2669</v>
      </c>
      <c r="J3563" s="90">
        <v>10.241300000000001</v>
      </c>
      <c r="K3563" s="91">
        <v>10.282299999999999</v>
      </c>
    </row>
    <row r="3564" spans="1:11" x14ac:dyDescent="0.25">
      <c r="A3564" s="40">
        <v>44470</v>
      </c>
      <c r="B3564" s="68">
        <f t="shared" si="110"/>
        <v>2021</v>
      </c>
      <c r="C3564" s="68">
        <f t="shared" si="111"/>
        <v>10</v>
      </c>
      <c r="D3564" s="89">
        <v>8.8468999999999998</v>
      </c>
      <c r="E3564" s="90">
        <v>8.8628</v>
      </c>
      <c r="F3564" s="90">
        <v>8.8407</v>
      </c>
      <c r="G3564" s="91">
        <v>8.8760999999999992</v>
      </c>
      <c r="H3564" s="89">
        <v>10.2484</v>
      </c>
      <c r="I3564" s="90">
        <v>10.2669</v>
      </c>
      <c r="J3564" s="90">
        <v>10.241300000000001</v>
      </c>
      <c r="K3564" s="91">
        <v>10.282299999999999</v>
      </c>
    </row>
    <row r="3565" spans="1:11" x14ac:dyDescent="0.25">
      <c r="A3565" s="40">
        <v>44470</v>
      </c>
      <c r="B3565" s="68">
        <f t="shared" si="110"/>
        <v>2021</v>
      </c>
      <c r="C3565" s="68">
        <f t="shared" si="111"/>
        <v>10</v>
      </c>
      <c r="D3565" s="89">
        <v>8.8468999999999998</v>
      </c>
      <c r="E3565" s="90">
        <v>8.8628</v>
      </c>
      <c r="F3565" s="90">
        <v>8.8407</v>
      </c>
      <c r="G3565" s="91">
        <v>8.8760999999999992</v>
      </c>
      <c r="H3565" s="89">
        <v>10.2484</v>
      </c>
      <c r="I3565" s="90">
        <v>10.2669</v>
      </c>
      <c r="J3565" s="90">
        <v>10.241300000000001</v>
      </c>
      <c r="K3565" s="91">
        <v>10.282299999999999</v>
      </c>
    </row>
    <row r="3566" spans="1:11" x14ac:dyDescent="0.25">
      <c r="A3566" s="40">
        <v>44473</v>
      </c>
      <c r="B3566" s="68">
        <f t="shared" si="110"/>
        <v>2021</v>
      </c>
      <c r="C3566" s="68">
        <f t="shared" si="111"/>
        <v>10</v>
      </c>
      <c r="D3566" s="89">
        <v>8.8521999999999998</v>
      </c>
      <c r="E3566" s="90">
        <v>8.8681999999999999</v>
      </c>
      <c r="F3566" s="90">
        <v>8.8460000000000001</v>
      </c>
      <c r="G3566" s="91">
        <v>8.8815000000000008</v>
      </c>
      <c r="H3566" s="89">
        <v>10.2822</v>
      </c>
      <c r="I3566" s="90">
        <v>10.300800000000001</v>
      </c>
      <c r="J3566" s="90">
        <v>10.275</v>
      </c>
      <c r="K3566" s="91">
        <v>10.3162</v>
      </c>
    </row>
    <row r="3567" spans="1:11" x14ac:dyDescent="0.25">
      <c r="A3567" s="40">
        <v>44474</v>
      </c>
      <c r="B3567" s="68">
        <f t="shared" si="110"/>
        <v>2021</v>
      </c>
      <c r="C3567" s="68">
        <f t="shared" si="111"/>
        <v>10</v>
      </c>
      <c r="D3567" s="89">
        <v>8.8444000000000003</v>
      </c>
      <c r="E3567" s="90">
        <v>8.8603000000000005</v>
      </c>
      <c r="F3567" s="90">
        <v>8.8382000000000005</v>
      </c>
      <c r="G3567" s="91">
        <v>8.8735999999999997</v>
      </c>
      <c r="H3567" s="89">
        <v>10.2583</v>
      </c>
      <c r="I3567" s="90">
        <v>10.2768</v>
      </c>
      <c r="J3567" s="90">
        <v>10.251099999999999</v>
      </c>
      <c r="K3567" s="91">
        <v>10.292199999999999</v>
      </c>
    </row>
    <row r="3568" spans="1:11" x14ac:dyDescent="0.25">
      <c r="A3568" s="40">
        <v>44475</v>
      </c>
      <c r="B3568" s="68">
        <f t="shared" si="110"/>
        <v>2021</v>
      </c>
      <c r="C3568" s="68">
        <f t="shared" si="111"/>
        <v>10</v>
      </c>
      <c r="D3568" s="89">
        <v>8.9064999999999994</v>
      </c>
      <c r="E3568" s="90">
        <v>8.9225999999999992</v>
      </c>
      <c r="F3568" s="90">
        <v>8.9002999999999997</v>
      </c>
      <c r="G3568" s="91">
        <v>8.9359999999999999</v>
      </c>
      <c r="H3568" s="89">
        <v>10.287599999999999</v>
      </c>
      <c r="I3568" s="90">
        <v>10.3062</v>
      </c>
      <c r="J3568" s="90">
        <v>10.2804</v>
      </c>
      <c r="K3568" s="91">
        <v>10.3216</v>
      </c>
    </row>
    <row r="3569" spans="1:11" x14ac:dyDescent="0.25">
      <c r="A3569" s="40">
        <v>44476</v>
      </c>
      <c r="B3569" s="68">
        <f t="shared" si="110"/>
        <v>2021</v>
      </c>
      <c r="C3569" s="68">
        <f t="shared" si="111"/>
        <v>10</v>
      </c>
      <c r="D3569" s="89">
        <v>8.8609000000000009</v>
      </c>
      <c r="E3569" s="90">
        <v>8.8768999999999991</v>
      </c>
      <c r="F3569" s="90">
        <v>8.8546999999999993</v>
      </c>
      <c r="G3569" s="91">
        <v>8.8902000000000001</v>
      </c>
      <c r="H3569" s="89">
        <v>10.2469</v>
      </c>
      <c r="I3569" s="90">
        <v>10.2654</v>
      </c>
      <c r="J3569" s="90">
        <v>10.239699999999999</v>
      </c>
      <c r="K3569" s="91">
        <v>10.280799999999999</v>
      </c>
    </row>
    <row r="3570" spans="1:11" x14ac:dyDescent="0.25">
      <c r="A3570" s="40">
        <v>44477</v>
      </c>
      <c r="B3570" s="68">
        <f t="shared" si="110"/>
        <v>2021</v>
      </c>
      <c r="C3570" s="68">
        <f t="shared" si="111"/>
        <v>10</v>
      </c>
      <c r="D3570" s="89">
        <v>8.8981999999999992</v>
      </c>
      <c r="E3570" s="90">
        <v>8.9141999999999992</v>
      </c>
      <c r="F3570" s="90">
        <v>8.8918999999999997</v>
      </c>
      <c r="G3570" s="91">
        <v>8.9276</v>
      </c>
      <c r="H3570" s="89">
        <v>10.283200000000001</v>
      </c>
      <c r="I3570" s="90">
        <v>10.3018</v>
      </c>
      <c r="J3570" s="90">
        <v>10.276</v>
      </c>
      <c r="K3570" s="91">
        <v>10.3172</v>
      </c>
    </row>
    <row r="3571" spans="1:11" x14ac:dyDescent="0.25">
      <c r="A3571" s="40">
        <v>44477</v>
      </c>
      <c r="B3571" s="68">
        <f t="shared" si="110"/>
        <v>2021</v>
      </c>
      <c r="C3571" s="68">
        <f t="shared" si="111"/>
        <v>10</v>
      </c>
      <c r="D3571" s="89">
        <v>8.8981999999999992</v>
      </c>
      <c r="E3571" s="90">
        <v>8.9141999999999992</v>
      </c>
      <c r="F3571" s="90">
        <v>8.8918999999999997</v>
      </c>
      <c r="G3571" s="91">
        <v>8.9276</v>
      </c>
      <c r="H3571" s="89">
        <v>10.283200000000001</v>
      </c>
      <c r="I3571" s="90">
        <v>10.3018</v>
      </c>
      <c r="J3571" s="90">
        <v>10.276</v>
      </c>
      <c r="K3571" s="91">
        <v>10.3172</v>
      </c>
    </row>
    <row r="3572" spans="1:11" x14ac:dyDescent="0.25">
      <c r="A3572" s="40">
        <v>44477</v>
      </c>
      <c r="B3572" s="68">
        <f t="shared" si="110"/>
        <v>2021</v>
      </c>
      <c r="C3572" s="68">
        <f t="shared" si="111"/>
        <v>10</v>
      </c>
      <c r="D3572" s="89">
        <v>8.8981999999999992</v>
      </c>
      <c r="E3572" s="90">
        <v>8.9141999999999992</v>
      </c>
      <c r="F3572" s="90">
        <v>8.8918999999999997</v>
      </c>
      <c r="G3572" s="91">
        <v>8.9276</v>
      </c>
      <c r="H3572" s="89">
        <v>10.283200000000001</v>
      </c>
      <c r="I3572" s="90">
        <v>10.3018</v>
      </c>
      <c r="J3572" s="90">
        <v>10.276</v>
      </c>
      <c r="K3572" s="91">
        <v>10.3172</v>
      </c>
    </row>
    <row r="3573" spans="1:11" x14ac:dyDescent="0.25">
      <c r="A3573" s="40">
        <v>44480</v>
      </c>
      <c r="B3573" s="68">
        <f t="shared" si="110"/>
        <v>2021</v>
      </c>
      <c r="C3573" s="68">
        <f t="shared" si="111"/>
        <v>10</v>
      </c>
      <c r="D3573" s="89">
        <v>8.9367000000000001</v>
      </c>
      <c r="E3573" s="90">
        <v>8.9527999999999999</v>
      </c>
      <c r="F3573" s="90">
        <v>8.9305000000000003</v>
      </c>
      <c r="G3573" s="91">
        <v>8.9663000000000004</v>
      </c>
      <c r="H3573" s="89">
        <v>10.3398</v>
      </c>
      <c r="I3573" s="90">
        <v>10.3584</v>
      </c>
      <c r="J3573" s="90">
        <v>10.332599999999999</v>
      </c>
      <c r="K3573" s="91">
        <v>10.374000000000001</v>
      </c>
    </row>
    <row r="3574" spans="1:11" x14ac:dyDescent="0.25">
      <c r="A3574" s="40">
        <v>44481</v>
      </c>
      <c r="B3574" s="68">
        <f t="shared" si="110"/>
        <v>2021</v>
      </c>
      <c r="C3574" s="68">
        <f t="shared" si="111"/>
        <v>10</v>
      </c>
      <c r="D3574" s="89">
        <v>8.9995999999999992</v>
      </c>
      <c r="E3574" s="90">
        <v>9.0158000000000005</v>
      </c>
      <c r="F3574" s="90">
        <v>8.9932999999999996</v>
      </c>
      <c r="G3574" s="91">
        <v>9.0292999999999992</v>
      </c>
      <c r="H3574" s="89">
        <v>10.4026</v>
      </c>
      <c r="I3574" s="90">
        <v>10.4213</v>
      </c>
      <c r="J3574" s="90">
        <v>10.395300000000001</v>
      </c>
      <c r="K3574" s="91">
        <v>10.436999999999999</v>
      </c>
    </row>
    <row r="3575" spans="1:11" x14ac:dyDescent="0.25">
      <c r="A3575" s="40">
        <v>44482</v>
      </c>
      <c r="B3575" s="68">
        <f t="shared" si="110"/>
        <v>2021</v>
      </c>
      <c r="C3575" s="68">
        <f t="shared" si="111"/>
        <v>10</v>
      </c>
      <c r="D3575" s="89">
        <v>9.0221999999999998</v>
      </c>
      <c r="E3575" s="90">
        <v>9.0383999999999993</v>
      </c>
      <c r="F3575" s="90">
        <v>9.0158000000000005</v>
      </c>
      <c r="G3575" s="91">
        <v>9.0519999999999996</v>
      </c>
      <c r="H3575" s="89">
        <v>10.4268</v>
      </c>
      <c r="I3575" s="90">
        <v>10.445499999999999</v>
      </c>
      <c r="J3575" s="90">
        <v>10.419499999999999</v>
      </c>
      <c r="K3575" s="91">
        <v>10.4612</v>
      </c>
    </row>
    <row r="3576" spans="1:11" x14ac:dyDescent="0.25">
      <c r="A3576" s="40">
        <v>44483</v>
      </c>
      <c r="B3576" s="68">
        <f t="shared" si="110"/>
        <v>2021</v>
      </c>
      <c r="C3576" s="68">
        <f t="shared" si="111"/>
        <v>10</v>
      </c>
      <c r="D3576" s="89">
        <v>9.1416000000000004</v>
      </c>
      <c r="E3576" s="90">
        <v>9.1579999999999995</v>
      </c>
      <c r="F3576" s="90">
        <v>9.1351999999999993</v>
      </c>
      <c r="G3576" s="91">
        <v>9.1717999999999993</v>
      </c>
      <c r="H3576" s="89">
        <v>10.612</v>
      </c>
      <c r="I3576" s="90">
        <v>10.6311</v>
      </c>
      <c r="J3576" s="90">
        <v>10.6045</v>
      </c>
      <c r="K3576" s="91">
        <v>10.647</v>
      </c>
    </row>
    <row r="3577" spans="1:11" x14ac:dyDescent="0.25">
      <c r="A3577" s="40">
        <v>44484</v>
      </c>
      <c r="B3577" s="68">
        <f t="shared" si="110"/>
        <v>2021</v>
      </c>
      <c r="C3577" s="68">
        <f t="shared" si="111"/>
        <v>10</v>
      </c>
      <c r="D3577" s="89">
        <v>9.1992999999999991</v>
      </c>
      <c r="E3577" s="90">
        <v>9.2158999999999995</v>
      </c>
      <c r="F3577" s="90">
        <v>9.1928999999999998</v>
      </c>
      <c r="G3577" s="91">
        <v>9.2296999999999993</v>
      </c>
      <c r="H3577" s="89">
        <v>10.6785</v>
      </c>
      <c r="I3577" s="90">
        <v>10.697800000000001</v>
      </c>
      <c r="J3577" s="90">
        <v>10.670999999999999</v>
      </c>
      <c r="K3577" s="91">
        <v>10.713800000000001</v>
      </c>
    </row>
    <row r="3578" spans="1:11" x14ac:dyDescent="0.25">
      <c r="A3578" s="40">
        <v>44484</v>
      </c>
      <c r="B3578" s="68">
        <f t="shared" si="110"/>
        <v>2021</v>
      </c>
      <c r="C3578" s="68">
        <f t="shared" si="111"/>
        <v>10</v>
      </c>
      <c r="D3578" s="89">
        <v>9.1992999999999991</v>
      </c>
      <c r="E3578" s="90">
        <v>9.2158999999999995</v>
      </c>
      <c r="F3578" s="90">
        <v>9.1928999999999998</v>
      </c>
      <c r="G3578" s="91">
        <v>9.2296999999999993</v>
      </c>
      <c r="H3578" s="89">
        <v>10.6785</v>
      </c>
      <c r="I3578" s="90">
        <v>10.697800000000001</v>
      </c>
      <c r="J3578" s="90">
        <v>10.670999999999999</v>
      </c>
      <c r="K3578" s="91">
        <v>10.713800000000001</v>
      </c>
    </row>
    <row r="3579" spans="1:11" x14ac:dyDescent="0.25">
      <c r="A3579" s="40">
        <v>44484</v>
      </c>
      <c r="B3579" s="68">
        <f t="shared" si="110"/>
        <v>2021</v>
      </c>
      <c r="C3579" s="68">
        <f t="shared" si="111"/>
        <v>10</v>
      </c>
      <c r="D3579" s="89">
        <v>9.1992999999999991</v>
      </c>
      <c r="E3579" s="90">
        <v>9.2158999999999995</v>
      </c>
      <c r="F3579" s="90">
        <v>9.1928999999999998</v>
      </c>
      <c r="G3579" s="91">
        <v>9.2296999999999993</v>
      </c>
      <c r="H3579" s="89">
        <v>10.6785</v>
      </c>
      <c r="I3579" s="90">
        <v>10.697800000000001</v>
      </c>
      <c r="J3579" s="90">
        <v>10.670999999999999</v>
      </c>
      <c r="K3579" s="91">
        <v>10.713800000000001</v>
      </c>
    </row>
    <row r="3580" spans="1:11" x14ac:dyDescent="0.25">
      <c r="A3580" s="40">
        <v>44487</v>
      </c>
      <c r="B3580" s="68">
        <f t="shared" si="110"/>
        <v>2021</v>
      </c>
      <c r="C3580" s="68">
        <f t="shared" si="111"/>
        <v>10</v>
      </c>
      <c r="D3580" s="89">
        <v>9.2667000000000002</v>
      </c>
      <c r="E3580" s="90">
        <v>9.2834000000000003</v>
      </c>
      <c r="F3580" s="90">
        <v>9.2601999999999993</v>
      </c>
      <c r="G3580" s="91">
        <v>9.2972999999999999</v>
      </c>
      <c r="H3580" s="89">
        <v>10.737500000000001</v>
      </c>
      <c r="I3580" s="90">
        <v>10.7568</v>
      </c>
      <c r="J3580" s="90">
        <v>10.73</v>
      </c>
      <c r="K3580" s="91">
        <v>10.773</v>
      </c>
    </row>
    <row r="3581" spans="1:11" x14ac:dyDescent="0.25">
      <c r="A3581" s="40">
        <v>44488</v>
      </c>
      <c r="B3581" s="68">
        <f t="shared" si="110"/>
        <v>2021</v>
      </c>
      <c r="C3581" s="68">
        <f t="shared" si="111"/>
        <v>10</v>
      </c>
      <c r="D3581" s="89">
        <v>9.2844999999999995</v>
      </c>
      <c r="E3581" s="90">
        <v>9.3011999999999997</v>
      </c>
      <c r="F3581" s="90">
        <v>9.2780000000000005</v>
      </c>
      <c r="G3581" s="91">
        <v>9.3150999999999993</v>
      </c>
      <c r="H3581" s="89">
        <v>10.823700000000001</v>
      </c>
      <c r="I3581" s="90">
        <v>10.8432</v>
      </c>
      <c r="J3581" s="90">
        <v>10.8161</v>
      </c>
      <c r="K3581" s="91">
        <v>10.859400000000001</v>
      </c>
    </row>
    <row r="3582" spans="1:11" x14ac:dyDescent="0.25">
      <c r="A3582" s="40">
        <v>44489</v>
      </c>
      <c r="B3582" s="68">
        <f t="shared" si="110"/>
        <v>2021</v>
      </c>
      <c r="C3582" s="68">
        <f t="shared" si="111"/>
        <v>10</v>
      </c>
      <c r="D3582" s="89">
        <v>9.3140000000000001</v>
      </c>
      <c r="E3582" s="90">
        <v>9.3307000000000002</v>
      </c>
      <c r="F3582" s="90">
        <v>9.3073999999999995</v>
      </c>
      <c r="G3582" s="91">
        <v>9.3446999999999996</v>
      </c>
      <c r="H3582" s="89">
        <v>10.8308</v>
      </c>
      <c r="I3582" s="90">
        <v>10.850300000000001</v>
      </c>
      <c r="J3582" s="90">
        <v>10.8232</v>
      </c>
      <c r="K3582" s="91">
        <v>10.8666</v>
      </c>
    </row>
    <row r="3583" spans="1:11" x14ac:dyDescent="0.25">
      <c r="A3583" s="40">
        <v>44490</v>
      </c>
      <c r="B3583" s="68">
        <f t="shared" si="110"/>
        <v>2021</v>
      </c>
      <c r="C3583" s="68">
        <f t="shared" si="111"/>
        <v>10</v>
      </c>
      <c r="D3583" s="89">
        <v>9.2857000000000003</v>
      </c>
      <c r="E3583" s="90">
        <v>9.3024000000000004</v>
      </c>
      <c r="F3583" s="90">
        <v>9.2791999999999994</v>
      </c>
      <c r="G3583" s="91">
        <v>9.3163999999999998</v>
      </c>
      <c r="H3583" s="89">
        <v>10.8108</v>
      </c>
      <c r="I3583" s="90">
        <v>10.830299999999999</v>
      </c>
      <c r="J3583" s="90">
        <v>10.8033</v>
      </c>
      <c r="K3583" s="91">
        <v>10.846500000000001</v>
      </c>
    </row>
    <row r="3584" spans="1:11" x14ac:dyDescent="0.25">
      <c r="A3584" s="40">
        <v>44491</v>
      </c>
      <c r="B3584" s="68">
        <f t="shared" si="110"/>
        <v>2021</v>
      </c>
      <c r="C3584" s="68">
        <f t="shared" si="111"/>
        <v>10</v>
      </c>
      <c r="D3584" s="89">
        <v>9.5860000000000003</v>
      </c>
      <c r="E3584" s="90">
        <v>9.6033000000000008</v>
      </c>
      <c r="F3584" s="90">
        <v>9.5792999999999999</v>
      </c>
      <c r="G3584" s="91">
        <v>9.6176999999999992</v>
      </c>
      <c r="H3584" s="89">
        <v>11.156599999999999</v>
      </c>
      <c r="I3584" s="90">
        <v>11.1767</v>
      </c>
      <c r="J3584" s="90">
        <v>11.1487</v>
      </c>
      <c r="K3584" s="91">
        <v>11.1934</v>
      </c>
    </row>
    <row r="3585" spans="1:11" x14ac:dyDescent="0.25">
      <c r="A3585" s="40">
        <v>44491</v>
      </c>
      <c r="B3585" s="68">
        <f t="shared" si="110"/>
        <v>2021</v>
      </c>
      <c r="C3585" s="68">
        <f t="shared" si="111"/>
        <v>10</v>
      </c>
      <c r="D3585" s="89">
        <v>9.5860000000000003</v>
      </c>
      <c r="E3585" s="90">
        <v>9.6033000000000008</v>
      </c>
      <c r="F3585" s="90">
        <v>9.5792999999999999</v>
      </c>
      <c r="G3585" s="91">
        <v>9.6176999999999992</v>
      </c>
      <c r="H3585" s="89">
        <v>11.156599999999999</v>
      </c>
      <c r="I3585" s="90">
        <v>11.1767</v>
      </c>
      <c r="J3585" s="90">
        <v>11.1487</v>
      </c>
      <c r="K3585" s="91">
        <v>11.1934</v>
      </c>
    </row>
    <row r="3586" spans="1:11" x14ac:dyDescent="0.25">
      <c r="A3586" s="40">
        <v>44491</v>
      </c>
      <c r="B3586" s="68">
        <f t="shared" si="110"/>
        <v>2021</v>
      </c>
      <c r="C3586" s="68">
        <f t="shared" si="111"/>
        <v>10</v>
      </c>
      <c r="D3586" s="89">
        <v>9.5860000000000003</v>
      </c>
      <c r="E3586" s="90">
        <v>9.6033000000000008</v>
      </c>
      <c r="F3586" s="90">
        <v>9.5792999999999999</v>
      </c>
      <c r="G3586" s="91">
        <v>9.6176999999999992</v>
      </c>
      <c r="H3586" s="89">
        <v>11.156599999999999</v>
      </c>
      <c r="I3586" s="90">
        <v>11.1767</v>
      </c>
      <c r="J3586" s="90">
        <v>11.1487</v>
      </c>
      <c r="K3586" s="91">
        <v>11.1934</v>
      </c>
    </row>
    <row r="3587" spans="1:11" x14ac:dyDescent="0.25">
      <c r="A3587" s="40">
        <v>44494</v>
      </c>
      <c r="B3587" s="68">
        <f t="shared" si="110"/>
        <v>2021</v>
      </c>
      <c r="C3587" s="68">
        <f t="shared" si="111"/>
        <v>10</v>
      </c>
      <c r="D3587" s="89">
        <v>9.7362000000000002</v>
      </c>
      <c r="E3587" s="90">
        <v>9.7537000000000003</v>
      </c>
      <c r="F3587" s="90">
        <v>9.7294</v>
      </c>
      <c r="G3587" s="91">
        <v>9.7683999999999997</v>
      </c>
      <c r="H3587" s="89">
        <v>11.3283</v>
      </c>
      <c r="I3587" s="90">
        <v>11.348699999999999</v>
      </c>
      <c r="J3587" s="90">
        <v>11.320399999999999</v>
      </c>
      <c r="K3587" s="91">
        <v>11.3657</v>
      </c>
    </row>
    <row r="3588" spans="1:11" x14ac:dyDescent="0.25">
      <c r="A3588" s="40">
        <v>44495</v>
      </c>
      <c r="B3588" s="68">
        <f t="shared" ref="B3588:B3651" si="112">YEAR(A3588)</f>
        <v>2021</v>
      </c>
      <c r="C3588" s="68">
        <f t="shared" ref="C3588:C3651" si="113">MONTH(A3588)</f>
        <v>10</v>
      </c>
      <c r="D3588" s="89">
        <v>9.4574999999999996</v>
      </c>
      <c r="E3588" s="90">
        <v>9.4745000000000008</v>
      </c>
      <c r="F3588" s="90">
        <v>9.4507999999999992</v>
      </c>
      <c r="G3588" s="91">
        <v>9.4886999999999997</v>
      </c>
      <c r="H3588" s="89">
        <v>10.981199999999999</v>
      </c>
      <c r="I3588" s="90">
        <v>11.000999999999999</v>
      </c>
      <c r="J3588" s="90">
        <v>10.9735</v>
      </c>
      <c r="K3588" s="91">
        <v>11.0175</v>
      </c>
    </row>
    <row r="3589" spans="1:11" x14ac:dyDescent="0.25">
      <c r="A3589" s="40">
        <v>44496</v>
      </c>
      <c r="B3589" s="68">
        <f t="shared" si="112"/>
        <v>2021</v>
      </c>
      <c r="C3589" s="68">
        <f t="shared" si="113"/>
        <v>10</v>
      </c>
      <c r="D3589" s="89">
        <v>9.4812999999999992</v>
      </c>
      <c r="E3589" s="90">
        <v>9.4984000000000002</v>
      </c>
      <c r="F3589" s="90">
        <v>9.4746000000000006</v>
      </c>
      <c r="G3589" s="91">
        <v>9.5126000000000008</v>
      </c>
      <c r="H3589" s="89">
        <v>10.997999999999999</v>
      </c>
      <c r="I3589" s="90">
        <v>11.017899999999999</v>
      </c>
      <c r="J3589" s="90">
        <v>10.9903</v>
      </c>
      <c r="K3589" s="91">
        <v>11.0344</v>
      </c>
    </row>
    <row r="3590" spans="1:11" x14ac:dyDescent="0.25">
      <c r="A3590" s="40">
        <v>44496</v>
      </c>
      <c r="B3590" s="68">
        <f t="shared" si="112"/>
        <v>2021</v>
      </c>
      <c r="C3590" s="68">
        <f t="shared" si="113"/>
        <v>10</v>
      </c>
      <c r="D3590" s="89">
        <v>9.4812999999999992</v>
      </c>
      <c r="E3590" s="90">
        <v>9.4984000000000002</v>
      </c>
      <c r="F3590" s="90">
        <v>9.4746000000000006</v>
      </c>
      <c r="G3590" s="91">
        <v>9.5126000000000008</v>
      </c>
      <c r="H3590" s="89">
        <v>10.997999999999999</v>
      </c>
      <c r="I3590" s="90">
        <v>11.017899999999999</v>
      </c>
      <c r="J3590" s="90">
        <v>10.9903</v>
      </c>
      <c r="K3590" s="91">
        <v>11.0344</v>
      </c>
    </row>
    <row r="3591" spans="1:11" x14ac:dyDescent="0.25">
      <c r="A3591" s="40">
        <v>44496</v>
      </c>
      <c r="B3591" s="68">
        <f t="shared" si="112"/>
        <v>2021</v>
      </c>
      <c r="C3591" s="68">
        <f t="shared" si="113"/>
        <v>10</v>
      </c>
      <c r="D3591" s="89">
        <v>9.4812999999999992</v>
      </c>
      <c r="E3591" s="90">
        <v>9.4984000000000002</v>
      </c>
      <c r="F3591" s="90">
        <v>9.4746000000000006</v>
      </c>
      <c r="G3591" s="91">
        <v>9.5126000000000008</v>
      </c>
      <c r="H3591" s="89">
        <v>10.997999999999999</v>
      </c>
      <c r="I3591" s="90">
        <v>11.017899999999999</v>
      </c>
      <c r="J3591" s="90">
        <v>10.9903</v>
      </c>
      <c r="K3591" s="91">
        <v>11.0344</v>
      </c>
    </row>
    <row r="3592" spans="1:11" x14ac:dyDescent="0.25">
      <c r="A3592" s="40">
        <v>44496</v>
      </c>
      <c r="B3592" s="68">
        <f t="shared" si="112"/>
        <v>2021</v>
      </c>
      <c r="C3592" s="68">
        <f t="shared" si="113"/>
        <v>10</v>
      </c>
      <c r="D3592" s="89">
        <v>9.4812999999999992</v>
      </c>
      <c r="E3592" s="90">
        <v>9.4984000000000002</v>
      </c>
      <c r="F3592" s="90">
        <v>9.4746000000000006</v>
      </c>
      <c r="G3592" s="91">
        <v>9.5126000000000008</v>
      </c>
      <c r="H3592" s="89">
        <v>10.997999999999999</v>
      </c>
      <c r="I3592" s="90">
        <v>11.017899999999999</v>
      </c>
      <c r="J3592" s="90">
        <v>10.9903</v>
      </c>
      <c r="K3592" s="91">
        <v>11.0344</v>
      </c>
    </row>
    <row r="3593" spans="1:11" x14ac:dyDescent="0.25">
      <c r="A3593" s="40">
        <v>44496</v>
      </c>
      <c r="B3593" s="68">
        <f t="shared" si="112"/>
        <v>2021</v>
      </c>
      <c r="C3593" s="68">
        <f t="shared" si="113"/>
        <v>10</v>
      </c>
      <c r="D3593" s="89">
        <v>9.4812999999999992</v>
      </c>
      <c r="E3593" s="90">
        <v>9.4984000000000002</v>
      </c>
      <c r="F3593" s="90">
        <v>9.4746000000000006</v>
      </c>
      <c r="G3593" s="91">
        <v>9.5126000000000008</v>
      </c>
      <c r="H3593" s="89">
        <v>10.997999999999999</v>
      </c>
      <c r="I3593" s="90">
        <v>11.017899999999999</v>
      </c>
      <c r="J3593" s="90">
        <v>10.9903</v>
      </c>
      <c r="K3593" s="91">
        <v>11.0344</v>
      </c>
    </row>
    <row r="3594" spans="1:11" x14ac:dyDescent="0.25">
      <c r="A3594" s="40">
        <v>44501</v>
      </c>
      <c r="B3594" s="68">
        <f t="shared" si="112"/>
        <v>2021</v>
      </c>
      <c r="C3594" s="68">
        <f t="shared" si="113"/>
        <v>11</v>
      </c>
      <c r="D3594" s="89">
        <v>9.5287000000000006</v>
      </c>
      <c r="E3594" s="90">
        <v>9.5457999999999998</v>
      </c>
      <c r="F3594" s="90">
        <v>9.5220000000000002</v>
      </c>
      <c r="G3594" s="91">
        <v>9.5602</v>
      </c>
      <c r="H3594" s="89">
        <v>11.021599999999999</v>
      </c>
      <c r="I3594" s="90">
        <v>11.041499999999999</v>
      </c>
      <c r="J3594" s="90">
        <v>11.0139</v>
      </c>
      <c r="K3594" s="91">
        <v>11.0581</v>
      </c>
    </row>
    <row r="3595" spans="1:11" x14ac:dyDescent="0.25">
      <c r="A3595" s="40">
        <v>44502</v>
      </c>
      <c r="B3595" s="68">
        <f t="shared" si="112"/>
        <v>2021</v>
      </c>
      <c r="C3595" s="68">
        <f t="shared" si="113"/>
        <v>11</v>
      </c>
      <c r="D3595" s="89">
        <v>9.5170999999999992</v>
      </c>
      <c r="E3595" s="90">
        <v>9.5342000000000002</v>
      </c>
      <c r="F3595" s="90">
        <v>9.5104000000000006</v>
      </c>
      <c r="G3595" s="91">
        <v>9.5485000000000007</v>
      </c>
      <c r="H3595" s="89">
        <v>11.0413</v>
      </c>
      <c r="I3595" s="90">
        <v>11.061199999999999</v>
      </c>
      <c r="J3595" s="90">
        <v>11.0336</v>
      </c>
      <c r="K3595" s="91">
        <v>11.0778</v>
      </c>
    </row>
    <row r="3596" spans="1:11" x14ac:dyDescent="0.25">
      <c r="A3596" s="40">
        <v>44503</v>
      </c>
      <c r="B3596" s="68">
        <f t="shared" si="112"/>
        <v>2021</v>
      </c>
      <c r="C3596" s="68">
        <f t="shared" si="113"/>
        <v>11</v>
      </c>
      <c r="D3596" s="89">
        <v>9.657</v>
      </c>
      <c r="E3596" s="90">
        <v>9.6744000000000003</v>
      </c>
      <c r="F3596" s="90">
        <v>9.6501999999999999</v>
      </c>
      <c r="G3596" s="91">
        <v>9.6889000000000003</v>
      </c>
      <c r="H3596" s="89">
        <v>11.1892</v>
      </c>
      <c r="I3596" s="90">
        <v>11.2094</v>
      </c>
      <c r="J3596" s="90">
        <v>11.1814</v>
      </c>
      <c r="K3596" s="91">
        <v>11.2262</v>
      </c>
    </row>
    <row r="3597" spans="1:11" x14ac:dyDescent="0.25">
      <c r="A3597" s="40">
        <v>44504</v>
      </c>
      <c r="B3597" s="68">
        <f t="shared" si="112"/>
        <v>2021</v>
      </c>
      <c r="C3597" s="68">
        <f t="shared" si="113"/>
        <v>11</v>
      </c>
      <c r="D3597" s="89">
        <v>9.6883999999999997</v>
      </c>
      <c r="E3597" s="90">
        <v>9.7058999999999997</v>
      </c>
      <c r="F3597" s="90">
        <v>9.6815999999999995</v>
      </c>
      <c r="G3597" s="91">
        <v>9.7203999999999997</v>
      </c>
      <c r="H3597" s="89">
        <v>11.199</v>
      </c>
      <c r="I3597" s="90">
        <v>11.219200000000001</v>
      </c>
      <c r="J3597" s="90">
        <v>11.1912</v>
      </c>
      <c r="K3597" s="91">
        <v>11.236000000000001</v>
      </c>
    </row>
    <row r="3598" spans="1:11" x14ac:dyDescent="0.25">
      <c r="A3598" s="40">
        <v>44505</v>
      </c>
      <c r="B3598" s="68">
        <f t="shared" si="112"/>
        <v>2021</v>
      </c>
      <c r="C3598" s="68">
        <f t="shared" si="113"/>
        <v>11</v>
      </c>
      <c r="D3598" s="89">
        <v>9.6999999999999993</v>
      </c>
      <c r="E3598" s="90">
        <v>9.7174999999999994</v>
      </c>
      <c r="F3598" s="90">
        <v>9.6931999999999992</v>
      </c>
      <c r="G3598" s="91">
        <v>9.7321000000000009</v>
      </c>
      <c r="H3598" s="89">
        <v>11.1995</v>
      </c>
      <c r="I3598" s="90">
        <v>11.2197</v>
      </c>
      <c r="J3598" s="90">
        <v>11.191700000000001</v>
      </c>
      <c r="K3598" s="91">
        <v>11.236499999999999</v>
      </c>
    </row>
    <row r="3599" spans="1:11" x14ac:dyDescent="0.25">
      <c r="A3599" s="40">
        <v>44505</v>
      </c>
      <c r="B3599" s="68">
        <f t="shared" si="112"/>
        <v>2021</v>
      </c>
      <c r="C3599" s="68">
        <f t="shared" si="113"/>
        <v>11</v>
      </c>
      <c r="D3599" s="89">
        <v>9.6999999999999993</v>
      </c>
      <c r="E3599" s="90">
        <v>9.7174999999999994</v>
      </c>
      <c r="F3599" s="90">
        <v>9.6931999999999992</v>
      </c>
      <c r="G3599" s="91">
        <v>9.7321000000000009</v>
      </c>
      <c r="H3599" s="89">
        <v>11.1995</v>
      </c>
      <c r="I3599" s="90">
        <v>11.2197</v>
      </c>
      <c r="J3599" s="90">
        <v>11.191700000000001</v>
      </c>
      <c r="K3599" s="91">
        <v>11.236499999999999</v>
      </c>
    </row>
    <row r="3600" spans="1:11" x14ac:dyDescent="0.25">
      <c r="A3600" s="40">
        <v>44505</v>
      </c>
      <c r="B3600" s="68">
        <f t="shared" si="112"/>
        <v>2021</v>
      </c>
      <c r="C3600" s="68">
        <f t="shared" si="113"/>
        <v>11</v>
      </c>
      <c r="D3600" s="89">
        <v>9.6999999999999993</v>
      </c>
      <c r="E3600" s="90">
        <v>9.7174999999999994</v>
      </c>
      <c r="F3600" s="90">
        <v>9.6931999999999992</v>
      </c>
      <c r="G3600" s="91">
        <v>9.7321000000000009</v>
      </c>
      <c r="H3600" s="89">
        <v>11.1995</v>
      </c>
      <c r="I3600" s="90">
        <v>11.2197</v>
      </c>
      <c r="J3600" s="90">
        <v>11.191700000000001</v>
      </c>
      <c r="K3600" s="91">
        <v>11.236499999999999</v>
      </c>
    </row>
    <row r="3601" spans="1:11" x14ac:dyDescent="0.25">
      <c r="A3601" s="40">
        <v>44508</v>
      </c>
      <c r="B3601" s="68">
        <f t="shared" si="112"/>
        <v>2021</v>
      </c>
      <c r="C3601" s="68">
        <f t="shared" si="113"/>
        <v>11</v>
      </c>
      <c r="D3601" s="89">
        <v>9.6847999999999992</v>
      </c>
      <c r="E3601" s="90">
        <v>9.7021999999999995</v>
      </c>
      <c r="F3601" s="90">
        <v>9.6780000000000008</v>
      </c>
      <c r="G3601" s="91">
        <v>9.7167999999999992</v>
      </c>
      <c r="H3601" s="89">
        <v>11.2013</v>
      </c>
      <c r="I3601" s="90">
        <v>11.221500000000001</v>
      </c>
      <c r="J3601" s="90">
        <v>11.1935</v>
      </c>
      <c r="K3601" s="91">
        <v>11.238300000000001</v>
      </c>
    </row>
    <row r="3602" spans="1:11" x14ac:dyDescent="0.25">
      <c r="A3602" s="40">
        <v>44509</v>
      </c>
      <c r="B3602" s="68">
        <f t="shared" si="112"/>
        <v>2021</v>
      </c>
      <c r="C3602" s="68">
        <f t="shared" si="113"/>
        <v>11</v>
      </c>
      <c r="D3602" s="89">
        <v>9.7028999999999996</v>
      </c>
      <c r="E3602" s="90">
        <v>9.7203999999999997</v>
      </c>
      <c r="F3602" s="90">
        <v>9.6960999999999995</v>
      </c>
      <c r="G3602" s="91">
        <v>9.7349999999999994</v>
      </c>
      <c r="H3602" s="89">
        <v>11.2469</v>
      </c>
      <c r="I3602" s="90">
        <v>11.267200000000001</v>
      </c>
      <c r="J3602" s="90">
        <v>11.239000000000001</v>
      </c>
      <c r="K3602" s="91">
        <v>11.2841</v>
      </c>
    </row>
    <row r="3603" spans="1:11" x14ac:dyDescent="0.25">
      <c r="A3603" s="40">
        <v>44510</v>
      </c>
      <c r="B3603" s="68">
        <f t="shared" si="112"/>
        <v>2021</v>
      </c>
      <c r="C3603" s="68">
        <f t="shared" si="113"/>
        <v>11</v>
      </c>
      <c r="D3603" s="89">
        <v>9.7812000000000001</v>
      </c>
      <c r="E3603" s="90">
        <v>9.7988</v>
      </c>
      <c r="F3603" s="90">
        <v>9.7743000000000002</v>
      </c>
      <c r="G3603" s="91">
        <v>9.8134999999999994</v>
      </c>
      <c r="H3603" s="89">
        <v>11.3156</v>
      </c>
      <c r="I3603" s="90">
        <v>11.336</v>
      </c>
      <c r="J3603" s="90">
        <v>11.307700000000001</v>
      </c>
      <c r="K3603" s="91">
        <v>11.353</v>
      </c>
    </row>
    <row r="3604" spans="1:11" x14ac:dyDescent="0.25">
      <c r="A3604" s="40">
        <v>44511</v>
      </c>
      <c r="B3604" s="68">
        <f t="shared" si="112"/>
        <v>2021</v>
      </c>
      <c r="C3604" s="68">
        <f t="shared" si="113"/>
        <v>11</v>
      </c>
      <c r="D3604" s="89">
        <v>9.9169999999999998</v>
      </c>
      <c r="E3604" s="90">
        <v>9.9349000000000007</v>
      </c>
      <c r="F3604" s="90">
        <v>9.9100999999999999</v>
      </c>
      <c r="G3604" s="91">
        <v>9.9497999999999998</v>
      </c>
      <c r="H3604" s="89">
        <v>11.3726</v>
      </c>
      <c r="I3604" s="90">
        <v>11.393000000000001</v>
      </c>
      <c r="J3604" s="90">
        <v>11.364599999999999</v>
      </c>
      <c r="K3604" s="91">
        <v>11.4101</v>
      </c>
    </row>
    <row r="3605" spans="1:11" x14ac:dyDescent="0.25">
      <c r="A3605" s="40">
        <v>44512</v>
      </c>
      <c r="B3605" s="68">
        <f t="shared" si="112"/>
        <v>2021</v>
      </c>
      <c r="C3605" s="68">
        <f t="shared" si="113"/>
        <v>11</v>
      </c>
      <c r="D3605" s="89">
        <v>9.9105000000000008</v>
      </c>
      <c r="E3605" s="90">
        <v>9.9283000000000001</v>
      </c>
      <c r="F3605" s="90">
        <v>9.9034999999999993</v>
      </c>
      <c r="G3605" s="91">
        <v>9.9431999999999992</v>
      </c>
      <c r="H3605" s="89">
        <v>11.344799999999999</v>
      </c>
      <c r="I3605" s="90">
        <v>11.3653</v>
      </c>
      <c r="J3605" s="90">
        <v>11.3369</v>
      </c>
      <c r="K3605" s="91">
        <v>11.382300000000001</v>
      </c>
    </row>
    <row r="3606" spans="1:11" x14ac:dyDescent="0.25">
      <c r="A3606" s="40">
        <v>44512</v>
      </c>
      <c r="B3606" s="68">
        <f t="shared" si="112"/>
        <v>2021</v>
      </c>
      <c r="C3606" s="68">
        <f t="shared" si="113"/>
        <v>11</v>
      </c>
      <c r="D3606" s="89">
        <v>9.9105000000000008</v>
      </c>
      <c r="E3606" s="90">
        <v>9.9283000000000001</v>
      </c>
      <c r="F3606" s="90">
        <v>9.9034999999999993</v>
      </c>
      <c r="G3606" s="91">
        <v>9.9431999999999992</v>
      </c>
      <c r="H3606" s="89">
        <v>11.344799999999999</v>
      </c>
      <c r="I3606" s="90">
        <v>11.3653</v>
      </c>
      <c r="J3606" s="90">
        <v>11.3369</v>
      </c>
      <c r="K3606" s="91">
        <v>11.382300000000001</v>
      </c>
    </row>
    <row r="3607" spans="1:11" x14ac:dyDescent="0.25">
      <c r="A3607" s="40">
        <v>44512</v>
      </c>
      <c r="B3607" s="68">
        <f t="shared" si="112"/>
        <v>2021</v>
      </c>
      <c r="C3607" s="68">
        <f t="shared" si="113"/>
        <v>11</v>
      </c>
      <c r="D3607" s="89">
        <v>9.9105000000000008</v>
      </c>
      <c r="E3607" s="90">
        <v>9.9283000000000001</v>
      </c>
      <c r="F3607" s="90">
        <v>9.9034999999999993</v>
      </c>
      <c r="G3607" s="91">
        <v>9.9431999999999992</v>
      </c>
      <c r="H3607" s="89">
        <v>11.344799999999999</v>
      </c>
      <c r="I3607" s="90">
        <v>11.3653</v>
      </c>
      <c r="J3607" s="90">
        <v>11.3369</v>
      </c>
      <c r="K3607" s="91">
        <v>11.382300000000001</v>
      </c>
    </row>
    <row r="3608" spans="1:11" x14ac:dyDescent="0.25">
      <c r="A3608" s="40">
        <v>44515</v>
      </c>
      <c r="B3608" s="68">
        <f t="shared" si="112"/>
        <v>2021</v>
      </c>
      <c r="C3608" s="68">
        <f t="shared" si="113"/>
        <v>11</v>
      </c>
      <c r="D3608" s="89">
        <v>9.9803999999999995</v>
      </c>
      <c r="E3608" s="90">
        <v>9.9984000000000002</v>
      </c>
      <c r="F3608" s="90">
        <v>9.9733999999999998</v>
      </c>
      <c r="G3608" s="91">
        <v>10.013299999999999</v>
      </c>
      <c r="H3608" s="89">
        <v>11.4282</v>
      </c>
      <c r="I3608" s="90">
        <v>11.4488</v>
      </c>
      <c r="J3608" s="90">
        <v>11.420199999999999</v>
      </c>
      <c r="K3608" s="91">
        <v>11.465999999999999</v>
      </c>
    </row>
    <row r="3609" spans="1:11" x14ac:dyDescent="0.25">
      <c r="A3609" s="40">
        <v>44516</v>
      </c>
      <c r="B3609" s="68">
        <f t="shared" si="112"/>
        <v>2021</v>
      </c>
      <c r="C3609" s="68">
        <f t="shared" si="113"/>
        <v>11</v>
      </c>
      <c r="D3609" s="89">
        <v>10.1671</v>
      </c>
      <c r="E3609" s="90">
        <v>10.1854</v>
      </c>
      <c r="F3609" s="90">
        <v>10.16</v>
      </c>
      <c r="G3609" s="91">
        <v>10.200699999999999</v>
      </c>
      <c r="H3609" s="89">
        <v>11.560600000000001</v>
      </c>
      <c r="I3609" s="90">
        <v>11.5814</v>
      </c>
      <c r="J3609" s="90">
        <v>11.5525</v>
      </c>
      <c r="K3609" s="91">
        <v>11.598800000000001</v>
      </c>
    </row>
    <row r="3610" spans="1:11" x14ac:dyDescent="0.25">
      <c r="A3610" s="40">
        <v>44517</v>
      </c>
      <c r="B3610" s="68">
        <f t="shared" si="112"/>
        <v>2021</v>
      </c>
      <c r="C3610" s="68">
        <f t="shared" si="113"/>
        <v>11</v>
      </c>
      <c r="D3610" s="89">
        <v>10.3993</v>
      </c>
      <c r="E3610" s="90">
        <v>10.417999999999999</v>
      </c>
      <c r="F3610" s="90">
        <v>10.391999999999999</v>
      </c>
      <c r="G3610" s="91">
        <v>10.4336</v>
      </c>
      <c r="H3610" s="89">
        <v>11.762700000000001</v>
      </c>
      <c r="I3610" s="90">
        <v>11.783899999999999</v>
      </c>
      <c r="J3610" s="90">
        <v>11.7545</v>
      </c>
      <c r="K3610" s="91">
        <v>11.801600000000001</v>
      </c>
    </row>
    <row r="3611" spans="1:11" x14ac:dyDescent="0.25">
      <c r="A3611" s="40">
        <v>44518</v>
      </c>
      <c r="B3611" s="68">
        <f t="shared" si="112"/>
        <v>2021</v>
      </c>
      <c r="C3611" s="68">
        <f t="shared" si="113"/>
        <v>11</v>
      </c>
      <c r="D3611" s="89">
        <v>10.696300000000001</v>
      </c>
      <c r="E3611" s="90">
        <v>10.7155</v>
      </c>
      <c r="F3611" s="90">
        <v>10.688800000000001</v>
      </c>
      <c r="G3611" s="91">
        <v>10.7316</v>
      </c>
      <c r="H3611" s="89">
        <v>12.122400000000001</v>
      </c>
      <c r="I3611" s="90">
        <v>12.144299999999999</v>
      </c>
      <c r="J3611" s="90">
        <v>12.113899999999999</v>
      </c>
      <c r="K3611" s="91">
        <v>12.1625</v>
      </c>
    </row>
    <row r="3612" spans="1:11" x14ac:dyDescent="0.25">
      <c r="A3612" s="40">
        <v>44519</v>
      </c>
      <c r="B3612" s="68">
        <f t="shared" si="112"/>
        <v>2021</v>
      </c>
      <c r="C3612" s="68">
        <f t="shared" si="113"/>
        <v>11</v>
      </c>
      <c r="D3612" s="89">
        <v>11.0266</v>
      </c>
      <c r="E3612" s="90">
        <v>11.0465</v>
      </c>
      <c r="F3612" s="90">
        <v>11.0189</v>
      </c>
      <c r="G3612" s="91">
        <v>11.0631</v>
      </c>
      <c r="H3612" s="89">
        <v>12.4815</v>
      </c>
      <c r="I3612" s="90">
        <v>12.504</v>
      </c>
      <c r="J3612" s="90">
        <v>12.472799999999999</v>
      </c>
      <c r="K3612" s="91">
        <v>12.5228</v>
      </c>
    </row>
    <row r="3613" spans="1:11" x14ac:dyDescent="0.25">
      <c r="A3613" s="40">
        <v>44519</v>
      </c>
      <c r="B3613" s="68">
        <f t="shared" si="112"/>
        <v>2021</v>
      </c>
      <c r="C3613" s="68">
        <f t="shared" si="113"/>
        <v>11</v>
      </c>
      <c r="D3613" s="89">
        <v>11.0266</v>
      </c>
      <c r="E3613" s="90">
        <v>11.0465</v>
      </c>
      <c r="F3613" s="90">
        <v>11.0189</v>
      </c>
      <c r="G3613" s="91">
        <v>11.0631</v>
      </c>
      <c r="H3613" s="89">
        <v>12.4815</v>
      </c>
      <c r="I3613" s="90">
        <v>12.504</v>
      </c>
      <c r="J3613" s="90">
        <v>12.472799999999999</v>
      </c>
      <c r="K3613" s="91">
        <v>12.5228</v>
      </c>
    </row>
    <row r="3614" spans="1:11" x14ac:dyDescent="0.25">
      <c r="A3614" s="40">
        <v>44519</v>
      </c>
      <c r="B3614" s="68">
        <f t="shared" si="112"/>
        <v>2021</v>
      </c>
      <c r="C3614" s="68">
        <f t="shared" si="113"/>
        <v>11</v>
      </c>
      <c r="D3614" s="89">
        <v>11.0266</v>
      </c>
      <c r="E3614" s="90">
        <v>11.0465</v>
      </c>
      <c r="F3614" s="90">
        <v>11.0189</v>
      </c>
      <c r="G3614" s="91">
        <v>11.0631</v>
      </c>
      <c r="H3614" s="89">
        <v>12.4815</v>
      </c>
      <c r="I3614" s="90">
        <v>12.504</v>
      </c>
      <c r="J3614" s="90">
        <v>12.472799999999999</v>
      </c>
      <c r="K3614" s="91">
        <v>12.5228</v>
      </c>
    </row>
    <row r="3615" spans="1:11" x14ac:dyDescent="0.25">
      <c r="A3615" s="40">
        <v>44522</v>
      </c>
      <c r="B3615" s="68">
        <f t="shared" si="112"/>
        <v>2021</v>
      </c>
      <c r="C3615" s="68">
        <f t="shared" si="113"/>
        <v>11</v>
      </c>
      <c r="D3615" s="89">
        <v>11.171200000000001</v>
      </c>
      <c r="E3615" s="90">
        <v>11.1913</v>
      </c>
      <c r="F3615" s="90">
        <v>11.163399999999999</v>
      </c>
      <c r="G3615" s="91">
        <v>11.2081</v>
      </c>
      <c r="H3615" s="89">
        <v>12.5938</v>
      </c>
      <c r="I3615" s="90">
        <v>12.6165</v>
      </c>
      <c r="J3615" s="90">
        <v>12.585000000000001</v>
      </c>
      <c r="K3615" s="91">
        <v>12.635400000000001</v>
      </c>
    </row>
    <row r="3616" spans="1:11" x14ac:dyDescent="0.25">
      <c r="A3616" s="40">
        <v>44523</v>
      </c>
      <c r="B3616" s="68">
        <f t="shared" si="112"/>
        <v>2021</v>
      </c>
      <c r="C3616" s="68">
        <f t="shared" si="113"/>
        <v>11</v>
      </c>
      <c r="D3616" s="89">
        <v>12.1556</v>
      </c>
      <c r="E3616" s="90">
        <v>12.1775</v>
      </c>
      <c r="F3616" s="90">
        <v>12.147</v>
      </c>
      <c r="G3616" s="91">
        <v>12.1957</v>
      </c>
      <c r="H3616" s="89">
        <v>13.678900000000001</v>
      </c>
      <c r="I3616" s="90">
        <v>13.7035</v>
      </c>
      <c r="J3616" s="90">
        <v>13.6693</v>
      </c>
      <c r="K3616" s="91">
        <v>13.7241</v>
      </c>
    </row>
    <row r="3617" spans="1:11" x14ac:dyDescent="0.25">
      <c r="A3617" s="40">
        <v>44524</v>
      </c>
      <c r="B3617" s="68">
        <f t="shared" si="112"/>
        <v>2021</v>
      </c>
      <c r="C3617" s="68">
        <f t="shared" si="113"/>
        <v>11</v>
      </c>
      <c r="D3617" s="89">
        <v>12.6082</v>
      </c>
      <c r="E3617" s="90">
        <v>12.6309</v>
      </c>
      <c r="F3617" s="90">
        <v>12.599399999999999</v>
      </c>
      <c r="G3617" s="91">
        <v>12.649800000000001</v>
      </c>
      <c r="H3617" s="89">
        <v>14.1524</v>
      </c>
      <c r="I3617" s="90">
        <v>14.177899999999999</v>
      </c>
      <c r="J3617" s="90">
        <v>14.1425</v>
      </c>
      <c r="K3617" s="91">
        <v>14.1991</v>
      </c>
    </row>
    <row r="3618" spans="1:11" x14ac:dyDescent="0.25">
      <c r="A3618" s="40">
        <v>44525</v>
      </c>
      <c r="B3618" s="68">
        <f t="shared" si="112"/>
        <v>2021</v>
      </c>
      <c r="C3618" s="68">
        <f t="shared" si="113"/>
        <v>11</v>
      </c>
      <c r="D3618" s="89">
        <v>12.0001</v>
      </c>
      <c r="E3618" s="90">
        <v>12.021699999999999</v>
      </c>
      <c r="F3618" s="90">
        <v>11.9917</v>
      </c>
      <c r="G3618" s="91">
        <v>12.0397</v>
      </c>
      <c r="H3618" s="89">
        <v>13.464</v>
      </c>
      <c r="I3618" s="90">
        <v>13.488300000000001</v>
      </c>
      <c r="J3618" s="90">
        <v>13.454599999999999</v>
      </c>
      <c r="K3618" s="91">
        <v>13.5085</v>
      </c>
    </row>
    <row r="3619" spans="1:11" x14ac:dyDescent="0.25">
      <c r="A3619" s="40">
        <v>44526</v>
      </c>
      <c r="B3619" s="68">
        <f t="shared" si="112"/>
        <v>2021</v>
      </c>
      <c r="C3619" s="68">
        <f t="shared" si="113"/>
        <v>11</v>
      </c>
      <c r="D3619" s="89">
        <v>12.0786</v>
      </c>
      <c r="E3619" s="90">
        <v>12.1004</v>
      </c>
      <c r="F3619" s="90">
        <v>12.0702</v>
      </c>
      <c r="G3619" s="91">
        <v>12.118499999999999</v>
      </c>
      <c r="H3619" s="89">
        <v>13.597099999999999</v>
      </c>
      <c r="I3619" s="90">
        <v>13.621600000000001</v>
      </c>
      <c r="J3619" s="90">
        <v>13.5876</v>
      </c>
      <c r="K3619" s="91">
        <v>13.641999999999999</v>
      </c>
    </row>
    <row r="3620" spans="1:11" x14ac:dyDescent="0.25">
      <c r="A3620" s="40">
        <v>44526</v>
      </c>
      <c r="B3620" s="68">
        <f t="shared" si="112"/>
        <v>2021</v>
      </c>
      <c r="C3620" s="68">
        <f t="shared" si="113"/>
        <v>11</v>
      </c>
      <c r="D3620" s="89">
        <v>12.0786</v>
      </c>
      <c r="E3620" s="90">
        <v>12.1004</v>
      </c>
      <c r="F3620" s="90">
        <v>12.0702</v>
      </c>
      <c r="G3620" s="91">
        <v>12.118499999999999</v>
      </c>
      <c r="H3620" s="89">
        <v>13.597099999999999</v>
      </c>
      <c r="I3620" s="90">
        <v>13.621600000000001</v>
      </c>
      <c r="J3620" s="90">
        <v>13.5876</v>
      </c>
      <c r="K3620" s="91">
        <v>13.641999999999999</v>
      </c>
    </row>
    <row r="3621" spans="1:11" x14ac:dyDescent="0.25">
      <c r="A3621" s="40">
        <v>44526</v>
      </c>
      <c r="B3621" s="68">
        <f t="shared" si="112"/>
        <v>2021</v>
      </c>
      <c r="C3621" s="68">
        <f t="shared" si="113"/>
        <v>11</v>
      </c>
      <c r="D3621" s="89">
        <v>12.0786</v>
      </c>
      <c r="E3621" s="90">
        <v>12.1004</v>
      </c>
      <c r="F3621" s="90">
        <v>12.0702</v>
      </c>
      <c r="G3621" s="91">
        <v>12.118499999999999</v>
      </c>
      <c r="H3621" s="89">
        <v>13.597099999999999</v>
      </c>
      <c r="I3621" s="90">
        <v>13.621600000000001</v>
      </c>
      <c r="J3621" s="90">
        <v>13.5876</v>
      </c>
      <c r="K3621" s="91">
        <v>13.641999999999999</v>
      </c>
    </row>
    <row r="3622" spans="1:11" x14ac:dyDescent="0.25">
      <c r="A3622" s="40">
        <v>44529</v>
      </c>
      <c r="B3622" s="68">
        <f t="shared" si="112"/>
        <v>2021</v>
      </c>
      <c r="C3622" s="68">
        <f t="shared" si="113"/>
        <v>11</v>
      </c>
      <c r="D3622" s="89">
        <v>12.6595</v>
      </c>
      <c r="E3622" s="90">
        <v>12.6823</v>
      </c>
      <c r="F3622" s="90">
        <v>12.650700000000001</v>
      </c>
      <c r="G3622" s="91">
        <v>12.7014</v>
      </c>
      <c r="H3622" s="89">
        <v>14.279299999999999</v>
      </c>
      <c r="I3622" s="90">
        <v>14.305</v>
      </c>
      <c r="J3622" s="90">
        <v>14.269299999999999</v>
      </c>
      <c r="K3622" s="91">
        <v>14.326499999999999</v>
      </c>
    </row>
    <row r="3623" spans="1:11" x14ac:dyDescent="0.25">
      <c r="A3623" s="40">
        <v>44530</v>
      </c>
      <c r="B3623" s="68">
        <f t="shared" si="112"/>
        <v>2021</v>
      </c>
      <c r="C3623" s="68">
        <f t="shared" si="113"/>
        <v>11</v>
      </c>
      <c r="D3623" s="89">
        <v>12.938700000000001</v>
      </c>
      <c r="E3623" s="90">
        <v>12.962</v>
      </c>
      <c r="F3623" s="90">
        <v>12.929600000000001</v>
      </c>
      <c r="G3623" s="91">
        <v>12.981400000000001</v>
      </c>
      <c r="H3623" s="89">
        <v>14.6798</v>
      </c>
      <c r="I3623" s="90">
        <v>14.706200000000001</v>
      </c>
      <c r="J3623" s="90">
        <v>14.669499999999999</v>
      </c>
      <c r="K3623" s="91">
        <v>14.728300000000001</v>
      </c>
    </row>
    <row r="3624" spans="1:11" x14ac:dyDescent="0.25">
      <c r="A3624" s="40">
        <v>44531</v>
      </c>
      <c r="B3624" s="68">
        <f t="shared" si="112"/>
        <v>2021</v>
      </c>
      <c r="C3624" s="68">
        <f t="shared" si="113"/>
        <v>12</v>
      </c>
      <c r="D3624" s="89">
        <v>13.3363</v>
      </c>
      <c r="E3624" s="90">
        <v>13.360300000000001</v>
      </c>
      <c r="F3624" s="90">
        <v>13.3269</v>
      </c>
      <c r="G3624" s="91">
        <v>13.3803</v>
      </c>
      <c r="H3624" s="89">
        <v>15.104900000000001</v>
      </c>
      <c r="I3624" s="90">
        <v>15.132099999999999</v>
      </c>
      <c r="J3624" s="90">
        <v>15.0943</v>
      </c>
      <c r="K3624" s="91">
        <v>15.1548</v>
      </c>
    </row>
    <row r="3625" spans="1:11" x14ac:dyDescent="0.25">
      <c r="A3625" s="40">
        <v>44532</v>
      </c>
      <c r="B3625" s="68">
        <f t="shared" si="112"/>
        <v>2021</v>
      </c>
      <c r="C3625" s="68">
        <f t="shared" si="113"/>
        <v>12</v>
      </c>
      <c r="D3625" s="89">
        <v>13.406700000000001</v>
      </c>
      <c r="E3625" s="90">
        <v>13.430899999999999</v>
      </c>
      <c r="F3625" s="90">
        <v>13.397399999999999</v>
      </c>
      <c r="G3625" s="91">
        <v>13.451000000000001</v>
      </c>
      <c r="H3625" s="89">
        <v>15.1838</v>
      </c>
      <c r="I3625" s="90">
        <v>15.2112</v>
      </c>
      <c r="J3625" s="90">
        <v>15.1732</v>
      </c>
      <c r="K3625" s="91">
        <v>15.234</v>
      </c>
    </row>
    <row r="3626" spans="1:11" x14ac:dyDescent="0.25">
      <c r="A3626" s="40">
        <v>44533</v>
      </c>
      <c r="B3626" s="68">
        <f t="shared" si="112"/>
        <v>2021</v>
      </c>
      <c r="C3626" s="68">
        <f t="shared" si="113"/>
        <v>12</v>
      </c>
      <c r="D3626" s="89">
        <v>13.680099999999999</v>
      </c>
      <c r="E3626" s="90">
        <v>13.704800000000001</v>
      </c>
      <c r="F3626" s="90">
        <v>13.670500000000001</v>
      </c>
      <c r="G3626" s="91">
        <v>13.725300000000001</v>
      </c>
      <c r="H3626" s="89">
        <v>15.454800000000001</v>
      </c>
      <c r="I3626" s="90">
        <v>15.4826</v>
      </c>
      <c r="J3626" s="90">
        <v>15.443899999999999</v>
      </c>
      <c r="K3626" s="91">
        <v>15.505800000000001</v>
      </c>
    </row>
    <row r="3627" spans="1:11" x14ac:dyDescent="0.25">
      <c r="A3627" s="40">
        <v>44533</v>
      </c>
      <c r="B3627" s="68">
        <f t="shared" si="112"/>
        <v>2021</v>
      </c>
      <c r="C3627" s="68">
        <f t="shared" si="113"/>
        <v>12</v>
      </c>
      <c r="D3627" s="89">
        <v>13.680099999999999</v>
      </c>
      <c r="E3627" s="90">
        <v>13.704800000000001</v>
      </c>
      <c r="F3627" s="90">
        <v>13.670500000000001</v>
      </c>
      <c r="G3627" s="91">
        <v>13.725300000000001</v>
      </c>
      <c r="H3627" s="89">
        <v>15.454800000000001</v>
      </c>
      <c r="I3627" s="90">
        <v>15.4826</v>
      </c>
      <c r="J3627" s="90">
        <v>15.443899999999999</v>
      </c>
      <c r="K3627" s="91">
        <v>15.505800000000001</v>
      </c>
    </row>
    <row r="3628" spans="1:11" x14ac:dyDescent="0.25">
      <c r="A3628" s="40">
        <v>44533</v>
      </c>
      <c r="B3628" s="68">
        <f t="shared" si="112"/>
        <v>2021</v>
      </c>
      <c r="C3628" s="68">
        <f t="shared" si="113"/>
        <v>12</v>
      </c>
      <c r="D3628" s="89">
        <v>13.680099999999999</v>
      </c>
      <c r="E3628" s="90">
        <v>13.704800000000001</v>
      </c>
      <c r="F3628" s="90">
        <v>13.670500000000001</v>
      </c>
      <c r="G3628" s="91">
        <v>13.725300000000001</v>
      </c>
      <c r="H3628" s="89">
        <v>15.454800000000001</v>
      </c>
      <c r="I3628" s="90">
        <v>15.4826</v>
      </c>
      <c r="J3628" s="90">
        <v>15.443899999999999</v>
      </c>
      <c r="K3628" s="91">
        <v>15.505800000000001</v>
      </c>
    </row>
    <row r="3629" spans="1:11" x14ac:dyDescent="0.25">
      <c r="A3629" s="40">
        <v>44536</v>
      </c>
      <c r="B3629" s="68">
        <f t="shared" si="112"/>
        <v>2021</v>
      </c>
      <c r="C3629" s="68">
        <f t="shared" si="113"/>
        <v>12</v>
      </c>
      <c r="D3629" s="89">
        <v>13.773999999999999</v>
      </c>
      <c r="E3629" s="90">
        <v>13.7988</v>
      </c>
      <c r="F3629" s="90">
        <v>13.7644</v>
      </c>
      <c r="G3629" s="91">
        <v>13.8195</v>
      </c>
      <c r="H3629" s="89">
        <v>15.5503</v>
      </c>
      <c r="I3629" s="90">
        <v>15.5783</v>
      </c>
      <c r="J3629" s="90">
        <v>15.539400000000001</v>
      </c>
      <c r="K3629" s="91">
        <v>15.601699999999999</v>
      </c>
    </row>
    <row r="3630" spans="1:11" x14ac:dyDescent="0.25">
      <c r="A3630" s="40">
        <v>44537</v>
      </c>
      <c r="B3630" s="68">
        <f t="shared" si="112"/>
        <v>2021</v>
      </c>
      <c r="C3630" s="68">
        <f t="shared" si="113"/>
        <v>12</v>
      </c>
      <c r="D3630" s="89">
        <v>13.666700000000001</v>
      </c>
      <c r="E3630" s="90">
        <v>13.6913</v>
      </c>
      <c r="F3630" s="90">
        <v>13.6571</v>
      </c>
      <c r="G3630" s="91">
        <v>13.7118</v>
      </c>
      <c r="H3630" s="89">
        <v>15.4101</v>
      </c>
      <c r="I3630" s="90">
        <v>15.437799999999999</v>
      </c>
      <c r="J3630" s="90">
        <v>15.3993</v>
      </c>
      <c r="K3630" s="91">
        <v>15.461</v>
      </c>
    </row>
    <row r="3631" spans="1:11" x14ac:dyDescent="0.25">
      <c r="A3631" s="40">
        <v>44538</v>
      </c>
      <c r="B3631" s="68">
        <f t="shared" si="112"/>
        <v>2021</v>
      </c>
      <c r="C3631" s="68">
        <f t="shared" si="113"/>
        <v>12</v>
      </c>
      <c r="D3631" s="89">
        <v>13.6241</v>
      </c>
      <c r="E3631" s="90">
        <v>13.6486</v>
      </c>
      <c r="F3631" s="90">
        <v>13.614599999999999</v>
      </c>
      <c r="G3631" s="91">
        <v>13.6691</v>
      </c>
      <c r="H3631" s="89">
        <v>15.375400000000001</v>
      </c>
      <c r="I3631" s="90">
        <v>15.4031</v>
      </c>
      <c r="J3631" s="90">
        <v>15.364599999999999</v>
      </c>
      <c r="K3631" s="91">
        <v>15.4262</v>
      </c>
    </row>
    <row r="3632" spans="1:11" x14ac:dyDescent="0.25">
      <c r="A3632" s="40">
        <v>44539</v>
      </c>
      <c r="B3632" s="68">
        <f t="shared" si="112"/>
        <v>2021</v>
      </c>
      <c r="C3632" s="68">
        <f t="shared" si="113"/>
        <v>12</v>
      </c>
      <c r="D3632" s="89">
        <v>13.7432</v>
      </c>
      <c r="E3632" s="90">
        <v>13.767899999999999</v>
      </c>
      <c r="F3632" s="90">
        <v>13.733499999999999</v>
      </c>
      <c r="G3632" s="91">
        <v>13.788600000000001</v>
      </c>
      <c r="H3632" s="89">
        <v>15.557700000000001</v>
      </c>
      <c r="I3632" s="90">
        <v>15.585800000000001</v>
      </c>
      <c r="J3632" s="90">
        <v>15.546799999999999</v>
      </c>
      <c r="K3632" s="91">
        <v>15.6091</v>
      </c>
    </row>
    <row r="3633" spans="1:11" x14ac:dyDescent="0.25">
      <c r="A3633" s="40">
        <v>44540</v>
      </c>
      <c r="B3633" s="68">
        <f t="shared" si="112"/>
        <v>2021</v>
      </c>
      <c r="C3633" s="68">
        <f t="shared" si="113"/>
        <v>12</v>
      </c>
      <c r="D3633" s="89">
        <v>13.8346</v>
      </c>
      <c r="E3633" s="90">
        <v>13.8596</v>
      </c>
      <c r="F3633" s="90">
        <v>13.824999999999999</v>
      </c>
      <c r="G3633" s="91">
        <v>13.8804</v>
      </c>
      <c r="H3633" s="89">
        <v>15.609400000000001</v>
      </c>
      <c r="I3633" s="90">
        <v>15.637499999999999</v>
      </c>
      <c r="J3633" s="90">
        <v>15.5985</v>
      </c>
      <c r="K3633" s="91">
        <v>15.661</v>
      </c>
    </row>
    <row r="3634" spans="1:11" x14ac:dyDescent="0.25">
      <c r="A3634" s="40">
        <v>44540</v>
      </c>
      <c r="B3634" s="68">
        <f t="shared" si="112"/>
        <v>2021</v>
      </c>
      <c r="C3634" s="68">
        <f t="shared" si="113"/>
        <v>12</v>
      </c>
      <c r="D3634" s="89">
        <v>13.8346</v>
      </c>
      <c r="E3634" s="90">
        <v>13.8596</v>
      </c>
      <c r="F3634" s="90">
        <v>13.824999999999999</v>
      </c>
      <c r="G3634" s="91">
        <v>13.8804</v>
      </c>
      <c r="H3634" s="89">
        <v>15.609400000000001</v>
      </c>
      <c r="I3634" s="90">
        <v>15.637499999999999</v>
      </c>
      <c r="J3634" s="90">
        <v>15.5985</v>
      </c>
      <c r="K3634" s="91">
        <v>15.661</v>
      </c>
    </row>
    <row r="3635" spans="1:11" x14ac:dyDescent="0.25">
      <c r="A3635" s="40">
        <v>44540</v>
      </c>
      <c r="B3635" s="68">
        <f t="shared" si="112"/>
        <v>2021</v>
      </c>
      <c r="C3635" s="68">
        <f t="shared" si="113"/>
        <v>12</v>
      </c>
      <c r="D3635" s="89">
        <v>13.8346</v>
      </c>
      <c r="E3635" s="90">
        <v>13.8596</v>
      </c>
      <c r="F3635" s="90">
        <v>13.824999999999999</v>
      </c>
      <c r="G3635" s="91">
        <v>13.8804</v>
      </c>
      <c r="H3635" s="89">
        <v>15.609400000000001</v>
      </c>
      <c r="I3635" s="90">
        <v>15.637499999999999</v>
      </c>
      <c r="J3635" s="90">
        <v>15.5985</v>
      </c>
      <c r="K3635" s="91">
        <v>15.661</v>
      </c>
    </row>
    <row r="3636" spans="1:11" x14ac:dyDescent="0.25">
      <c r="A3636" s="40">
        <v>44543</v>
      </c>
      <c r="B3636" s="68">
        <f t="shared" si="112"/>
        <v>2021</v>
      </c>
      <c r="C3636" s="68">
        <f t="shared" si="113"/>
        <v>12</v>
      </c>
      <c r="D3636" s="89">
        <v>14.246499999999999</v>
      </c>
      <c r="E3636" s="90">
        <v>14.2721</v>
      </c>
      <c r="F3636" s="90">
        <v>14.236499999999999</v>
      </c>
      <c r="G3636" s="91">
        <v>14.2935</v>
      </c>
      <c r="H3636" s="89">
        <v>16.066299999999998</v>
      </c>
      <c r="I3636" s="90">
        <v>16.095300000000002</v>
      </c>
      <c r="J3636" s="90">
        <v>16.055099999999999</v>
      </c>
      <c r="K3636" s="91">
        <v>16.119399999999999</v>
      </c>
    </row>
    <row r="3637" spans="1:11" x14ac:dyDescent="0.25">
      <c r="A3637" s="40">
        <v>44544</v>
      </c>
      <c r="B3637" s="68">
        <f t="shared" si="112"/>
        <v>2021</v>
      </c>
      <c r="C3637" s="68">
        <f t="shared" si="113"/>
        <v>12</v>
      </c>
      <c r="D3637" s="89">
        <v>14.1745</v>
      </c>
      <c r="E3637" s="90">
        <v>14.2</v>
      </c>
      <c r="F3637" s="90">
        <v>14.1645</v>
      </c>
      <c r="G3637" s="91">
        <v>14.221299999999999</v>
      </c>
      <c r="H3637" s="89">
        <v>16.009599999999999</v>
      </c>
      <c r="I3637" s="90">
        <v>16.038399999999999</v>
      </c>
      <c r="J3637" s="90">
        <v>15.9984</v>
      </c>
      <c r="K3637" s="91">
        <v>16.0625</v>
      </c>
    </row>
    <row r="3638" spans="1:11" x14ac:dyDescent="0.25">
      <c r="A3638" s="40">
        <v>44545</v>
      </c>
      <c r="B3638" s="68">
        <f t="shared" si="112"/>
        <v>2021</v>
      </c>
      <c r="C3638" s="68">
        <f t="shared" si="113"/>
        <v>12</v>
      </c>
      <c r="D3638" s="89">
        <v>14.635</v>
      </c>
      <c r="E3638" s="90">
        <v>14.661300000000001</v>
      </c>
      <c r="F3638" s="90">
        <v>14.624700000000001</v>
      </c>
      <c r="G3638" s="91">
        <v>14.683299999999999</v>
      </c>
      <c r="H3638" s="89">
        <v>16.494</v>
      </c>
      <c r="I3638" s="90">
        <v>16.523700000000002</v>
      </c>
      <c r="J3638" s="90">
        <v>16.482399999999998</v>
      </c>
      <c r="K3638" s="91">
        <v>16.548500000000001</v>
      </c>
    </row>
    <row r="3639" spans="1:11" x14ac:dyDescent="0.25">
      <c r="A3639" s="40">
        <v>44546</v>
      </c>
      <c r="B3639" s="68">
        <f t="shared" si="112"/>
        <v>2021</v>
      </c>
      <c r="C3639" s="68">
        <f t="shared" si="113"/>
        <v>12</v>
      </c>
      <c r="D3639" s="89">
        <v>15.2118</v>
      </c>
      <c r="E3639" s="90">
        <v>15.2392</v>
      </c>
      <c r="F3639" s="90">
        <v>15.2012</v>
      </c>
      <c r="G3639" s="91">
        <v>15.2621</v>
      </c>
      <c r="H3639" s="89">
        <v>17.195699999999999</v>
      </c>
      <c r="I3639" s="90">
        <v>17.226700000000001</v>
      </c>
      <c r="J3639" s="90">
        <v>17.183599999999998</v>
      </c>
      <c r="K3639" s="91">
        <v>17.252500000000001</v>
      </c>
    </row>
    <row r="3640" spans="1:11" x14ac:dyDescent="0.25">
      <c r="A3640" s="40">
        <v>44547</v>
      </c>
      <c r="B3640" s="68">
        <f t="shared" si="112"/>
        <v>2021</v>
      </c>
      <c r="C3640" s="68">
        <f t="shared" si="113"/>
        <v>12</v>
      </c>
      <c r="D3640" s="89">
        <v>16.335799999999999</v>
      </c>
      <c r="E3640" s="90">
        <v>16.365200000000002</v>
      </c>
      <c r="F3640" s="90">
        <v>16.324300000000001</v>
      </c>
      <c r="G3640" s="91">
        <v>16.389800000000001</v>
      </c>
      <c r="H3640" s="89">
        <v>18.5044</v>
      </c>
      <c r="I3640" s="90">
        <v>18.537700000000001</v>
      </c>
      <c r="J3640" s="90">
        <v>18.491399999999999</v>
      </c>
      <c r="K3640" s="91">
        <v>18.5655</v>
      </c>
    </row>
    <row r="3641" spans="1:11" x14ac:dyDescent="0.25">
      <c r="A3641" s="40">
        <v>44547</v>
      </c>
      <c r="B3641" s="68">
        <f t="shared" si="112"/>
        <v>2021</v>
      </c>
      <c r="C3641" s="68">
        <f t="shared" si="113"/>
        <v>12</v>
      </c>
      <c r="D3641" s="89">
        <v>16.335799999999999</v>
      </c>
      <c r="E3641" s="90">
        <v>16.365200000000002</v>
      </c>
      <c r="F3641" s="90">
        <v>16.324300000000001</v>
      </c>
      <c r="G3641" s="91">
        <v>16.389800000000001</v>
      </c>
      <c r="H3641" s="89">
        <v>18.5044</v>
      </c>
      <c r="I3641" s="90">
        <v>18.537700000000001</v>
      </c>
      <c r="J3641" s="90">
        <v>18.491399999999999</v>
      </c>
      <c r="K3641" s="91">
        <v>18.5655</v>
      </c>
    </row>
    <row r="3642" spans="1:11" x14ac:dyDescent="0.25">
      <c r="A3642" s="40">
        <v>44547</v>
      </c>
      <c r="B3642" s="68">
        <f t="shared" si="112"/>
        <v>2021</v>
      </c>
      <c r="C3642" s="68">
        <f t="shared" si="113"/>
        <v>12</v>
      </c>
      <c r="D3642" s="89">
        <v>16.335799999999999</v>
      </c>
      <c r="E3642" s="90">
        <v>16.365200000000002</v>
      </c>
      <c r="F3642" s="90">
        <v>16.324300000000001</v>
      </c>
      <c r="G3642" s="91">
        <v>16.389800000000001</v>
      </c>
      <c r="H3642" s="89">
        <v>18.5044</v>
      </c>
      <c r="I3642" s="90">
        <v>18.537700000000001</v>
      </c>
      <c r="J3642" s="90">
        <v>18.491399999999999</v>
      </c>
      <c r="K3642" s="91">
        <v>18.5655</v>
      </c>
    </row>
    <row r="3643" spans="1:11" x14ac:dyDescent="0.25">
      <c r="A3643" s="40">
        <v>44550</v>
      </c>
      <c r="B3643" s="68">
        <f t="shared" si="112"/>
        <v>2021</v>
      </c>
      <c r="C3643" s="68">
        <f t="shared" si="113"/>
        <v>12</v>
      </c>
      <c r="D3643" s="89">
        <v>17.473099999999999</v>
      </c>
      <c r="E3643" s="90">
        <v>17.5046</v>
      </c>
      <c r="F3643" s="90">
        <v>17.460899999999999</v>
      </c>
      <c r="G3643" s="91">
        <v>17.530799999999999</v>
      </c>
      <c r="H3643" s="89">
        <v>19.678799999999999</v>
      </c>
      <c r="I3643" s="90">
        <v>19.714300000000001</v>
      </c>
      <c r="J3643" s="90">
        <v>19.664999999999999</v>
      </c>
      <c r="K3643" s="91">
        <v>19.7438</v>
      </c>
    </row>
    <row r="3644" spans="1:11" x14ac:dyDescent="0.25">
      <c r="A3644" s="40">
        <v>44551</v>
      </c>
      <c r="B3644" s="68">
        <f t="shared" si="112"/>
        <v>2021</v>
      </c>
      <c r="C3644" s="68">
        <f t="shared" si="113"/>
        <v>12</v>
      </c>
      <c r="D3644" s="89">
        <v>13.022600000000001</v>
      </c>
      <c r="E3644" s="90">
        <v>13.046099999999999</v>
      </c>
      <c r="F3644" s="90">
        <v>13.013500000000001</v>
      </c>
      <c r="G3644" s="91">
        <v>13.0656</v>
      </c>
      <c r="H3644" s="89">
        <v>14.702400000000001</v>
      </c>
      <c r="I3644" s="90">
        <v>14.728899999999999</v>
      </c>
      <c r="J3644" s="90">
        <v>14.6921</v>
      </c>
      <c r="K3644" s="91">
        <v>14.750999999999999</v>
      </c>
    </row>
    <row r="3645" spans="1:11" x14ac:dyDescent="0.25">
      <c r="A3645" s="40">
        <v>44552</v>
      </c>
      <c r="B3645" s="68">
        <f t="shared" si="112"/>
        <v>2021</v>
      </c>
      <c r="C3645" s="68">
        <f t="shared" si="113"/>
        <v>12</v>
      </c>
      <c r="D3645" s="89">
        <v>12.4535</v>
      </c>
      <c r="E3645" s="90">
        <v>12.476000000000001</v>
      </c>
      <c r="F3645" s="90">
        <v>12.444800000000001</v>
      </c>
      <c r="G3645" s="91">
        <v>12.4947</v>
      </c>
      <c r="H3645" s="89">
        <v>14.048299999999999</v>
      </c>
      <c r="I3645" s="90">
        <v>14.073600000000001</v>
      </c>
      <c r="J3645" s="90">
        <v>14.038500000000001</v>
      </c>
      <c r="K3645" s="91">
        <v>14.0947</v>
      </c>
    </row>
    <row r="3646" spans="1:11" x14ac:dyDescent="0.25">
      <c r="A3646" s="40">
        <v>44553</v>
      </c>
      <c r="B3646" s="68">
        <f t="shared" si="112"/>
        <v>2021</v>
      </c>
      <c r="C3646" s="68">
        <f t="shared" si="113"/>
        <v>12</v>
      </c>
      <c r="D3646" s="89">
        <v>11.450799999999999</v>
      </c>
      <c r="E3646" s="90">
        <v>11.471399999999999</v>
      </c>
      <c r="F3646" s="90">
        <v>11.4428</v>
      </c>
      <c r="G3646" s="91">
        <v>11.4886</v>
      </c>
      <c r="H3646" s="89">
        <v>12.968299999999999</v>
      </c>
      <c r="I3646" s="90">
        <v>12.9917</v>
      </c>
      <c r="J3646" s="90">
        <v>12.959199999999999</v>
      </c>
      <c r="K3646" s="91">
        <v>13.011200000000001</v>
      </c>
    </row>
    <row r="3647" spans="1:11" x14ac:dyDescent="0.25">
      <c r="A3647" s="40">
        <v>44554</v>
      </c>
      <c r="B3647" s="68">
        <f t="shared" si="112"/>
        <v>2021</v>
      </c>
      <c r="C3647" s="68">
        <f t="shared" si="113"/>
        <v>12</v>
      </c>
      <c r="D3647" s="89">
        <v>11.7278</v>
      </c>
      <c r="E3647" s="90">
        <v>11.748900000000001</v>
      </c>
      <c r="F3647" s="90">
        <v>11.7195</v>
      </c>
      <c r="G3647" s="91">
        <v>11.766500000000001</v>
      </c>
      <c r="H3647" s="89">
        <v>13.2926</v>
      </c>
      <c r="I3647" s="90">
        <v>13.316599999999999</v>
      </c>
      <c r="J3647" s="90">
        <v>13.283300000000001</v>
      </c>
      <c r="K3647" s="91">
        <v>13.336600000000001</v>
      </c>
    </row>
    <row r="3648" spans="1:11" x14ac:dyDescent="0.25">
      <c r="A3648" s="40">
        <v>44554</v>
      </c>
      <c r="B3648" s="68">
        <f t="shared" si="112"/>
        <v>2021</v>
      </c>
      <c r="C3648" s="68">
        <f t="shared" si="113"/>
        <v>12</v>
      </c>
      <c r="D3648" s="89">
        <v>11.7278</v>
      </c>
      <c r="E3648" s="90">
        <v>11.748900000000001</v>
      </c>
      <c r="F3648" s="90">
        <v>11.7195</v>
      </c>
      <c r="G3648" s="91">
        <v>11.766500000000001</v>
      </c>
      <c r="H3648" s="89">
        <v>13.2926</v>
      </c>
      <c r="I3648" s="90">
        <v>13.316599999999999</v>
      </c>
      <c r="J3648" s="90">
        <v>13.283300000000001</v>
      </c>
      <c r="K3648" s="91">
        <v>13.336600000000001</v>
      </c>
    </row>
    <row r="3649" spans="1:11" x14ac:dyDescent="0.25">
      <c r="A3649" s="40">
        <v>44554</v>
      </c>
      <c r="B3649" s="68">
        <f t="shared" si="112"/>
        <v>2021</v>
      </c>
      <c r="C3649" s="68">
        <f t="shared" si="113"/>
        <v>12</v>
      </c>
      <c r="D3649" s="89">
        <v>11.7278</v>
      </c>
      <c r="E3649" s="90">
        <v>11.748900000000001</v>
      </c>
      <c r="F3649" s="90">
        <v>11.7195</v>
      </c>
      <c r="G3649" s="91">
        <v>11.766500000000001</v>
      </c>
      <c r="H3649" s="89">
        <v>13.2926</v>
      </c>
      <c r="I3649" s="90">
        <v>13.316599999999999</v>
      </c>
      <c r="J3649" s="90">
        <v>13.283300000000001</v>
      </c>
      <c r="K3649" s="91">
        <v>13.336600000000001</v>
      </c>
    </row>
    <row r="3650" spans="1:11" x14ac:dyDescent="0.25">
      <c r="A3650" s="40">
        <v>44557</v>
      </c>
      <c r="B3650" s="68">
        <f t="shared" si="112"/>
        <v>2021</v>
      </c>
      <c r="C3650" s="68">
        <f t="shared" si="113"/>
        <v>12</v>
      </c>
      <c r="D3650" s="89">
        <v>11.39</v>
      </c>
      <c r="E3650" s="90">
        <v>11.410500000000001</v>
      </c>
      <c r="F3650" s="90">
        <v>11.382</v>
      </c>
      <c r="G3650" s="91">
        <v>11.4276</v>
      </c>
      <c r="H3650" s="89">
        <v>12.8903</v>
      </c>
      <c r="I3650" s="90">
        <v>12.913500000000001</v>
      </c>
      <c r="J3650" s="90">
        <v>12.8812</v>
      </c>
      <c r="K3650" s="91">
        <v>12.9329</v>
      </c>
    </row>
    <row r="3651" spans="1:11" x14ac:dyDescent="0.25">
      <c r="A3651" s="40">
        <v>44558</v>
      </c>
      <c r="B3651" s="68">
        <f t="shared" si="112"/>
        <v>2021</v>
      </c>
      <c r="C3651" s="68">
        <f t="shared" si="113"/>
        <v>12</v>
      </c>
      <c r="D3651" s="89">
        <v>11.8302</v>
      </c>
      <c r="E3651" s="90">
        <v>11.8515</v>
      </c>
      <c r="F3651" s="90">
        <v>11.821899999999999</v>
      </c>
      <c r="G3651" s="91">
        <v>11.869300000000001</v>
      </c>
      <c r="H3651" s="89">
        <v>13.4</v>
      </c>
      <c r="I3651" s="90">
        <v>13.424099999999999</v>
      </c>
      <c r="J3651" s="90">
        <v>13.390599999999999</v>
      </c>
      <c r="K3651" s="91">
        <v>13.4442</v>
      </c>
    </row>
    <row r="3652" spans="1:11" x14ac:dyDescent="0.25">
      <c r="A3652" s="40">
        <v>44559</v>
      </c>
      <c r="B3652" s="68">
        <f t="shared" ref="B3652:B3715" si="114">YEAR(A3652)</f>
        <v>2021</v>
      </c>
      <c r="C3652" s="68">
        <f t="shared" ref="C3652:C3715" si="115">MONTH(A3652)</f>
        <v>12</v>
      </c>
      <c r="D3652" s="89">
        <v>12.2219</v>
      </c>
      <c r="E3652" s="90">
        <v>12.2439</v>
      </c>
      <c r="F3652" s="90">
        <v>12.2134</v>
      </c>
      <c r="G3652" s="91">
        <v>12.2623</v>
      </c>
      <c r="H3652" s="89">
        <v>13.8011</v>
      </c>
      <c r="I3652" s="90">
        <v>13.825900000000001</v>
      </c>
      <c r="J3652" s="90">
        <v>13.791399999999999</v>
      </c>
      <c r="K3652" s="91">
        <v>13.8467</v>
      </c>
    </row>
    <row r="3653" spans="1:11" x14ac:dyDescent="0.25">
      <c r="A3653" s="40">
        <v>44560</v>
      </c>
      <c r="B3653" s="68">
        <f t="shared" si="114"/>
        <v>2021</v>
      </c>
      <c r="C3653" s="68">
        <f t="shared" si="115"/>
        <v>12</v>
      </c>
      <c r="D3653" s="89">
        <v>12.977499999999999</v>
      </c>
      <c r="E3653" s="90">
        <v>13.0009</v>
      </c>
      <c r="F3653" s="90">
        <v>12.968400000000001</v>
      </c>
      <c r="G3653" s="91">
        <v>13.0204</v>
      </c>
      <c r="H3653" s="89">
        <v>14.6823</v>
      </c>
      <c r="I3653" s="90">
        <v>14.7088</v>
      </c>
      <c r="J3653" s="90">
        <v>14.6721</v>
      </c>
      <c r="K3653" s="91">
        <v>14.7308</v>
      </c>
    </row>
    <row r="3654" spans="1:11" x14ac:dyDescent="0.25">
      <c r="A3654" s="40">
        <v>44561</v>
      </c>
      <c r="B3654" s="68">
        <f t="shared" si="114"/>
        <v>2021</v>
      </c>
      <c r="C3654" s="68">
        <f t="shared" si="115"/>
        <v>12</v>
      </c>
      <c r="D3654" s="89">
        <v>13.329000000000001</v>
      </c>
      <c r="E3654" s="90">
        <v>13.353</v>
      </c>
      <c r="F3654" s="90">
        <v>13.319699999999999</v>
      </c>
      <c r="G3654" s="91">
        <v>13.373100000000001</v>
      </c>
      <c r="H3654" s="89">
        <v>15.0867</v>
      </c>
      <c r="I3654" s="90">
        <v>15.113899999999999</v>
      </c>
      <c r="J3654" s="90">
        <v>15.0761</v>
      </c>
      <c r="K3654" s="91">
        <v>15.1365</v>
      </c>
    </row>
    <row r="3655" spans="1:11" x14ac:dyDescent="0.25">
      <c r="A3655" s="40">
        <v>44561</v>
      </c>
      <c r="B3655" s="68">
        <f t="shared" si="114"/>
        <v>2021</v>
      </c>
      <c r="C3655" s="68">
        <f t="shared" si="115"/>
        <v>12</v>
      </c>
      <c r="D3655" s="89">
        <v>13.329000000000001</v>
      </c>
      <c r="E3655" s="90">
        <v>13.353</v>
      </c>
      <c r="F3655" s="90">
        <v>13.319699999999999</v>
      </c>
      <c r="G3655" s="91">
        <v>13.373100000000001</v>
      </c>
      <c r="H3655" s="89">
        <v>15.0867</v>
      </c>
      <c r="I3655" s="90">
        <v>15.113899999999999</v>
      </c>
      <c r="J3655" s="90">
        <v>15.0761</v>
      </c>
      <c r="K3655" s="91">
        <v>15.1365</v>
      </c>
    </row>
    <row r="3656" spans="1:11" x14ac:dyDescent="0.25">
      <c r="A3656" s="40">
        <v>44561</v>
      </c>
      <c r="B3656" s="68">
        <f t="shared" si="114"/>
        <v>2021</v>
      </c>
      <c r="C3656" s="68">
        <f t="shared" si="115"/>
        <v>12</v>
      </c>
      <c r="D3656" s="89">
        <v>13.329000000000001</v>
      </c>
      <c r="E3656" s="90">
        <v>13.353</v>
      </c>
      <c r="F3656" s="90">
        <v>13.319699999999999</v>
      </c>
      <c r="G3656" s="91">
        <v>13.373100000000001</v>
      </c>
      <c r="H3656" s="89">
        <v>15.0867</v>
      </c>
      <c r="I3656" s="90">
        <v>15.113899999999999</v>
      </c>
      <c r="J3656" s="90">
        <v>15.0761</v>
      </c>
      <c r="K3656" s="91">
        <v>15.1365</v>
      </c>
    </row>
    <row r="3657" spans="1:11" x14ac:dyDescent="0.25">
      <c r="A3657" s="40">
        <v>44564</v>
      </c>
      <c r="B3657" s="68">
        <f t="shared" si="114"/>
        <v>2022</v>
      </c>
      <c r="C3657" s="68">
        <f t="shared" si="115"/>
        <v>1</v>
      </c>
      <c r="D3657" s="89">
        <v>13.4221</v>
      </c>
      <c r="E3657" s="90">
        <v>13.446300000000001</v>
      </c>
      <c r="F3657" s="90">
        <v>13.412699999999999</v>
      </c>
      <c r="G3657" s="91">
        <v>13.4664</v>
      </c>
      <c r="H3657" s="89">
        <v>15.2342</v>
      </c>
      <c r="I3657" s="90">
        <v>15.2616</v>
      </c>
      <c r="J3657" s="90">
        <v>15.2235</v>
      </c>
      <c r="K3657" s="91">
        <v>15.2845</v>
      </c>
    </row>
    <row r="3658" spans="1:11" x14ac:dyDescent="0.25">
      <c r="A3658" s="40">
        <v>44565</v>
      </c>
      <c r="B3658" s="68">
        <f t="shared" si="114"/>
        <v>2022</v>
      </c>
      <c r="C3658" s="68">
        <f t="shared" si="115"/>
        <v>1</v>
      </c>
      <c r="D3658" s="89">
        <v>13.1873</v>
      </c>
      <c r="E3658" s="90">
        <v>13.211</v>
      </c>
      <c r="F3658" s="90">
        <v>13.178000000000001</v>
      </c>
      <c r="G3658" s="91">
        <v>13.2308</v>
      </c>
      <c r="H3658" s="89">
        <v>14.8902</v>
      </c>
      <c r="I3658" s="90">
        <v>14.917</v>
      </c>
      <c r="J3658" s="90">
        <v>14.879799999999999</v>
      </c>
      <c r="K3658" s="91">
        <v>14.939399999999999</v>
      </c>
    </row>
    <row r="3659" spans="1:11" x14ac:dyDescent="0.25">
      <c r="A3659" s="40">
        <v>44566</v>
      </c>
      <c r="B3659" s="68">
        <f t="shared" si="114"/>
        <v>2022</v>
      </c>
      <c r="C3659" s="68">
        <f t="shared" si="115"/>
        <v>1</v>
      </c>
      <c r="D3659" s="89">
        <v>13.3687</v>
      </c>
      <c r="E3659" s="90">
        <v>13.392799999999999</v>
      </c>
      <c r="F3659" s="90">
        <v>13.359400000000001</v>
      </c>
      <c r="G3659" s="91">
        <v>13.4129</v>
      </c>
      <c r="H3659" s="89">
        <v>15.1137</v>
      </c>
      <c r="I3659" s="90">
        <v>15.1409</v>
      </c>
      <c r="J3659" s="90">
        <v>15.1031</v>
      </c>
      <c r="K3659" s="91">
        <v>15.163600000000001</v>
      </c>
    </row>
    <row r="3660" spans="1:11" x14ac:dyDescent="0.25">
      <c r="A3660" s="40">
        <v>44567</v>
      </c>
      <c r="B3660" s="68">
        <f t="shared" si="114"/>
        <v>2022</v>
      </c>
      <c r="C3660" s="68">
        <f t="shared" si="115"/>
        <v>1</v>
      </c>
      <c r="D3660" s="89">
        <v>13.635199999999999</v>
      </c>
      <c r="E3660" s="90">
        <v>13.659800000000001</v>
      </c>
      <c r="F3660" s="90">
        <v>13.6257</v>
      </c>
      <c r="G3660" s="91">
        <v>13.680300000000001</v>
      </c>
      <c r="H3660" s="89">
        <v>15.410500000000001</v>
      </c>
      <c r="I3660" s="90">
        <v>15.4383</v>
      </c>
      <c r="J3660" s="90">
        <v>15.399699999999999</v>
      </c>
      <c r="K3660" s="91">
        <v>15.461499999999999</v>
      </c>
    </row>
    <row r="3661" spans="1:11" x14ac:dyDescent="0.25">
      <c r="A3661" s="40">
        <v>44568</v>
      </c>
      <c r="B3661" s="68">
        <f t="shared" si="114"/>
        <v>2022</v>
      </c>
      <c r="C3661" s="68">
        <f t="shared" si="115"/>
        <v>1</v>
      </c>
      <c r="D3661" s="89">
        <v>13.752599999999999</v>
      </c>
      <c r="E3661" s="90">
        <v>13.7774</v>
      </c>
      <c r="F3661" s="90">
        <v>13.743</v>
      </c>
      <c r="G3661" s="91">
        <v>13.7981</v>
      </c>
      <c r="H3661" s="89">
        <v>15.5501</v>
      </c>
      <c r="I3661" s="90">
        <v>15.578099999999999</v>
      </c>
      <c r="J3661" s="90">
        <v>15.539199999999999</v>
      </c>
      <c r="K3661" s="91">
        <v>15.6015</v>
      </c>
    </row>
    <row r="3662" spans="1:11" x14ac:dyDescent="0.25">
      <c r="A3662" s="40">
        <v>44568</v>
      </c>
      <c r="B3662" s="68">
        <f t="shared" si="114"/>
        <v>2022</v>
      </c>
      <c r="C3662" s="68">
        <f t="shared" si="115"/>
        <v>1</v>
      </c>
      <c r="D3662" s="89">
        <v>13.752599999999999</v>
      </c>
      <c r="E3662" s="90">
        <v>13.7774</v>
      </c>
      <c r="F3662" s="90">
        <v>13.743</v>
      </c>
      <c r="G3662" s="91">
        <v>13.7981</v>
      </c>
      <c r="H3662" s="89">
        <v>15.5501</v>
      </c>
      <c r="I3662" s="90">
        <v>15.578099999999999</v>
      </c>
      <c r="J3662" s="90">
        <v>15.539199999999999</v>
      </c>
      <c r="K3662" s="91">
        <v>15.6015</v>
      </c>
    </row>
    <row r="3663" spans="1:11" x14ac:dyDescent="0.25">
      <c r="A3663" s="40">
        <v>44568</v>
      </c>
      <c r="B3663" s="68">
        <f t="shared" si="114"/>
        <v>2022</v>
      </c>
      <c r="C3663" s="68">
        <f t="shared" si="115"/>
        <v>1</v>
      </c>
      <c r="D3663" s="89">
        <v>13.752599999999999</v>
      </c>
      <c r="E3663" s="90">
        <v>13.7774</v>
      </c>
      <c r="F3663" s="90">
        <v>13.743</v>
      </c>
      <c r="G3663" s="91">
        <v>13.7981</v>
      </c>
      <c r="H3663" s="89">
        <v>15.5501</v>
      </c>
      <c r="I3663" s="90">
        <v>15.578099999999999</v>
      </c>
      <c r="J3663" s="90">
        <v>15.539199999999999</v>
      </c>
      <c r="K3663" s="91">
        <v>15.6015</v>
      </c>
    </row>
    <row r="3664" spans="1:11" x14ac:dyDescent="0.25">
      <c r="A3664" s="40">
        <v>44571</v>
      </c>
      <c r="B3664" s="68">
        <f t="shared" si="114"/>
        <v>2022</v>
      </c>
      <c r="C3664" s="68">
        <f t="shared" si="115"/>
        <v>1</v>
      </c>
      <c r="D3664" s="89">
        <v>13.7195</v>
      </c>
      <c r="E3664" s="90">
        <v>13.744199999999999</v>
      </c>
      <c r="F3664" s="90">
        <v>13.709899999999999</v>
      </c>
      <c r="G3664" s="91">
        <v>13.764799999999999</v>
      </c>
      <c r="H3664" s="89">
        <v>15.5443</v>
      </c>
      <c r="I3664" s="90">
        <v>15.5723</v>
      </c>
      <c r="J3664" s="90">
        <v>15.5334</v>
      </c>
      <c r="K3664" s="91">
        <v>15.595599999999999</v>
      </c>
    </row>
    <row r="3665" spans="1:11" x14ac:dyDescent="0.25">
      <c r="A3665" s="40">
        <v>44572</v>
      </c>
      <c r="B3665" s="68">
        <f t="shared" si="114"/>
        <v>2022</v>
      </c>
      <c r="C3665" s="68">
        <f t="shared" si="115"/>
        <v>1</v>
      </c>
      <c r="D3665" s="89">
        <v>13.731400000000001</v>
      </c>
      <c r="E3665" s="90">
        <v>13.7562</v>
      </c>
      <c r="F3665" s="90">
        <v>13.7218</v>
      </c>
      <c r="G3665" s="91">
        <v>13.7768</v>
      </c>
      <c r="H3665" s="89">
        <v>15.568899999999999</v>
      </c>
      <c r="I3665" s="90">
        <v>15.597</v>
      </c>
      <c r="J3665" s="90">
        <v>15.558</v>
      </c>
      <c r="K3665" s="91">
        <v>15.6204</v>
      </c>
    </row>
    <row r="3666" spans="1:11" x14ac:dyDescent="0.25">
      <c r="A3666" s="40">
        <v>44573</v>
      </c>
      <c r="B3666" s="68">
        <f t="shared" si="114"/>
        <v>2022</v>
      </c>
      <c r="C3666" s="68">
        <f t="shared" si="115"/>
        <v>1</v>
      </c>
      <c r="D3666" s="89">
        <v>13.7209</v>
      </c>
      <c r="E3666" s="90">
        <v>13.7456</v>
      </c>
      <c r="F3666" s="90">
        <v>13.7113</v>
      </c>
      <c r="G3666" s="91">
        <v>13.7662</v>
      </c>
      <c r="H3666" s="89">
        <v>15.5908</v>
      </c>
      <c r="I3666" s="90">
        <v>15.6189</v>
      </c>
      <c r="J3666" s="90">
        <v>15.5799</v>
      </c>
      <c r="K3666" s="91">
        <v>15.642300000000001</v>
      </c>
    </row>
    <row r="3667" spans="1:11" x14ac:dyDescent="0.25">
      <c r="A3667" s="40">
        <v>44574</v>
      </c>
      <c r="B3667" s="68">
        <f t="shared" si="114"/>
        <v>2022</v>
      </c>
      <c r="C3667" s="68">
        <f t="shared" si="115"/>
        <v>1</v>
      </c>
      <c r="D3667" s="89">
        <v>13.54</v>
      </c>
      <c r="E3667" s="90">
        <v>13.564399999999999</v>
      </c>
      <c r="F3667" s="90">
        <v>13.5305</v>
      </c>
      <c r="G3667" s="91">
        <v>13.5847</v>
      </c>
      <c r="H3667" s="89">
        <v>15.5177</v>
      </c>
      <c r="I3667" s="90">
        <v>15.5457</v>
      </c>
      <c r="J3667" s="90">
        <v>15.5068</v>
      </c>
      <c r="K3667" s="91">
        <v>15.569000000000001</v>
      </c>
    </row>
    <row r="3668" spans="1:11" x14ac:dyDescent="0.25">
      <c r="A3668" s="40">
        <v>44575</v>
      </c>
      <c r="B3668" s="68">
        <f t="shared" si="114"/>
        <v>2022</v>
      </c>
      <c r="C3668" s="68">
        <f t="shared" si="115"/>
        <v>1</v>
      </c>
      <c r="D3668" s="89">
        <v>13.5054</v>
      </c>
      <c r="E3668" s="90">
        <v>13.5298</v>
      </c>
      <c r="F3668" s="90">
        <v>13.496</v>
      </c>
      <c r="G3668" s="91">
        <v>13.5501</v>
      </c>
      <c r="H3668" s="89">
        <v>15.479900000000001</v>
      </c>
      <c r="I3668" s="90">
        <v>15.5078</v>
      </c>
      <c r="J3668" s="90">
        <v>15.469099999999999</v>
      </c>
      <c r="K3668" s="91">
        <v>15.5311</v>
      </c>
    </row>
    <row r="3669" spans="1:11" x14ac:dyDescent="0.25">
      <c r="A3669" s="40">
        <v>44575</v>
      </c>
      <c r="B3669" s="68">
        <f t="shared" si="114"/>
        <v>2022</v>
      </c>
      <c r="C3669" s="68">
        <f t="shared" si="115"/>
        <v>1</v>
      </c>
      <c r="D3669" s="89">
        <v>13.5054</v>
      </c>
      <c r="E3669" s="90">
        <v>13.5298</v>
      </c>
      <c r="F3669" s="90">
        <v>13.496</v>
      </c>
      <c r="G3669" s="91">
        <v>13.5501</v>
      </c>
      <c r="H3669" s="89">
        <v>15.479900000000001</v>
      </c>
      <c r="I3669" s="90">
        <v>15.5078</v>
      </c>
      <c r="J3669" s="90">
        <v>15.469099999999999</v>
      </c>
      <c r="K3669" s="91">
        <v>15.5311</v>
      </c>
    </row>
    <row r="3670" spans="1:11" x14ac:dyDescent="0.25">
      <c r="A3670" s="40">
        <v>44575</v>
      </c>
      <c r="B3670" s="68">
        <f t="shared" si="114"/>
        <v>2022</v>
      </c>
      <c r="C3670" s="68">
        <f t="shared" si="115"/>
        <v>1</v>
      </c>
      <c r="D3670" s="89">
        <v>13.5054</v>
      </c>
      <c r="E3670" s="90">
        <v>13.5298</v>
      </c>
      <c r="F3670" s="90">
        <v>13.496</v>
      </c>
      <c r="G3670" s="91">
        <v>13.5501</v>
      </c>
      <c r="H3670" s="89">
        <v>15.479900000000001</v>
      </c>
      <c r="I3670" s="90">
        <v>15.5078</v>
      </c>
      <c r="J3670" s="90">
        <v>15.469099999999999</v>
      </c>
      <c r="K3670" s="91">
        <v>15.5311</v>
      </c>
    </row>
    <row r="3671" spans="1:11" x14ac:dyDescent="0.25">
      <c r="A3671" s="40">
        <v>44578</v>
      </c>
      <c r="B3671" s="68">
        <f t="shared" si="114"/>
        <v>2022</v>
      </c>
      <c r="C3671" s="68">
        <f t="shared" si="115"/>
        <v>1</v>
      </c>
      <c r="D3671" s="89">
        <v>13.4788</v>
      </c>
      <c r="E3671" s="90">
        <v>13.5031</v>
      </c>
      <c r="F3671" s="90">
        <v>13.4693</v>
      </c>
      <c r="G3671" s="91">
        <v>13.523300000000001</v>
      </c>
      <c r="H3671" s="89">
        <v>15.394</v>
      </c>
      <c r="I3671" s="90">
        <v>15.4217</v>
      </c>
      <c r="J3671" s="90">
        <v>15.3832</v>
      </c>
      <c r="K3671" s="91">
        <v>15.444900000000001</v>
      </c>
    </row>
    <row r="3672" spans="1:11" x14ac:dyDescent="0.25">
      <c r="A3672" s="40">
        <v>44579</v>
      </c>
      <c r="B3672" s="68">
        <f t="shared" si="114"/>
        <v>2022</v>
      </c>
      <c r="C3672" s="68">
        <f t="shared" si="115"/>
        <v>1</v>
      </c>
      <c r="D3672" s="89">
        <v>13.510899999999999</v>
      </c>
      <c r="E3672" s="90">
        <v>13.5352</v>
      </c>
      <c r="F3672" s="90">
        <v>13.5014</v>
      </c>
      <c r="G3672" s="91">
        <v>13.5555</v>
      </c>
      <c r="H3672" s="89">
        <v>15.395</v>
      </c>
      <c r="I3672" s="90">
        <v>15.422700000000001</v>
      </c>
      <c r="J3672" s="90">
        <v>15.3842</v>
      </c>
      <c r="K3672" s="91">
        <v>15.4459</v>
      </c>
    </row>
    <row r="3673" spans="1:11" x14ac:dyDescent="0.25">
      <c r="A3673" s="40">
        <v>44580</v>
      </c>
      <c r="B3673" s="68">
        <f t="shared" si="114"/>
        <v>2022</v>
      </c>
      <c r="C3673" s="68">
        <f t="shared" si="115"/>
        <v>1</v>
      </c>
      <c r="D3673" s="89">
        <v>13.5703</v>
      </c>
      <c r="E3673" s="90">
        <v>13.5947</v>
      </c>
      <c r="F3673" s="90">
        <v>13.5608</v>
      </c>
      <c r="G3673" s="91">
        <v>13.6151</v>
      </c>
      <c r="H3673" s="89">
        <v>15.3848</v>
      </c>
      <c r="I3673" s="90">
        <v>15.4125</v>
      </c>
      <c r="J3673" s="90">
        <v>15.374000000000001</v>
      </c>
      <c r="K3673" s="91">
        <v>15.435600000000001</v>
      </c>
    </row>
    <row r="3674" spans="1:11" x14ac:dyDescent="0.25">
      <c r="A3674" s="40">
        <v>44581</v>
      </c>
      <c r="B3674" s="68">
        <f t="shared" si="114"/>
        <v>2022</v>
      </c>
      <c r="C3674" s="68">
        <f t="shared" si="115"/>
        <v>1</v>
      </c>
      <c r="D3674" s="89">
        <v>13.443099999999999</v>
      </c>
      <c r="E3674" s="90">
        <v>13.4673</v>
      </c>
      <c r="F3674" s="90">
        <v>13.4337</v>
      </c>
      <c r="G3674" s="91">
        <v>13.487500000000001</v>
      </c>
      <c r="H3674" s="89">
        <v>15.2577</v>
      </c>
      <c r="I3674" s="90">
        <v>15.2852</v>
      </c>
      <c r="J3674" s="90">
        <v>15.247</v>
      </c>
      <c r="K3674" s="91">
        <v>15.3081</v>
      </c>
    </row>
    <row r="3675" spans="1:11" x14ac:dyDescent="0.25">
      <c r="A3675" s="40">
        <v>44582</v>
      </c>
      <c r="B3675" s="68">
        <f t="shared" si="114"/>
        <v>2022</v>
      </c>
      <c r="C3675" s="68">
        <f t="shared" si="115"/>
        <v>1</v>
      </c>
      <c r="D3675" s="89">
        <v>13.401999999999999</v>
      </c>
      <c r="E3675" s="90">
        <v>13.4261</v>
      </c>
      <c r="F3675" s="90">
        <v>13.3926</v>
      </c>
      <c r="G3675" s="91">
        <v>13.446300000000001</v>
      </c>
      <c r="H3675" s="89">
        <v>15.1892</v>
      </c>
      <c r="I3675" s="90">
        <v>15.2166</v>
      </c>
      <c r="J3675" s="90">
        <v>15.178599999999999</v>
      </c>
      <c r="K3675" s="91">
        <v>15.2394</v>
      </c>
    </row>
    <row r="3676" spans="1:11" x14ac:dyDescent="0.25">
      <c r="A3676" s="40">
        <v>44582</v>
      </c>
      <c r="B3676" s="68">
        <f t="shared" si="114"/>
        <v>2022</v>
      </c>
      <c r="C3676" s="68">
        <f t="shared" si="115"/>
        <v>1</v>
      </c>
      <c r="D3676" s="89">
        <v>13.401999999999999</v>
      </c>
      <c r="E3676" s="90">
        <v>13.4261</v>
      </c>
      <c r="F3676" s="90">
        <v>13.3926</v>
      </c>
      <c r="G3676" s="91">
        <v>13.446300000000001</v>
      </c>
      <c r="H3676" s="89">
        <v>15.1892</v>
      </c>
      <c r="I3676" s="90">
        <v>15.2166</v>
      </c>
      <c r="J3676" s="90">
        <v>15.178599999999999</v>
      </c>
      <c r="K3676" s="91">
        <v>15.2394</v>
      </c>
    </row>
    <row r="3677" spans="1:11" x14ac:dyDescent="0.25">
      <c r="A3677" s="40">
        <v>44582</v>
      </c>
      <c r="B3677" s="68">
        <f t="shared" si="114"/>
        <v>2022</v>
      </c>
      <c r="C3677" s="68">
        <f t="shared" si="115"/>
        <v>1</v>
      </c>
      <c r="D3677" s="89">
        <v>13.401999999999999</v>
      </c>
      <c r="E3677" s="90">
        <v>13.4261</v>
      </c>
      <c r="F3677" s="90">
        <v>13.3926</v>
      </c>
      <c r="G3677" s="91">
        <v>13.446300000000001</v>
      </c>
      <c r="H3677" s="89">
        <v>15.1892</v>
      </c>
      <c r="I3677" s="90">
        <v>15.2166</v>
      </c>
      <c r="J3677" s="90">
        <v>15.178599999999999</v>
      </c>
      <c r="K3677" s="91">
        <v>15.2394</v>
      </c>
    </row>
    <row r="3678" spans="1:11" x14ac:dyDescent="0.25">
      <c r="A3678" s="40">
        <v>44585</v>
      </c>
      <c r="B3678" s="68">
        <f t="shared" si="114"/>
        <v>2022</v>
      </c>
      <c r="C3678" s="68">
        <f t="shared" si="115"/>
        <v>1</v>
      </c>
      <c r="D3678" s="89">
        <v>13.384600000000001</v>
      </c>
      <c r="E3678" s="90">
        <v>13.4087</v>
      </c>
      <c r="F3678" s="90">
        <v>13.3752</v>
      </c>
      <c r="G3678" s="91">
        <v>13.428800000000001</v>
      </c>
      <c r="H3678" s="89">
        <v>15.150600000000001</v>
      </c>
      <c r="I3678" s="90">
        <v>15.177899999999999</v>
      </c>
      <c r="J3678" s="90">
        <v>15.14</v>
      </c>
      <c r="K3678" s="91">
        <v>15.200699999999999</v>
      </c>
    </row>
    <row r="3679" spans="1:11" x14ac:dyDescent="0.25">
      <c r="A3679" s="40">
        <v>44586</v>
      </c>
      <c r="B3679" s="68">
        <f t="shared" si="114"/>
        <v>2022</v>
      </c>
      <c r="C3679" s="68">
        <f t="shared" si="115"/>
        <v>1</v>
      </c>
      <c r="D3679" s="89">
        <v>13.5</v>
      </c>
      <c r="E3679" s="90">
        <v>13.5243</v>
      </c>
      <c r="F3679" s="90">
        <v>13.490500000000001</v>
      </c>
      <c r="G3679" s="91">
        <v>13.544600000000001</v>
      </c>
      <c r="H3679" s="89">
        <v>15.2425</v>
      </c>
      <c r="I3679" s="90">
        <v>15.27</v>
      </c>
      <c r="J3679" s="90">
        <v>15.2318</v>
      </c>
      <c r="K3679" s="91">
        <v>15.292899999999999</v>
      </c>
    </row>
    <row r="3680" spans="1:11" x14ac:dyDescent="0.25">
      <c r="A3680" s="40">
        <v>44587</v>
      </c>
      <c r="B3680" s="68">
        <f t="shared" si="114"/>
        <v>2022</v>
      </c>
      <c r="C3680" s="68">
        <f t="shared" si="115"/>
        <v>1</v>
      </c>
      <c r="D3680" s="89">
        <v>13.5029</v>
      </c>
      <c r="E3680" s="90">
        <v>13.527200000000001</v>
      </c>
      <c r="F3680" s="90">
        <v>13.493399999999999</v>
      </c>
      <c r="G3680" s="91">
        <v>13.547499999999999</v>
      </c>
      <c r="H3680" s="89">
        <v>15.240399999999999</v>
      </c>
      <c r="I3680" s="90">
        <v>15.267799999999999</v>
      </c>
      <c r="J3680" s="90">
        <v>15.229699999999999</v>
      </c>
      <c r="K3680" s="91">
        <v>15.290699999999999</v>
      </c>
    </row>
    <row r="3681" spans="1:11" x14ac:dyDescent="0.25">
      <c r="A3681" s="40">
        <v>44588</v>
      </c>
      <c r="B3681" s="68">
        <f t="shared" si="114"/>
        <v>2022</v>
      </c>
      <c r="C3681" s="68">
        <f t="shared" si="115"/>
        <v>1</v>
      </c>
      <c r="D3681" s="89">
        <v>13.5932</v>
      </c>
      <c r="E3681" s="90">
        <v>13.617699999999999</v>
      </c>
      <c r="F3681" s="90">
        <v>13.5837</v>
      </c>
      <c r="G3681" s="91">
        <v>13.6381</v>
      </c>
      <c r="H3681" s="89">
        <v>15.2159</v>
      </c>
      <c r="I3681" s="90">
        <v>15.2433</v>
      </c>
      <c r="J3681" s="90">
        <v>15.205299999999999</v>
      </c>
      <c r="K3681" s="91">
        <v>15.2662</v>
      </c>
    </row>
    <row r="3682" spans="1:11" x14ac:dyDescent="0.25">
      <c r="A3682" s="40">
        <v>44589</v>
      </c>
      <c r="B3682" s="68">
        <f t="shared" si="114"/>
        <v>2022</v>
      </c>
      <c r="C3682" s="68">
        <f t="shared" si="115"/>
        <v>1</v>
      </c>
      <c r="D3682" s="89">
        <v>13.6066</v>
      </c>
      <c r="E3682" s="90">
        <v>13.6311</v>
      </c>
      <c r="F3682" s="90">
        <v>13.597099999999999</v>
      </c>
      <c r="G3682" s="91">
        <v>13.6516</v>
      </c>
      <c r="H3682" s="89">
        <v>15.153600000000001</v>
      </c>
      <c r="I3682" s="90">
        <v>15.180899999999999</v>
      </c>
      <c r="J3682" s="90">
        <v>15.143000000000001</v>
      </c>
      <c r="K3682" s="91">
        <v>15.2036</v>
      </c>
    </row>
    <row r="3683" spans="1:11" x14ac:dyDescent="0.25">
      <c r="A3683" s="40">
        <v>44589</v>
      </c>
      <c r="B3683" s="68">
        <f t="shared" si="114"/>
        <v>2022</v>
      </c>
      <c r="C3683" s="68">
        <f t="shared" si="115"/>
        <v>1</v>
      </c>
      <c r="D3683" s="89">
        <v>13.6066</v>
      </c>
      <c r="E3683" s="90">
        <v>13.6311</v>
      </c>
      <c r="F3683" s="90">
        <v>13.597099999999999</v>
      </c>
      <c r="G3683" s="91">
        <v>13.6516</v>
      </c>
      <c r="H3683" s="89">
        <v>15.153600000000001</v>
      </c>
      <c r="I3683" s="90">
        <v>15.180899999999999</v>
      </c>
      <c r="J3683" s="90">
        <v>15.143000000000001</v>
      </c>
      <c r="K3683" s="91">
        <v>15.2036</v>
      </c>
    </row>
    <row r="3684" spans="1:11" x14ac:dyDescent="0.25">
      <c r="A3684" s="40">
        <v>44589</v>
      </c>
      <c r="B3684" s="68">
        <f t="shared" si="114"/>
        <v>2022</v>
      </c>
      <c r="C3684" s="68">
        <f t="shared" si="115"/>
        <v>1</v>
      </c>
      <c r="D3684" s="89">
        <v>13.6066</v>
      </c>
      <c r="E3684" s="90">
        <v>13.6311</v>
      </c>
      <c r="F3684" s="90">
        <v>13.597099999999999</v>
      </c>
      <c r="G3684" s="91">
        <v>13.6516</v>
      </c>
      <c r="H3684" s="89">
        <v>15.153600000000001</v>
      </c>
      <c r="I3684" s="90">
        <v>15.180899999999999</v>
      </c>
      <c r="J3684" s="90">
        <v>15.143000000000001</v>
      </c>
      <c r="K3684" s="91">
        <v>15.2036</v>
      </c>
    </row>
    <row r="3685" spans="1:11" x14ac:dyDescent="0.25">
      <c r="A3685" s="40">
        <v>44592</v>
      </c>
      <c r="B3685" s="68">
        <f t="shared" si="114"/>
        <v>2022</v>
      </c>
      <c r="C3685" s="68">
        <f t="shared" si="115"/>
        <v>1</v>
      </c>
      <c r="D3685" s="89">
        <v>13.4015</v>
      </c>
      <c r="E3685" s="90">
        <v>13.425700000000001</v>
      </c>
      <c r="F3685" s="90">
        <v>13.392099999999999</v>
      </c>
      <c r="G3685" s="91">
        <v>13.4458</v>
      </c>
      <c r="H3685" s="89">
        <v>14.967599999999999</v>
      </c>
      <c r="I3685" s="90">
        <v>14.9946</v>
      </c>
      <c r="J3685" s="90">
        <v>14.957100000000001</v>
      </c>
      <c r="K3685" s="91">
        <v>15.017099999999999</v>
      </c>
    </row>
    <row r="3686" spans="1:11" x14ac:dyDescent="0.25">
      <c r="A3686" s="40">
        <v>44593</v>
      </c>
      <c r="B3686" s="68">
        <f t="shared" si="114"/>
        <v>2022</v>
      </c>
      <c r="C3686" s="68">
        <f t="shared" si="115"/>
        <v>2</v>
      </c>
      <c r="D3686" s="89">
        <v>13.367000000000001</v>
      </c>
      <c r="E3686" s="90">
        <v>13.391</v>
      </c>
      <c r="F3686" s="90">
        <v>13.3576</v>
      </c>
      <c r="G3686" s="91">
        <v>13.411099999999999</v>
      </c>
      <c r="H3686" s="89">
        <v>15.0503</v>
      </c>
      <c r="I3686" s="90">
        <v>15.077400000000001</v>
      </c>
      <c r="J3686" s="90">
        <v>15.0398</v>
      </c>
      <c r="K3686" s="91">
        <v>15.1</v>
      </c>
    </row>
    <row r="3687" spans="1:11" x14ac:dyDescent="0.25">
      <c r="A3687" s="40">
        <v>44594</v>
      </c>
      <c r="B3687" s="68">
        <f t="shared" si="114"/>
        <v>2022</v>
      </c>
      <c r="C3687" s="68">
        <f t="shared" si="115"/>
        <v>2</v>
      </c>
      <c r="D3687" s="89">
        <v>13.428699999999999</v>
      </c>
      <c r="E3687" s="90">
        <v>13.4529</v>
      </c>
      <c r="F3687" s="90">
        <v>13.4193</v>
      </c>
      <c r="G3687" s="91">
        <v>13.473100000000001</v>
      </c>
      <c r="H3687" s="89">
        <v>15.1653</v>
      </c>
      <c r="I3687" s="90">
        <v>15.192600000000001</v>
      </c>
      <c r="J3687" s="90">
        <v>15.1546</v>
      </c>
      <c r="K3687" s="91">
        <v>15.215400000000001</v>
      </c>
    </row>
    <row r="3688" spans="1:11" x14ac:dyDescent="0.25">
      <c r="A3688" s="40">
        <v>44595</v>
      </c>
      <c r="B3688" s="68">
        <f t="shared" si="114"/>
        <v>2022</v>
      </c>
      <c r="C3688" s="68">
        <f t="shared" si="115"/>
        <v>2</v>
      </c>
      <c r="D3688" s="89">
        <v>13.5543</v>
      </c>
      <c r="E3688" s="90">
        <v>13.5787</v>
      </c>
      <c r="F3688" s="90">
        <v>13.5448</v>
      </c>
      <c r="G3688" s="91">
        <v>13.5991</v>
      </c>
      <c r="H3688" s="89">
        <v>15.3002</v>
      </c>
      <c r="I3688" s="90">
        <v>15.3278</v>
      </c>
      <c r="J3688" s="90">
        <v>15.2895</v>
      </c>
      <c r="K3688" s="91">
        <v>15.3508</v>
      </c>
    </row>
    <row r="3689" spans="1:11" x14ac:dyDescent="0.25">
      <c r="A3689" s="40">
        <v>44596</v>
      </c>
      <c r="B3689" s="68">
        <f t="shared" si="114"/>
        <v>2022</v>
      </c>
      <c r="C3689" s="68">
        <f t="shared" si="115"/>
        <v>2</v>
      </c>
      <c r="D3689" s="89">
        <v>13.5336</v>
      </c>
      <c r="E3689" s="90">
        <v>13.558</v>
      </c>
      <c r="F3689" s="90">
        <v>13.524100000000001</v>
      </c>
      <c r="G3689" s="91">
        <v>13.5783</v>
      </c>
      <c r="H3689" s="89">
        <v>15.5162</v>
      </c>
      <c r="I3689" s="90">
        <v>15.5441</v>
      </c>
      <c r="J3689" s="90">
        <v>15.5053</v>
      </c>
      <c r="K3689" s="91">
        <v>15.567500000000001</v>
      </c>
    </row>
    <row r="3690" spans="1:11" x14ac:dyDescent="0.25">
      <c r="A3690" s="40">
        <v>44596</v>
      </c>
      <c r="B3690" s="68">
        <f t="shared" si="114"/>
        <v>2022</v>
      </c>
      <c r="C3690" s="68">
        <f t="shared" si="115"/>
        <v>2</v>
      </c>
      <c r="D3690" s="89">
        <v>13.5336</v>
      </c>
      <c r="E3690" s="90">
        <v>13.558</v>
      </c>
      <c r="F3690" s="90">
        <v>13.524100000000001</v>
      </c>
      <c r="G3690" s="91">
        <v>13.5783</v>
      </c>
      <c r="H3690" s="89">
        <v>15.5162</v>
      </c>
      <c r="I3690" s="90">
        <v>15.5441</v>
      </c>
      <c r="J3690" s="90">
        <v>15.5053</v>
      </c>
      <c r="K3690" s="91">
        <v>15.567500000000001</v>
      </c>
    </row>
    <row r="3691" spans="1:11" x14ac:dyDescent="0.25">
      <c r="A3691" s="40">
        <v>44596</v>
      </c>
      <c r="B3691" s="68">
        <f t="shared" si="114"/>
        <v>2022</v>
      </c>
      <c r="C3691" s="68">
        <f t="shared" si="115"/>
        <v>2</v>
      </c>
      <c r="D3691" s="89">
        <v>13.5336</v>
      </c>
      <c r="E3691" s="90">
        <v>13.558</v>
      </c>
      <c r="F3691" s="90">
        <v>13.524100000000001</v>
      </c>
      <c r="G3691" s="91">
        <v>13.5783</v>
      </c>
      <c r="H3691" s="89">
        <v>15.5162</v>
      </c>
      <c r="I3691" s="90">
        <v>15.5441</v>
      </c>
      <c r="J3691" s="90">
        <v>15.5053</v>
      </c>
      <c r="K3691" s="91">
        <v>15.567500000000001</v>
      </c>
    </row>
    <row r="3692" spans="1:11" x14ac:dyDescent="0.25">
      <c r="A3692" s="40">
        <v>44599</v>
      </c>
      <c r="B3692" s="68">
        <f t="shared" si="114"/>
        <v>2022</v>
      </c>
      <c r="C3692" s="68">
        <f t="shared" si="115"/>
        <v>2</v>
      </c>
      <c r="D3692" s="89">
        <v>13.542899999999999</v>
      </c>
      <c r="E3692" s="90">
        <v>13.567299999999999</v>
      </c>
      <c r="F3692" s="90">
        <v>13.5335</v>
      </c>
      <c r="G3692" s="91">
        <v>13.5877</v>
      </c>
      <c r="H3692" s="89">
        <v>15.481199999999999</v>
      </c>
      <c r="I3692" s="90">
        <v>15.509</v>
      </c>
      <c r="J3692" s="90">
        <v>15.4703</v>
      </c>
      <c r="K3692" s="91">
        <v>15.532299999999999</v>
      </c>
    </row>
    <row r="3693" spans="1:11" x14ac:dyDescent="0.25">
      <c r="A3693" s="40">
        <v>44600</v>
      </c>
      <c r="B3693" s="68">
        <f t="shared" si="114"/>
        <v>2022</v>
      </c>
      <c r="C3693" s="68">
        <f t="shared" si="115"/>
        <v>2</v>
      </c>
      <c r="D3693" s="89">
        <v>13.616</v>
      </c>
      <c r="E3693" s="90">
        <v>13.640599999999999</v>
      </c>
      <c r="F3693" s="90">
        <v>13.6065</v>
      </c>
      <c r="G3693" s="91">
        <v>13.661</v>
      </c>
      <c r="H3693" s="89">
        <v>15.5412</v>
      </c>
      <c r="I3693" s="90">
        <v>15.5692</v>
      </c>
      <c r="J3693" s="90">
        <v>15.5303</v>
      </c>
      <c r="K3693" s="91">
        <v>15.592599999999999</v>
      </c>
    </row>
    <row r="3694" spans="1:11" x14ac:dyDescent="0.25">
      <c r="A3694" s="40">
        <v>44601</v>
      </c>
      <c r="B3694" s="68">
        <f t="shared" si="114"/>
        <v>2022</v>
      </c>
      <c r="C3694" s="68">
        <f t="shared" si="115"/>
        <v>2</v>
      </c>
      <c r="D3694" s="89">
        <v>13.567500000000001</v>
      </c>
      <c r="E3694" s="90">
        <v>13.591900000000001</v>
      </c>
      <c r="F3694" s="90">
        <v>13.558</v>
      </c>
      <c r="G3694" s="91">
        <v>13.612299999999999</v>
      </c>
      <c r="H3694" s="89">
        <v>15.5002</v>
      </c>
      <c r="I3694" s="90">
        <v>15.5281</v>
      </c>
      <c r="J3694" s="90">
        <v>15.4893</v>
      </c>
      <c r="K3694" s="91">
        <v>15.551399999999999</v>
      </c>
    </row>
    <row r="3695" spans="1:11" x14ac:dyDescent="0.25">
      <c r="A3695" s="40">
        <v>44602</v>
      </c>
      <c r="B3695" s="68">
        <f t="shared" si="114"/>
        <v>2022</v>
      </c>
      <c r="C3695" s="68">
        <f t="shared" si="115"/>
        <v>2</v>
      </c>
      <c r="D3695" s="89">
        <v>13.5322</v>
      </c>
      <c r="E3695" s="90">
        <v>13.5566</v>
      </c>
      <c r="F3695" s="90">
        <v>13.5227</v>
      </c>
      <c r="G3695" s="91">
        <v>13.5769</v>
      </c>
      <c r="H3695" s="89">
        <v>15.471299999999999</v>
      </c>
      <c r="I3695" s="90">
        <v>15.4991</v>
      </c>
      <c r="J3695" s="90">
        <v>15.4604</v>
      </c>
      <c r="K3695" s="91">
        <v>15.522399999999999</v>
      </c>
    </row>
    <row r="3696" spans="1:11" x14ac:dyDescent="0.25">
      <c r="A3696" s="40">
        <v>44603</v>
      </c>
      <c r="B3696" s="68">
        <f t="shared" si="114"/>
        <v>2022</v>
      </c>
      <c r="C3696" s="68">
        <f t="shared" si="115"/>
        <v>2</v>
      </c>
      <c r="D3696" s="89">
        <v>13.4933</v>
      </c>
      <c r="E3696" s="90">
        <v>13.5176</v>
      </c>
      <c r="F3696" s="90">
        <v>13.4839</v>
      </c>
      <c r="G3696" s="91">
        <v>13.5379</v>
      </c>
      <c r="H3696" s="89">
        <v>15.3674</v>
      </c>
      <c r="I3696" s="90">
        <v>15.395099999999999</v>
      </c>
      <c r="J3696" s="90">
        <v>15.3567</v>
      </c>
      <c r="K3696" s="91">
        <v>15.418200000000001</v>
      </c>
    </row>
    <row r="3697" spans="1:11" x14ac:dyDescent="0.25">
      <c r="A3697" s="40">
        <v>44603</v>
      </c>
      <c r="B3697" s="68">
        <f t="shared" si="114"/>
        <v>2022</v>
      </c>
      <c r="C3697" s="68">
        <f t="shared" si="115"/>
        <v>2</v>
      </c>
      <c r="D3697" s="89">
        <v>13.4933</v>
      </c>
      <c r="E3697" s="90">
        <v>13.5176</v>
      </c>
      <c r="F3697" s="90">
        <v>13.4839</v>
      </c>
      <c r="G3697" s="91">
        <v>13.5379</v>
      </c>
      <c r="H3697" s="89">
        <v>15.3674</v>
      </c>
      <c r="I3697" s="90">
        <v>15.395099999999999</v>
      </c>
      <c r="J3697" s="90">
        <v>15.3567</v>
      </c>
      <c r="K3697" s="91">
        <v>15.418200000000001</v>
      </c>
    </row>
    <row r="3698" spans="1:11" x14ac:dyDescent="0.25">
      <c r="A3698" s="40">
        <v>44603</v>
      </c>
      <c r="B3698" s="68">
        <f t="shared" si="114"/>
        <v>2022</v>
      </c>
      <c r="C3698" s="68">
        <f t="shared" si="115"/>
        <v>2</v>
      </c>
      <c r="D3698" s="89">
        <v>13.4933</v>
      </c>
      <c r="E3698" s="90">
        <v>13.5176</v>
      </c>
      <c r="F3698" s="90">
        <v>13.4839</v>
      </c>
      <c r="G3698" s="91">
        <v>13.5379</v>
      </c>
      <c r="H3698" s="89">
        <v>15.3674</v>
      </c>
      <c r="I3698" s="90">
        <v>15.395099999999999</v>
      </c>
      <c r="J3698" s="90">
        <v>15.3567</v>
      </c>
      <c r="K3698" s="91">
        <v>15.418200000000001</v>
      </c>
    </row>
    <row r="3699" spans="1:11" x14ac:dyDescent="0.25">
      <c r="A3699" s="40">
        <v>44606</v>
      </c>
      <c r="B3699" s="68">
        <f t="shared" si="114"/>
        <v>2022</v>
      </c>
      <c r="C3699" s="68">
        <f t="shared" si="115"/>
        <v>2</v>
      </c>
      <c r="D3699" s="89">
        <v>13.537800000000001</v>
      </c>
      <c r="E3699" s="90">
        <v>13.562200000000001</v>
      </c>
      <c r="F3699" s="90">
        <v>13.5284</v>
      </c>
      <c r="G3699" s="91">
        <v>13.582599999999999</v>
      </c>
      <c r="H3699" s="89">
        <v>15.327</v>
      </c>
      <c r="I3699" s="90">
        <v>15.3546</v>
      </c>
      <c r="J3699" s="90">
        <v>15.3162</v>
      </c>
      <c r="K3699" s="91">
        <v>15.377599999999999</v>
      </c>
    </row>
    <row r="3700" spans="1:11" x14ac:dyDescent="0.25">
      <c r="A3700" s="40">
        <v>44607</v>
      </c>
      <c r="B3700" s="68">
        <f t="shared" si="114"/>
        <v>2022</v>
      </c>
      <c r="C3700" s="68">
        <f t="shared" si="115"/>
        <v>2</v>
      </c>
      <c r="D3700" s="89">
        <v>13.603199999999999</v>
      </c>
      <c r="E3700" s="90">
        <v>13.627700000000001</v>
      </c>
      <c r="F3700" s="90">
        <v>13.5937</v>
      </c>
      <c r="G3700" s="91">
        <v>13.648199999999999</v>
      </c>
      <c r="H3700" s="89">
        <v>15.421799999999999</v>
      </c>
      <c r="I3700" s="90">
        <v>15.4496</v>
      </c>
      <c r="J3700" s="90">
        <v>15.411099999999999</v>
      </c>
      <c r="K3700" s="91">
        <v>15.472799999999999</v>
      </c>
    </row>
    <row r="3701" spans="1:11" x14ac:dyDescent="0.25">
      <c r="A3701" s="40">
        <v>44608</v>
      </c>
      <c r="B3701" s="68">
        <f t="shared" si="114"/>
        <v>2022</v>
      </c>
      <c r="C3701" s="68">
        <f t="shared" si="115"/>
        <v>2</v>
      </c>
      <c r="D3701" s="89">
        <v>13.615399999999999</v>
      </c>
      <c r="E3701" s="90">
        <v>13.639900000000001</v>
      </c>
      <c r="F3701" s="90">
        <v>13.6059</v>
      </c>
      <c r="G3701" s="91">
        <v>13.660399999999999</v>
      </c>
      <c r="H3701" s="89">
        <v>15.492699999999999</v>
      </c>
      <c r="I3701" s="90">
        <v>15.5207</v>
      </c>
      <c r="J3701" s="90">
        <v>15.4819</v>
      </c>
      <c r="K3701" s="91">
        <v>15.543900000000001</v>
      </c>
    </row>
    <row r="3702" spans="1:11" x14ac:dyDescent="0.25">
      <c r="A3702" s="40">
        <v>44609</v>
      </c>
      <c r="B3702" s="68">
        <f t="shared" si="114"/>
        <v>2022</v>
      </c>
      <c r="C3702" s="68">
        <f t="shared" si="115"/>
        <v>2</v>
      </c>
      <c r="D3702" s="89">
        <v>13.6035</v>
      </c>
      <c r="E3702" s="90">
        <v>13.628</v>
      </c>
      <c r="F3702" s="90">
        <v>13.593999999999999</v>
      </c>
      <c r="G3702" s="91">
        <v>13.6485</v>
      </c>
      <c r="H3702" s="89">
        <v>15.462</v>
      </c>
      <c r="I3702" s="90">
        <v>15.4899</v>
      </c>
      <c r="J3702" s="90">
        <v>15.4512</v>
      </c>
      <c r="K3702" s="91">
        <v>15.5131</v>
      </c>
    </row>
    <row r="3703" spans="1:11" x14ac:dyDescent="0.25">
      <c r="A3703" s="40">
        <v>44610</v>
      </c>
      <c r="B3703" s="68">
        <f t="shared" si="114"/>
        <v>2022</v>
      </c>
      <c r="C3703" s="68">
        <f t="shared" si="115"/>
        <v>2</v>
      </c>
      <c r="D3703" s="89">
        <v>13.611800000000001</v>
      </c>
      <c r="E3703" s="90">
        <v>13.6363</v>
      </c>
      <c r="F3703" s="90">
        <v>13.6022</v>
      </c>
      <c r="G3703" s="91">
        <v>13.656700000000001</v>
      </c>
      <c r="H3703" s="89">
        <v>15.474500000000001</v>
      </c>
      <c r="I3703" s="90">
        <v>15.5024</v>
      </c>
      <c r="J3703" s="90">
        <v>15.463699999999999</v>
      </c>
      <c r="K3703" s="91">
        <v>15.525700000000001</v>
      </c>
    </row>
    <row r="3704" spans="1:11" x14ac:dyDescent="0.25">
      <c r="A3704" s="40">
        <v>44610</v>
      </c>
      <c r="B3704" s="68">
        <f t="shared" si="114"/>
        <v>2022</v>
      </c>
      <c r="C3704" s="68">
        <f t="shared" si="115"/>
        <v>2</v>
      </c>
      <c r="D3704" s="89">
        <v>13.611800000000001</v>
      </c>
      <c r="E3704" s="90">
        <v>13.6363</v>
      </c>
      <c r="F3704" s="90">
        <v>13.6022</v>
      </c>
      <c r="G3704" s="91">
        <v>13.656700000000001</v>
      </c>
      <c r="H3704" s="89">
        <v>15.474500000000001</v>
      </c>
      <c r="I3704" s="90">
        <v>15.5024</v>
      </c>
      <c r="J3704" s="90">
        <v>15.463699999999999</v>
      </c>
      <c r="K3704" s="91">
        <v>15.525700000000001</v>
      </c>
    </row>
    <row r="3705" spans="1:11" x14ac:dyDescent="0.25">
      <c r="A3705" s="40">
        <v>44610</v>
      </c>
      <c r="B3705" s="68">
        <f t="shared" si="114"/>
        <v>2022</v>
      </c>
      <c r="C3705" s="68">
        <f t="shared" si="115"/>
        <v>2</v>
      </c>
      <c r="D3705" s="89">
        <v>13.611800000000001</v>
      </c>
      <c r="E3705" s="90">
        <v>13.6363</v>
      </c>
      <c r="F3705" s="90">
        <v>13.6022</v>
      </c>
      <c r="G3705" s="91">
        <v>13.656700000000001</v>
      </c>
      <c r="H3705" s="89">
        <v>15.474500000000001</v>
      </c>
      <c r="I3705" s="90">
        <v>15.5024</v>
      </c>
      <c r="J3705" s="90">
        <v>15.463699999999999</v>
      </c>
      <c r="K3705" s="91">
        <v>15.525700000000001</v>
      </c>
    </row>
    <row r="3706" spans="1:11" x14ac:dyDescent="0.25">
      <c r="A3706" s="40">
        <v>44613</v>
      </c>
      <c r="B3706" s="68">
        <f t="shared" si="114"/>
        <v>2022</v>
      </c>
      <c r="C3706" s="68">
        <f t="shared" si="115"/>
        <v>2</v>
      </c>
      <c r="D3706" s="89">
        <v>13.612299999999999</v>
      </c>
      <c r="E3706" s="90">
        <v>13.636900000000001</v>
      </c>
      <c r="F3706" s="90">
        <v>13.6028</v>
      </c>
      <c r="G3706" s="91">
        <v>13.657299999999999</v>
      </c>
      <c r="H3706" s="89">
        <v>15.4651</v>
      </c>
      <c r="I3706" s="90">
        <v>15.492900000000001</v>
      </c>
      <c r="J3706" s="90">
        <v>15.4543</v>
      </c>
      <c r="K3706" s="91">
        <v>15.5162</v>
      </c>
    </row>
    <row r="3707" spans="1:11" x14ac:dyDescent="0.25">
      <c r="A3707" s="40">
        <v>44614</v>
      </c>
      <c r="B3707" s="68">
        <f t="shared" si="114"/>
        <v>2022</v>
      </c>
      <c r="C3707" s="68">
        <f t="shared" si="115"/>
        <v>2</v>
      </c>
      <c r="D3707" s="89">
        <v>13.7447</v>
      </c>
      <c r="E3707" s="90">
        <v>13.769500000000001</v>
      </c>
      <c r="F3707" s="90">
        <v>13.735099999999999</v>
      </c>
      <c r="G3707" s="91">
        <v>13.7902</v>
      </c>
      <c r="H3707" s="89">
        <v>15.5648</v>
      </c>
      <c r="I3707" s="90">
        <v>15.5928</v>
      </c>
      <c r="J3707" s="90">
        <v>15.553900000000001</v>
      </c>
      <c r="K3707" s="91">
        <v>15.616199999999999</v>
      </c>
    </row>
    <row r="3708" spans="1:11" x14ac:dyDescent="0.25">
      <c r="A3708" s="40">
        <v>44615</v>
      </c>
      <c r="B3708" s="68">
        <f t="shared" si="114"/>
        <v>2022</v>
      </c>
      <c r="C3708" s="68">
        <f t="shared" si="115"/>
        <v>2</v>
      </c>
      <c r="D3708" s="89">
        <v>13.7849</v>
      </c>
      <c r="E3708" s="90">
        <v>13.809699999999999</v>
      </c>
      <c r="F3708" s="90">
        <v>13.7752</v>
      </c>
      <c r="G3708" s="91">
        <v>13.830399999999999</v>
      </c>
      <c r="H3708" s="89">
        <v>15.6358</v>
      </c>
      <c r="I3708" s="90">
        <v>15.664</v>
      </c>
      <c r="J3708" s="90">
        <v>15.6249</v>
      </c>
      <c r="K3708" s="91">
        <v>15.6875</v>
      </c>
    </row>
    <row r="3709" spans="1:11" x14ac:dyDescent="0.25">
      <c r="A3709" s="40">
        <v>44616</v>
      </c>
      <c r="B3709" s="68">
        <f t="shared" si="114"/>
        <v>2022</v>
      </c>
      <c r="C3709" s="68">
        <f t="shared" si="115"/>
        <v>2</v>
      </c>
      <c r="D3709" s="89">
        <v>14.2324</v>
      </c>
      <c r="E3709" s="90">
        <v>14.257999999999999</v>
      </c>
      <c r="F3709" s="90">
        <v>14.2224</v>
      </c>
      <c r="G3709" s="91">
        <v>14.279400000000001</v>
      </c>
      <c r="H3709" s="89">
        <v>15.9627</v>
      </c>
      <c r="I3709" s="90">
        <v>15.991400000000001</v>
      </c>
      <c r="J3709" s="90">
        <v>15.951499999999999</v>
      </c>
      <c r="K3709" s="91">
        <v>16.0154</v>
      </c>
    </row>
    <row r="3710" spans="1:11" x14ac:dyDescent="0.25">
      <c r="A3710" s="40">
        <v>44617</v>
      </c>
      <c r="B3710" s="68">
        <f t="shared" si="114"/>
        <v>2022</v>
      </c>
      <c r="C3710" s="68">
        <f t="shared" si="115"/>
        <v>2</v>
      </c>
      <c r="D3710" s="89">
        <v>14.0395</v>
      </c>
      <c r="E3710" s="90">
        <v>14.0648</v>
      </c>
      <c r="F3710" s="90">
        <v>14.0297</v>
      </c>
      <c r="G3710" s="91">
        <v>14.085900000000001</v>
      </c>
      <c r="H3710" s="89">
        <v>15.7097</v>
      </c>
      <c r="I3710" s="90">
        <v>15.738</v>
      </c>
      <c r="J3710" s="90">
        <v>15.698700000000001</v>
      </c>
      <c r="K3710" s="91">
        <v>15.7616</v>
      </c>
    </row>
    <row r="3711" spans="1:11" x14ac:dyDescent="0.25">
      <c r="A3711" s="40">
        <v>44617</v>
      </c>
      <c r="B3711" s="68">
        <f t="shared" si="114"/>
        <v>2022</v>
      </c>
      <c r="C3711" s="68">
        <f t="shared" si="115"/>
        <v>2</v>
      </c>
      <c r="D3711" s="89">
        <v>14.0395</v>
      </c>
      <c r="E3711" s="90">
        <v>14.0648</v>
      </c>
      <c r="F3711" s="90">
        <v>14.0297</v>
      </c>
      <c r="G3711" s="91">
        <v>14.085900000000001</v>
      </c>
      <c r="H3711" s="89">
        <v>15.7097</v>
      </c>
      <c r="I3711" s="90">
        <v>15.738</v>
      </c>
      <c r="J3711" s="90">
        <v>15.698700000000001</v>
      </c>
      <c r="K3711" s="91">
        <v>15.7616</v>
      </c>
    </row>
    <row r="3712" spans="1:11" x14ac:dyDescent="0.25">
      <c r="A3712" s="40">
        <v>44617</v>
      </c>
      <c r="B3712" s="68">
        <f t="shared" si="114"/>
        <v>2022</v>
      </c>
      <c r="C3712" s="68">
        <f t="shared" si="115"/>
        <v>2</v>
      </c>
      <c r="D3712" s="89">
        <v>14.0395</v>
      </c>
      <c r="E3712" s="90">
        <v>14.0648</v>
      </c>
      <c r="F3712" s="90">
        <v>14.0297</v>
      </c>
      <c r="G3712" s="91">
        <v>14.085900000000001</v>
      </c>
      <c r="H3712" s="89">
        <v>15.7097</v>
      </c>
      <c r="I3712" s="90">
        <v>15.738</v>
      </c>
      <c r="J3712" s="90">
        <v>15.698700000000001</v>
      </c>
      <c r="K3712" s="91">
        <v>15.7616</v>
      </c>
    </row>
    <row r="3713" spans="1:11" x14ac:dyDescent="0.25">
      <c r="A3713" s="40">
        <v>44620</v>
      </c>
      <c r="B3713" s="68">
        <f t="shared" si="114"/>
        <v>2022</v>
      </c>
      <c r="C3713" s="68">
        <f t="shared" si="115"/>
        <v>2</v>
      </c>
      <c r="D3713" s="89">
        <v>13.8286</v>
      </c>
      <c r="E3713" s="90">
        <v>13.8535</v>
      </c>
      <c r="F3713" s="90">
        <v>13.818899999999999</v>
      </c>
      <c r="G3713" s="91">
        <v>13.8743</v>
      </c>
      <c r="H3713" s="89">
        <v>15.4724</v>
      </c>
      <c r="I3713" s="90">
        <v>15.5002</v>
      </c>
      <c r="J3713" s="90">
        <v>15.461499999999999</v>
      </c>
      <c r="K3713" s="91">
        <v>15.5235</v>
      </c>
    </row>
    <row r="3714" spans="1:11" x14ac:dyDescent="0.25">
      <c r="A3714" s="40">
        <v>44621</v>
      </c>
      <c r="B3714" s="68">
        <f t="shared" si="114"/>
        <v>2022</v>
      </c>
      <c r="C3714" s="68">
        <f t="shared" si="115"/>
        <v>3</v>
      </c>
      <c r="D3714" s="89">
        <v>13.885400000000001</v>
      </c>
      <c r="E3714" s="90">
        <v>13.910399999999999</v>
      </c>
      <c r="F3714" s="90">
        <v>13.8757</v>
      </c>
      <c r="G3714" s="91">
        <v>13.9313</v>
      </c>
      <c r="H3714" s="89">
        <v>15.5556</v>
      </c>
      <c r="I3714" s="90">
        <v>15.583600000000001</v>
      </c>
      <c r="J3714" s="90">
        <v>15.544700000000001</v>
      </c>
      <c r="K3714" s="91">
        <v>15.606999999999999</v>
      </c>
    </row>
    <row r="3715" spans="1:11" x14ac:dyDescent="0.25">
      <c r="A3715" s="40">
        <v>44622</v>
      </c>
      <c r="B3715" s="68">
        <f t="shared" si="114"/>
        <v>2022</v>
      </c>
      <c r="C3715" s="68">
        <f t="shared" si="115"/>
        <v>3</v>
      </c>
      <c r="D3715" s="89">
        <v>14.038600000000001</v>
      </c>
      <c r="E3715" s="90">
        <v>14.0639</v>
      </c>
      <c r="F3715" s="90">
        <v>14.0288</v>
      </c>
      <c r="G3715" s="91">
        <v>14.085000000000001</v>
      </c>
      <c r="H3715" s="89">
        <v>15.572900000000001</v>
      </c>
      <c r="I3715" s="90">
        <v>15.601000000000001</v>
      </c>
      <c r="J3715" s="90">
        <v>15.561999999999999</v>
      </c>
      <c r="K3715" s="91">
        <v>15.6244</v>
      </c>
    </row>
    <row r="3716" spans="1:11" x14ac:dyDescent="0.25">
      <c r="A3716" s="40">
        <v>44623</v>
      </c>
      <c r="B3716" s="68">
        <f t="shared" ref="B3716:B3779" si="116">YEAR(A3716)</f>
        <v>2022</v>
      </c>
      <c r="C3716" s="68">
        <f t="shared" ref="C3716:C3779" si="117">MONTH(A3716)</f>
        <v>3</v>
      </c>
      <c r="D3716" s="89">
        <v>14.112</v>
      </c>
      <c r="E3716" s="90">
        <v>14.1374</v>
      </c>
      <c r="F3716" s="90">
        <v>14.1021</v>
      </c>
      <c r="G3716" s="91">
        <v>14.1586</v>
      </c>
      <c r="H3716" s="89">
        <v>15.652100000000001</v>
      </c>
      <c r="I3716" s="90">
        <v>15.680300000000001</v>
      </c>
      <c r="J3716" s="90">
        <v>15.6411</v>
      </c>
      <c r="K3716" s="91">
        <v>15.703799999999999</v>
      </c>
    </row>
    <row r="3717" spans="1:11" x14ac:dyDescent="0.25">
      <c r="A3717" s="40">
        <v>44624</v>
      </c>
      <c r="B3717" s="68">
        <f t="shared" si="116"/>
        <v>2022</v>
      </c>
      <c r="C3717" s="68">
        <f t="shared" si="117"/>
        <v>3</v>
      </c>
      <c r="D3717" s="89">
        <v>14.176600000000001</v>
      </c>
      <c r="E3717" s="90">
        <v>14.2021</v>
      </c>
      <c r="F3717" s="90">
        <v>14.166600000000001</v>
      </c>
      <c r="G3717" s="91">
        <v>14.2234</v>
      </c>
      <c r="H3717" s="89">
        <v>15.601699999999999</v>
      </c>
      <c r="I3717" s="90">
        <v>15.629799999999999</v>
      </c>
      <c r="J3717" s="90">
        <v>15.5907</v>
      </c>
      <c r="K3717" s="91">
        <v>15.6532</v>
      </c>
    </row>
    <row r="3718" spans="1:11" x14ac:dyDescent="0.25">
      <c r="A3718" s="40">
        <v>44624</v>
      </c>
      <c r="B3718" s="68">
        <f t="shared" si="116"/>
        <v>2022</v>
      </c>
      <c r="C3718" s="68">
        <f t="shared" si="117"/>
        <v>3</v>
      </c>
      <c r="D3718" s="89">
        <v>14.176600000000001</v>
      </c>
      <c r="E3718" s="90">
        <v>14.2021</v>
      </c>
      <c r="F3718" s="90">
        <v>14.166600000000001</v>
      </c>
      <c r="G3718" s="91">
        <v>14.2234</v>
      </c>
      <c r="H3718" s="89">
        <v>15.601699999999999</v>
      </c>
      <c r="I3718" s="90">
        <v>15.629799999999999</v>
      </c>
      <c r="J3718" s="90">
        <v>15.5907</v>
      </c>
      <c r="K3718" s="91">
        <v>15.6532</v>
      </c>
    </row>
    <row r="3719" spans="1:11" x14ac:dyDescent="0.25">
      <c r="A3719" s="40">
        <v>44624</v>
      </c>
      <c r="B3719" s="68">
        <f t="shared" si="116"/>
        <v>2022</v>
      </c>
      <c r="C3719" s="68">
        <f t="shared" si="117"/>
        <v>3</v>
      </c>
      <c r="D3719" s="89">
        <v>14.176600000000001</v>
      </c>
      <c r="E3719" s="90">
        <v>14.2021</v>
      </c>
      <c r="F3719" s="90">
        <v>14.166600000000001</v>
      </c>
      <c r="G3719" s="91">
        <v>14.2234</v>
      </c>
      <c r="H3719" s="89">
        <v>15.601699999999999</v>
      </c>
      <c r="I3719" s="90">
        <v>15.629799999999999</v>
      </c>
      <c r="J3719" s="90">
        <v>15.5907</v>
      </c>
      <c r="K3719" s="91">
        <v>15.6532</v>
      </c>
    </row>
    <row r="3720" spans="1:11" x14ac:dyDescent="0.25">
      <c r="A3720" s="40">
        <v>44627</v>
      </c>
      <c r="B3720" s="68">
        <f t="shared" si="116"/>
        <v>2022</v>
      </c>
      <c r="C3720" s="68">
        <f t="shared" si="117"/>
        <v>3</v>
      </c>
      <c r="D3720" s="89">
        <v>14.3012</v>
      </c>
      <c r="E3720" s="90">
        <v>14.327</v>
      </c>
      <c r="F3720" s="90">
        <v>14.2912</v>
      </c>
      <c r="G3720" s="91">
        <v>14.3485</v>
      </c>
      <c r="H3720" s="89">
        <v>15.530900000000001</v>
      </c>
      <c r="I3720" s="90">
        <v>15.5589</v>
      </c>
      <c r="J3720" s="90">
        <v>15.52</v>
      </c>
      <c r="K3720" s="91">
        <v>15.5822</v>
      </c>
    </row>
    <row r="3721" spans="1:11" x14ac:dyDescent="0.25">
      <c r="A3721" s="40">
        <v>44628</v>
      </c>
      <c r="B3721" s="68">
        <f t="shared" si="116"/>
        <v>2022</v>
      </c>
      <c r="C3721" s="68">
        <f t="shared" si="117"/>
        <v>3</v>
      </c>
      <c r="D3721" s="89">
        <v>14.472799999999999</v>
      </c>
      <c r="E3721" s="90">
        <v>14.498900000000001</v>
      </c>
      <c r="F3721" s="90">
        <v>14.4626</v>
      </c>
      <c r="G3721" s="91">
        <v>14.5206</v>
      </c>
      <c r="H3721" s="89">
        <v>15.7502</v>
      </c>
      <c r="I3721" s="90">
        <v>15.778600000000001</v>
      </c>
      <c r="J3721" s="90">
        <v>15.7392</v>
      </c>
      <c r="K3721" s="91">
        <v>15.802300000000001</v>
      </c>
    </row>
    <row r="3722" spans="1:11" x14ac:dyDescent="0.25">
      <c r="A3722" s="40">
        <v>44629</v>
      </c>
      <c r="B3722" s="68">
        <f t="shared" si="116"/>
        <v>2022</v>
      </c>
      <c r="C3722" s="68">
        <f t="shared" si="117"/>
        <v>3</v>
      </c>
      <c r="D3722" s="89">
        <v>14.6061</v>
      </c>
      <c r="E3722" s="90">
        <v>14.632400000000001</v>
      </c>
      <c r="F3722" s="90">
        <v>14.5959</v>
      </c>
      <c r="G3722" s="91">
        <v>14.654400000000001</v>
      </c>
      <c r="H3722" s="89">
        <v>15.9918</v>
      </c>
      <c r="I3722" s="90">
        <v>16.020700000000001</v>
      </c>
      <c r="J3722" s="90">
        <v>15.980700000000001</v>
      </c>
      <c r="K3722" s="91">
        <v>16.044699999999999</v>
      </c>
    </row>
    <row r="3723" spans="1:11" x14ac:dyDescent="0.25">
      <c r="A3723" s="40">
        <v>44630</v>
      </c>
      <c r="B3723" s="68">
        <f t="shared" si="116"/>
        <v>2022</v>
      </c>
      <c r="C3723" s="68">
        <f t="shared" si="117"/>
        <v>3</v>
      </c>
      <c r="D3723" s="89">
        <v>14.743499999999999</v>
      </c>
      <c r="E3723" s="90">
        <v>14.77</v>
      </c>
      <c r="F3723" s="90">
        <v>14.7332</v>
      </c>
      <c r="G3723" s="91">
        <v>14.792199999999999</v>
      </c>
      <c r="H3723" s="89">
        <v>16.284199999999998</v>
      </c>
      <c r="I3723" s="90">
        <v>16.313500000000001</v>
      </c>
      <c r="J3723" s="90">
        <v>16.2728</v>
      </c>
      <c r="K3723" s="91">
        <v>16.338000000000001</v>
      </c>
    </row>
    <row r="3724" spans="1:11" x14ac:dyDescent="0.25">
      <c r="A3724" s="40">
        <v>44631</v>
      </c>
      <c r="B3724" s="68">
        <f t="shared" si="116"/>
        <v>2022</v>
      </c>
      <c r="C3724" s="68">
        <f t="shared" si="117"/>
        <v>3</v>
      </c>
      <c r="D3724" s="89">
        <v>14.904199999999999</v>
      </c>
      <c r="E3724" s="90">
        <v>14.931100000000001</v>
      </c>
      <c r="F3724" s="90">
        <v>14.893800000000001</v>
      </c>
      <c r="G3724" s="91">
        <v>14.9535</v>
      </c>
      <c r="H3724" s="89">
        <v>16.375800000000002</v>
      </c>
      <c r="I3724" s="90">
        <v>16.4053</v>
      </c>
      <c r="J3724" s="90">
        <v>16.3643</v>
      </c>
      <c r="K3724" s="91">
        <v>16.4299</v>
      </c>
    </row>
    <row r="3725" spans="1:11" x14ac:dyDescent="0.25">
      <c r="A3725" s="40">
        <v>44631</v>
      </c>
      <c r="B3725" s="68">
        <f t="shared" si="116"/>
        <v>2022</v>
      </c>
      <c r="C3725" s="68">
        <f t="shared" si="117"/>
        <v>3</v>
      </c>
      <c r="D3725" s="89">
        <v>14.904199999999999</v>
      </c>
      <c r="E3725" s="90">
        <v>14.931100000000001</v>
      </c>
      <c r="F3725" s="90">
        <v>14.893800000000001</v>
      </c>
      <c r="G3725" s="91">
        <v>14.9535</v>
      </c>
      <c r="H3725" s="89">
        <v>16.375800000000002</v>
      </c>
      <c r="I3725" s="90">
        <v>16.4053</v>
      </c>
      <c r="J3725" s="90">
        <v>16.3643</v>
      </c>
      <c r="K3725" s="91">
        <v>16.4299</v>
      </c>
    </row>
    <row r="3726" spans="1:11" x14ac:dyDescent="0.25">
      <c r="A3726" s="40">
        <v>44631</v>
      </c>
      <c r="B3726" s="68">
        <f t="shared" si="116"/>
        <v>2022</v>
      </c>
      <c r="C3726" s="68">
        <f t="shared" si="117"/>
        <v>3</v>
      </c>
      <c r="D3726" s="89">
        <v>14.904199999999999</v>
      </c>
      <c r="E3726" s="90">
        <v>14.931100000000001</v>
      </c>
      <c r="F3726" s="90">
        <v>14.893800000000001</v>
      </c>
      <c r="G3726" s="91">
        <v>14.9535</v>
      </c>
      <c r="H3726" s="89">
        <v>16.375800000000002</v>
      </c>
      <c r="I3726" s="90">
        <v>16.4053</v>
      </c>
      <c r="J3726" s="90">
        <v>16.3643</v>
      </c>
      <c r="K3726" s="91">
        <v>16.4299</v>
      </c>
    </row>
    <row r="3727" spans="1:11" x14ac:dyDescent="0.25">
      <c r="A3727" s="40">
        <v>44634</v>
      </c>
      <c r="B3727" s="68">
        <f t="shared" si="116"/>
        <v>2022</v>
      </c>
      <c r="C3727" s="68">
        <f t="shared" si="117"/>
        <v>3</v>
      </c>
      <c r="D3727" s="89">
        <v>14.7624</v>
      </c>
      <c r="E3727" s="90">
        <v>14.789</v>
      </c>
      <c r="F3727" s="90">
        <v>14.7521</v>
      </c>
      <c r="G3727" s="91">
        <v>14.811199999999999</v>
      </c>
      <c r="H3727" s="89">
        <v>16.162700000000001</v>
      </c>
      <c r="I3727" s="90">
        <v>16.191800000000001</v>
      </c>
      <c r="J3727" s="90">
        <v>16.151399999999999</v>
      </c>
      <c r="K3727" s="91">
        <v>16.216100000000001</v>
      </c>
    </row>
    <row r="3728" spans="1:11" x14ac:dyDescent="0.25">
      <c r="A3728" s="40">
        <v>44635</v>
      </c>
      <c r="B3728" s="68">
        <f t="shared" si="116"/>
        <v>2022</v>
      </c>
      <c r="C3728" s="68">
        <f t="shared" si="117"/>
        <v>3</v>
      </c>
      <c r="D3728" s="89">
        <v>14.750299999999999</v>
      </c>
      <c r="E3728" s="90">
        <v>14.776899999999999</v>
      </c>
      <c r="F3728" s="90">
        <v>14.74</v>
      </c>
      <c r="G3728" s="91">
        <v>14.798999999999999</v>
      </c>
      <c r="H3728" s="89">
        <v>16.216999999999999</v>
      </c>
      <c r="I3728" s="90">
        <v>16.246200000000002</v>
      </c>
      <c r="J3728" s="90">
        <v>16.2056</v>
      </c>
      <c r="K3728" s="91">
        <v>16.270499999999998</v>
      </c>
    </row>
    <row r="3729" spans="1:11" x14ac:dyDescent="0.25">
      <c r="A3729" s="40">
        <v>44636</v>
      </c>
      <c r="B3729" s="68">
        <f t="shared" si="116"/>
        <v>2022</v>
      </c>
      <c r="C3729" s="68">
        <f t="shared" si="117"/>
        <v>3</v>
      </c>
      <c r="D3729" s="89">
        <v>14.675800000000001</v>
      </c>
      <c r="E3729" s="90">
        <v>14.702199999999999</v>
      </c>
      <c r="F3729" s="90">
        <v>14.6655</v>
      </c>
      <c r="G3729" s="91">
        <v>14.724299999999999</v>
      </c>
      <c r="H3729" s="89">
        <v>16.125399999999999</v>
      </c>
      <c r="I3729" s="90">
        <v>16.154499999999999</v>
      </c>
      <c r="J3729" s="90">
        <v>16.114100000000001</v>
      </c>
      <c r="K3729" s="91">
        <v>16.178699999999999</v>
      </c>
    </row>
    <row r="3730" spans="1:11" x14ac:dyDescent="0.25">
      <c r="A3730" s="40">
        <v>44637</v>
      </c>
      <c r="B3730" s="68">
        <f t="shared" si="116"/>
        <v>2022</v>
      </c>
      <c r="C3730" s="68">
        <f t="shared" si="117"/>
        <v>3</v>
      </c>
      <c r="D3730" s="89">
        <v>14.669700000000001</v>
      </c>
      <c r="E3730" s="90">
        <v>14.696099999999999</v>
      </c>
      <c r="F3730" s="90">
        <v>14.6594</v>
      </c>
      <c r="G3730" s="91">
        <v>14.7181</v>
      </c>
      <c r="H3730" s="89">
        <v>16.206499999999998</v>
      </c>
      <c r="I3730" s="90">
        <v>16.235700000000001</v>
      </c>
      <c r="J3730" s="90">
        <v>16.1952</v>
      </c>
      <c r="K3730" s="91">
        <v>16.260100000000001</v>
      </c>
    </row>
    <row r="3731" spans="1:11" x14ac:dyDescent="0.25">
      <c r="A3731" s="40">
        <v>44638</v>
      </c>
      <c r="B3731" s="68">
        <f t="shared" si="116"/>
        <v>2022</v>
      </c>
      <c r="C3731" s="68">
        <f t="shared" si="117"/>
        <v>3</v>
      </c>
      <c r="D3731" s="89">
        <v>14.763999999999999</v>
      </c>
      <c r="E3731" s="90">
        <v>14.7906</v>
      </c>
      <c r="F3731" s="90">
        <v>14.7537</v>
      </c>
      <c r="G3731" s="91">
        <v>14.812799999999999</v>
      </c>
      <c r="H3731" s="89">
        <v>16.3261</v>
      </c>
      <c r="I3731" s="90">
        <v>16.355499999999999</v>
      </c>
      <c r="J3731" s="90">
        <v>16.314699999999998</v>
      </c>
      <c r="K3731" s="91">
        <v>16.38</v>
      </c>
    </row>
    <row r="3732" spans="1:11" x14ac:dyDescent="0.25">
      <c r="A3732" s="40">
        <v>44638</v>
      </c>
      <c r="B3732" s="68">
        <f t="shared" si="116"/>
        <v>2022</v>
      </c>
      <c r="C3732" s="68">
        <f t="shared" si="117"/>
        <v>3</v>
      </c>
      <c r="D3732" s="89">
        <v>14.763999999999999</v>
      </c>
      <c r="E3732" s="90">
        <v>14.7906</v>
      </c>
      <c r="F3732" s="90">
        <v>14.7537</v>
      </c>
      <c r="G3732" s="91">
        <v>14.812799999999999</v>
      </c>
      <c r="H3732" s="89">
        <v>16.3261</v>
      </c>
      <c r="I3732" s="90">
        <v>16.355499999999999</v>
      </c>
      <c r="J3732" s="90">
        <v>16.314699999999998</v>
      </c>
      <c r="K3732" s="91">
        <v>16.38</v>
      </c>
    </row>
    <row r="3733" spans="1:11" x14ac:dyDescent="0.25">
      <c r="A3733" s="40">
        <v>44638</v>
      </c>
      <c r="B3733" s="68">
        <f t="shared" si="116"/>
        <v>2022</v>
      </c>
      <c r="C3733" s="68">
        <f t="shared" si="117"/>
        <v>3</v>
      </c>
      <c r="D3733" s="89">
        <v>14.763999999999999</v>
      </c>
      <c r="E3733" s="90">
        <v>14.7906</v>
      </c>
      <c r="F3733" s="90">
        <v>14.7537</v>
      </c>
      <c r="G3733" s="91">
        <v>14.812799999999999</v>
      </c>
      <c r="H3733" s="89">
        <v>16.3261</v>
      </c>
      <c r="I3733" s="90">
        <v>16.355499999999999</v>
      </c>
      <c r="J3733" s="90">
        <v>16.314699999999998</v>
      </c>
      <c r="K3733" s="91">
        <v>16.38</v>
      </c>
    </row>
    <row r="3734" spans="1:11" x14ac:dyDescent="0.25">
      <c r="A3734" s="40">
        <v>44641</v>
      </c>
      <c r="B3734" s="68">
        <f t="shared" si="116"/>
        <v>2022</v>
      </c>
      <c r="C3734" s="68">
        <f t="shared" si="117"/>
        <v>3</v>
      </c>
      <c r="D3734" s="89">
        <v>14.816000000000001</v>
      </c>
      <c r="E3734" s="90">
        <v>14.842700000000001</v>
      </c>
      <c r="F3734" s="90">
        <v>14.8056</v>
      </c>
      <c r="G3734" s="91">
        <v>14.8649</v>
      </c>
      <c r="H3734" s="89">
        <v>16.366800000000001</v>
      </c>
      <c r="I3734" s="90">
        <v>16.3963</v>
      </c>
      <c r="J3734" s="90">
        <v>16.355399999999999</v>
      </c>
      <c r="K3734" s="91">
        <v>16.4209</v>
      </c>
    </row>
    <row r="3735" spans="1:11" x14ac:dyDescent="0.25">
      <c r="A3735" s="40">
        <v>44642</v>
      </c>
      <c r="B3735" s="68">
        <f t="shared" si="116"/>
        <v>2022</v>
      </c>
      <c r="C3735" s="68">
        <f t="shared" si="117"/>
        <v>3</v>
      </c>
      <c r="D3735" s="89">
        <v>14.8041</v>
      </c>
      <c r="E3735" s="90">
        <v>14.8308</v>
      </c>
      <c r="F3735" s="90">
        <v>14.793799999999999</v>
      </c>
      <c r="G3735" s="91">
        <v>14.8531</v>
      </c>
      <c r="H3735" s="89">
        <v>16.273399999999999</v>
      </c>
      <c r="I3735" s="90">
        <v>16.302800000000001</v>
      </c>
      <c r="J3735" s="90">
        <v>16.2621</v>
      </c>
      <c r="K3735" s="91">
        <v>16.327200000000001</v>
      </c>
    </row>
    <row r="3736" spans="1:11" x14ac:dyDescent="0.25">
      <c r="A3736" s="40">
        <v>44643</v>
      </c>
      <c r="B3736" s="68">
        <f t="shared" si="116"/>
        <v>2022</v>
      </c>
      <c r="C3736" s="68">
        <f t="shared" si="117"/>
        <v>3</v>
      </c>
      <c r="D3736" s="89">
        <v>14.8063</v>
      </c>
      <c r="E3736" s="90">
        <v>14.833</v>
      </c>
      <c r="F3736" s="90">
        <v>14.7959</v>
      </c>
      <c r="G3736" s="91">
        <v>14.8552</v>
      </c>
      <c r="H3736" s="89">
        <v>16.298500000000001</v>
      </c>
      <c r="I3736" s="90">
        <v>16.3279</v>
      </c>
      <c r="J3736" s="90">
        <v>16.287099999999999</v>
      </c>
      <c r="K3736" s="91">
        <v>16.352399999999999</v>
      </c>
    </row>
    <row r="3737" spans="1:11" x14ac:dyDescent="0.25">
      <c r="A3737" s="40">
        <v>44644</v>
      </c>
      <c r="B3737" s="68">
        <f t="shared" si="116"/>
        <v>2022</v>
      </c>
      <c r="C3737" s="68">
        <f t="shared" si="117"/>
        <v>3</v>
      </c>
      <c r="D3737" s="89">
        <v>14.823399999999999</v>
      </c>
      <c r="E3737" s="90">
        <v>14.850099999999999</v>
      </c>
      <c r="F3737" s="90">
        <v>14.813000000000001</v>
      </c>
      <c r="G3737" s="91">
        <v>14.872400000000001</v>
      </c>
      <c r="H3737" s="89">
        <v>16.282499999999999</v>
      </c>
      <c r="I3737" s="90">
        <v>16.311800000000002</v>
      </c>
      <c r="J3737" s="90">
        <v>16.271100000000001</v>
      </c>
      <c r="K3737" s="91">
        <v>16.336300000000001</v>
      </c>
    </row>
    <row r="3738" spans="1:11" x14ac:dyDescent="0.25">
      <c r="A3738" s="40">
        <v>44645</v>
      </c>
      <c r="B3738" s="68">
        <f t="shared" si="116"/>
        <v>2022</v>
      </c>
      <c r="C3738" s="68">
        <f t="shared" si="117"/>
        <v>3</v>
      </c>
      <c r="D3738" s="89">
        <v>14.806800000000001</v>
      </c>
      <c r="E3738" s="90">
        <v>14.833399999999999</v>
      </c>
      <c r="F3738" s="90">
        <v>14.7964</v>
      </c>
      <c r="G3738" s="91">
        <v>14.855700000000001</v>
      </c>
      <c r="H3738" s="89">
        <v>16.313600000000001</v>
      </c>
      <c r="I3738" s="90">
        <v>16.343</v>
      </c>
      <c r="J3738" s="90">
        <v>16.302199999999999</v>
      </c>
      <c r="K3738" s="91">
        <v>16.3675</v>
      </c>
    </row>
    <row r="3739" spans="1:11" x14ac:dyDescent="0.25">
      <c r="A3739" s="40">
        <v>44645</v>
      </c>
      <c r="B3739" s="68">
        <f t="shared" si="116"/>
        <v>2022</v>
      </c>
      <c r="C3739" s="68">
        <f t="shared" si="117"/>
        <v>3</v>
      </c>
      <c r="D3739" s="89">
        <v>14.806800000000001</v>
      </c>
      <c r="E3739" s="90">
        <v>14.833399999999999</v>
      </c>
      <c r="F3739" s="90">
        <v>14.7964</v>
      </c>
      <c r="G3739" s="91">
        <v>14.855700000000001</v>
      </c>
      <c r="H3739" s="89">
        <v>16.313600000000001</v>
      </c>
      <c r="I3739" s="90">
        <v>16.343</v>
      </c>
      <c r="J3739" s="90">
        <v>16.302199999999999</v>
      </c>
      <c r="K3739" s="91">
        <v>16.3675</v>
      </c>
    </row>
    <row r="3740" spans="1:11" x14ac:dyDescent="0.25">
      <c r="A3740" s="40">
        <v>44645</v>
      </c>
      <c r="B3740" s="68">
        <f t="shared" si="116"/>
        <v>2022</v>
      </c>
      <c r="C3740" s="68">
        <f t="shared" si="117"/>
        <v>3</v>
      </c>
      <c r="D3740" s="89">
        <v>14.806800000000001</v>
      </c>
      <c r="E3740" s="90">
        <v>14.833399999999999</v>
      </c>
      <c r="F3740" s="90">
        <v>14.7964</v>
      </c>
      <c r="G3740" s="91">
        <v>14.855700000000001</v>
      </c>
      <c r="H3740" s="89">
        <v>16.313600000000001</v>
      </c>
      <c r="I3740" s="90">
        <v>16.343</v>
      </c>
      <c r="J3740" s="90">
        <v>16.302199999999999</v>
      </c>
      <c r="K3740" s="91">
        <v>16.3675</v>
      </c>
    </row>
    <row r="3741" spans="1:11" x14ac:dyDescent="0.25">
      <c r="A3741" s="40">
        <v>44648</v>
      </c>
      <c r="B3741" s="68">
        <f t="shared" si="116"/>
        <v>2022</v>
      </c>
      <c r="C3741" s="68">
        <f t="shared" si="117"/>
        <v>3</v>
      </c>
      <c r="D3741" s="89">
        <v>14.822100000000001</v>
      </c>
      <c r="E3741" s="90">
        <v>14.848800000000001</v>
      </c>
      <c r="F3741" s="90">
        <v>14.8117</v>
      </c>
      <c r="G3741" s="91">
        <v>14.871</v>
      </c>
      <c r="H3741" s="89">
        <v>16.262</v>
      </c>
      <c r="I3741" s="90">
        <v>16.2913</v>
      </c>
      <c r="J3741" s="90">
        <v>16.250599999999999</v>
      </c>
      <c r="K3741" s="91">
        <v>16.315799999999999</v>
      </c>
    </row>
    <row r="3742" spans="1:11" x14ac:dyDescent="0.25">
      <c r="A3742" s="40">
        <v>44649</v>
      </c>
      <c r="B3742" s="68">
        <f t="shared" si="116"/>
        <v>2022</v>
      </c>
      <c r="C3742" s="68">
        <f t="shared" si="117"/>
        <v>3</v>
      </c>
      <c r="D3742" s="89">
        <v>14.7933</v>
      </c>
      <c r="E3742" s="90">
        <v>14.819900000000001</v>
      </c>
      <c r="F3742" s="90">
        <v>14.7829</v>
      </c>
      <c r="G3742" s="91">
        <v>14.8421</v>
      </c>
      <c r="H3742" s="89">
        <v>16.311699999999998</v>
      </c>
      <c r="I3742" s="90">
        <v>16.341100000000001</v>
      </c>
      <c r="J3742" s="90">
        <v>16.3002</v>
      </c>
      <c r="K3742" s="91">
        <v>16.365600000000001</v>
      </c>
    </row>
    <row r="3743" spans="1:11" x14ac:dyDescent="0.25">
      <c r="A3743" s="40">
        <v>44650</v>
      </c>
      <c r="B3743" s="68">
        <f t="shared" si="116"/>
        <v>2022</v>
      </c>
      <c r="C3743" s="68">
        <f t="shared" si="117"/>
        <v>3</v>
      </c>
      <c r="D3743" s="89">
        <v>14.645799999999999</v>
      </c>
      <c r="E3743" s="90">
        <v>14.6722</v>
      </c>
      <c r="F3743" s="90">
        <v>14.6356</v>
      </c>
      <c r="G3743" s="91">
        <v>14.6942</v>
      </c>
      <c r="H3743" s="89">
        <v>16.308599999999998</v>
      </c>
      <c r="I3743" s="90">
        <v>16.338000000000001</v>
      </c>
      <c r="J3743" s="90">
        <v>16.2972</v>
      </c>
      <c r="K3743" s="91">
        <v>16.362500000000001</v>
      </c>
    </row>
    <row r="3744" spans="1:11" x14ac:dyDescent="0.25">
      <c r="A3744" s="40">
        <v>44651</v>
      </c>
      <c r="B3744" s="68">
        <f t="shared" si="116"/>
        <v>2022</v>
      </c>
      <c r="C3744" s="68">
        <f t="shared" si="117"/>
        <v>3</v>
      </c>
      <c r="D3744" s="89">
        <v>14.6371</v>
      </c>
      <c r="E3744" s="90">
        <v>14.663500000000001</v>
      </c>
      <c r="F3744" s="90">
        <v>14.626899999999999</v>
      </c>
      <c r="G3744" s="91">
        <v>14.685499999999999</v>
      </c>
      <c r="H3744" s="89">
        <v>16.285499999999999</v>
      </c>
      <c r="I3744" s="90">
        <v>16.314800000000002</v>
      </c>
      <c r="J3744" s="90">
        <v>16.274100000000001</v>
      </c>
      <c r="K3744" s="91">
        <v>16.339300000000001</v>
      </c>
    </row>
    <row r="3745" spans="1:11" x14ac:dyDescent="0.25">
      <c r="A3745" s="40">
        <v>44652</v>
      </c>
      <c r="B3745" s="68">
        <f t="shared" si="116"/>
        <v>2022</v>
      </c>
      <c r="C3745" s="68">
        <f t="shared" si="117"/>
        <v>4</v>
      </c>
      <c r="D3745" s="89">
        <v>14.6609</v>
      </c>
      <c r="E3745" s="90">
        <v>14.6873</v>
      </c>
      <c r="F3745" s="90">
        <v>14.650600000000001</v>
      </c>
      <c r="G3745" s="91">
        <v>14.709300000000001</v>
      </c>
      <c r="H3745" s="89">
        <v>16.214500000000001</v>
      </c>
      <c r="I3745" s="90">
        <v>16.2437</v>
      </c>
      <c r="J3745" s="90">
        <v>16.203099999999999</v>
      </c>
      <c r="K3745" s="91">
        <v>16.268000000000001</v>
      </c>
    </row>
    <row r="3746" spans="1:11" x14ac:dyDescent="0.25">
      <c r="A3746" s="40">
        <v>44652</v>
      </c>
      <c r="B3746" s="68">
        <f t="shared" si="116"/>
        <v>2022</v>
      </c>
      <c r="C3746" s="68">
        <f t="shared" si="117"/>
        <v>4</v>
      </c>
      <c r="D3746" s="89">
        <v>14.6609</v>
      </c>
      <c r="E3746" s="90">
        <v>14.6873</v>
      </c>
      <c r="F3746" s="90">
        <v>14.650600000000001</v>
      </c>
      <c r="G3746" s="91">
        <v>14.709300000000001</v>
      </c>
      <c r="H3746" s="89">
        <v>16.214500000000001</v>
      </c>
      <c r="I3746" s="90">
        <v>16.2437</v>
      </c>
      <c r="J3746" s="90">
        <v>16.203099999999999</v>
      </c>
      <c r="K3746" s="91">
        <v>16.268000000000001</v>
      </c>
    </row>
    <row r="3747" spans="1:11" x14ac:dyDescent="0.25">
      <c r="A3747" s="40">
        <v>44652</v>
      </c>
      <c r="B3747" s="68">
        <f t="shared" si="116"/>
        <v>2022</v>
      </c>
      <c r="C3747" s="68">
        <f t="shared" si="117"/>
        <v>4</v>
      </c>
      <c r="D3747" s="89">
        <v>14.6609</v>
      </c>
      <c r="E3747" s="90">
        <v>14.6873</v>
      </c>
      <c r="F3747" s="90">
        <v>14.650600000000001</v>
      </c>
      <c r="G3747" s="91">
        <v>14.709300000000001</v>
      </c>
      <c r="H3747" s="89">
        <v>16.214500000000001</v>
      </c>
      <c r="I3747" s="90">
        <v>16.2437</v>
      </c>
      <c r="J3747" s="90">
        <v>16.203099999999999</v>
      </c>
      <c r="K3747" s="91">
        <v>16.268000000000001</v>
      </c>
    </row>
    <row r="3748" spans="1:11" x14ac:dyDescent="0.25">
      <c r="A3748" s="40">
        <v>44655</v>
      </c>
      <c r="B3748" s="68">
        <f t="shared" si="116"/>
        <v>2022</v>
      </c>
      <c r="C3748" s="68">
        <f t="shared" si="117"/>
        <v>4</v>
      </c>
      <c r="D3748" s="89">
        <v>14.686199999999999</v>
      </c>
      <c r="E3748" s="90">
        <v>14.7127</v>
      </c>
      <c r="F3748" s="90">
        <v>14.676</v>
      </c>
      <c r="G3748" s="91">
        <v>14.7348</v>
      </c>
      <c r="H3748" s="89">
        <v>16.179600000000001</v>
      </c>
      <c r="I3748" s="90">
        <v>16.2087</v>
      </c>
      <c r="J3748" s="90">
        <v>16.168299999999999</v>
      </c>
      <c r="K3748" s="91">
        <v>16.2331</v>
      </c>
    </row>
    <row r="3749" spans="1:11" x14ac:dyDescent="0.25">
      <c r="A3749" s="40">
        <v>44656</v>
      </c>
      <c r="B3749" s="68">
        <f t="shared" si="116"/>
        <v>2022</v>
      </c>
      <c r="C3749" s="68">
        <f t="shared" si="117"/>
        <v>4</v>
      </c>
      <c r="D3749" s="89">
        <v>14.695499999999999</v>
      </c>
      <c r="E3749" s="90">
        <v>14.722</v>
      </c>
      <c r="F3749" s="90">
        <v>14.6853</v>
      </c>
      <c r="G3749" s="91">
        <v>14.7441</v>
      </c>
      <c r="H3749" s="89">
        <v>16.126200000000001</v>
      </c>
      <c r="I3749" s="90">
        <v>16.155200000000001</v>
      </c>
      <c r="J3749" s="90">
        <v>16.114899999999999</v>
      </c>
      <c r="K3749" s="91">
        <v>16.179400000000001</v>
      </c>
    </row>
    <row r="3750" spans="1:11" x14ac:dyDescent="0.25">
      <c r="A3750" s="40">
        <v>44657</v>
      </c>
      <c r="B3750" s="68">
        <f t="shared" si="116"/>
        <v>2022</v>
      </c>
      <c r="C3750" s="68">
        <f t="shared" si="117"/>
        <v>4</v>
      </c>
      <c r="D3750" s="89">
        <v>14.717599999999999</v>
      </c>
      <c r="E3750" s="90">
        <v>14.7441</v>
      </c>
      <c r="F3750" s="90">
        <v>14.7073</v>
      </c>
      <c r="G3750" s="91">
        <v>14.7662</v>
      </c>
      <c r="H3750" s="89">
        <v>16.054300000000001</v>
      </c>
      <c r="I3750" s="90">
        <v>16.083300000000001</v>
      </c>
      <c r="J3750" s="90">
        <v>16.043099999999999</v>
      </c>
      <c r="K3750" s="91">
        <v>16.107399999999998</v>
      </c>
    </row>
    <row r="3751" spans="1:11" x14ac:dyDescent="0.25">
      <c r="A3751" s="40">
        <v>44658</v>
      </c>
      <c r="B3751" s="68">
        <f t="shared" si="116"/>
        <v>2022</v>
      </c>
      <c r="C3751" s="68">
        <f t="shared" si="117"/>
        <v>4</v>
      </c>
      <c r="D3751" s="89">
        <v>14.728899999999999</v>
      </c>
      <c r="E3751" s="90">
        <v>14.7555</v>
      </c>
      <c r="F3751" s="90">
        <v>14.7186</v>
      </c>
      <c r="G3751" s="91">
        <v>14.7776</v>
      </c>
      <c r="H3751" s="89">
        <v>16.052299999999999</v>
      </c>
      <c r="I3751" s="90">
        <v>16.081199999999999</v>
      </c>
      <c r="J3751" s="90">
        <v>16.0411</v>
      </c>
      <c r="K3751" s="91">
        <v>16.105399999999999</v>
      </c>
    </row>
    <row r="3752" spans="1:11" x14ac:dyDescent="0.25">
      <c r="A3752" s="40">
        <v>44659</v>
      </c>
      <c r="B3752" s="68">
        <f t="shared" si="116"/>
        <v>2022</v>
      </c>
      <c r="C3752" s="68">
        <f t="shared" si="117"/>
        <v>4</v>
      </c>
      <c r="D3752" s="89">
        <v>14.721299999999999</v>
      </c>
      <c r="E3752" s="90">
        <v>14.7478</v>
      </c>
      <c r="F3752" s="90">
        <v>14.711</v>
      </c>
      <c r="G3752" s="91">
        <v>14.7699</v>
      </c>
      <c r="H3752" s="89">
        <v>16.001200000000001</v>
      </c>
      <c r="I3752" s="90">
        <v>16.03</v>
      </c>
      <c r="J3752" s="90">
        <v>15.99</v>
      </c>
      <c r="K3752" s="91">
        <v>16.054099999999998</v>
      </c>
    </row>
    <row r="3753" spans="1:11" x14ac:dyDescent="0.25">
      <c r="A3753" s="40">
        <v>44659</v>
      </c>
      <c r="B3753" s="68">
        <f t="shared" si="116"/>
        <v>2022</v>
      </c>
      <c r="C3753" s="68">
        <f t="shared" si="117"/>
        <v>4</v>
      </c>
      <c r="D3753" s="89">
        <v>14.721299999999999</v>
      </c>
      <c r="E3753" s="90">
        <v>14.7478</v>
      </c>
      <c r="F3753" s="90">
        <v>14.711</v>
      </c>
      <c r="G3753" s="91">
        <v>14.7699</v>
      </c>
      <c r="H3753" s="89">
        <v>16.001200000000001</v>
      </c>
      <c r="I3753" s="90">
        <v>16.03</v>
      </c>
      <c r="J3753" s="90">
        <v>15.99</v>
      </c>
      <c r="K3753" s="91">
        <v>16.054099999999998</v>
      </c>
    </row>
    <row r="3754" spans="1:11" x14ac:dyDescent="0.25">
      <c r="A3754" s="40">
        <v>44659</v>
      </c>
      <c r="B3754" s="68">
        <f t="shared" si="116"/>
        <v>2022</v>
      </c>
      <c r="C3754" s="68">
        <f t="shared" si="117"/>
        <v>4</v>
      </c>
      <c r="D3754" s="89">
        <v>14.721299999999999</v>
      </c>
      <c r="E3754" s="90">
        <v>14.7478</v>
      </c>
      <c r="F3754" s="90">
        <v>14.711</v>
      </c>
      <c r="G3754" s="91">
        <v>14.7699</v>
      </c>
      <c r="H3754" s="89">
        <v>16.001200000000001</v>
      </c>
      <c r="I3754" s="90">
        <v>16.03</v>
      </c>
      <c r="J3754" s="90">
        <v>15.99</v>
      </c>
      <c r="K3754" s="91">
        <v>16.054099999999998</v>
      </c>
    </row>
    <row r="3755" spans="1:11" x14ac:dyDescent="0.25">
      <c r="A3755" s="40">
        <v>44662</v>
      </c>
      <c r="B3755" s="68">
        <f t="shared" si="116"/>
        <v>2022</v>
      </c>
      <c r="C3755" s="68">
        <f t="shared" si="117"/>
        <v>4</v>
      </c>
      <c r="D3755" s="89">
        <v>14.716200000000001</v>
      </c>
      <c r="E3755" s="90">
        <v>14.742699999999999</v>
      </c>
      <c r="F3755" s="90">
        <v>14.7059</v>
      </c>
      <c r="G3755" s="91">
        <v>14.764799999999999</v>
      </c>
      <c r="H3755" s="89">
        <v>16.049700000000001</v>
      </c>
      <c r="I3755" s="90">
        <v>16.078700000000001</v>
      </c>
      <c r="J3755" s="90">
        <v>16.038499999999999</v>
      </c>
      <c r="K3755" s="91">
        <v>16.102799999999998</v>
      </c>
    </row>
    <row r="3756" spans="1:11" x14ac:dyDescent="0.25">
      <c r="A3756" s="40">
        <v>44663</v>
      </c>
      <c r="B3756" s="68">
        <f t="shared" si="116"/>
        <v>2022</v>
      </c>
      <c r="C3756" s="68">
        <f t="shared" si="117"/>
        <v>4</v>
      </c>
      <c r="D3756" s="89">
        <v>14.6633</v>
      </c>
      <c r="E3756" s="90">
        <v>14.6897</v>
      </c>
      <c r="F3756" s="90">
        <v>14.653</v>
      </c>
      <c r="G3756" s="91">
        <v>14.7117</v>
      </c>
      <c r="H3756" s="89">
        <v>15.933</v>
      </c>
      <c r="I3756" s="90">
        <v>15.9617</v>
      </c>
      <c r="J3756" s="90">
        <v>15.921799999999999</v>
      </c>
      <c r="K3756" s="91">
        <v>15.9856</v>
      </c>
    </row>
    <row r="3757" spans="1:11" x14ac:dyDescent="0.25">
      <c r="A3757" s="40">
        <v>44664</v>
      </c>
      <c r="B3757" s="68">
        <f t="shared" si="116"/>
        <v>2022</v>
      </c>
      <c r="C3757" s="68">
        <f t="shared" si="117"/>
        <v>4</v>
      </c>
      <c r="D3757" s="89">
        <v>14.5604</v>
      </c>
      <c r="E3757" s="90">
        <v>14.586600000000001</v>
      </c>
      <c r="F3757" s="90">
        <v>14.5502</v>
      </c>
      <c r="G3757" s="91">
        <v>14.608499999999999</v>
      </c>
      <c r="H3757" s="89">
        <v>15.7713</v>
      </c>
      <c r="I3757" s="90">
        <v>15.7997</v>
      </c>
      <c r="J3757" s="90">
        <v>15.760199999999999</v>
      </c>
      <c r="K3757" s="91">
        <v>15.823399999999999</v>
      </c>
    </row>
    <row r="3758" spans="1:11" x14ac:dyDescent="0.25">
      <c r="A3758" s="40">
        <v>44665</v>
      </c>
      <c r="B3758" s="68">
        <f t="shared" si="116"/>
        <v>2022</v>
      </c>
      <c r="C3758" s="68">
        <f t="shared" si="117"/>
        <v>4</v>
      </c>
      <c r="D3758" s="89">
        <v>14.593299999999999</v>
      </c>
      <c r="E3758" s="90">
        <v>14.6196</v>
      </c>
      <c r="F3758" s="90">
        <v>14.5831</v>
      </c>
      <c r="G3758" s="91">
        <v>14.641500000000001</v>
      </c>
      <c r="H3758" s="89">
        <v>15.9114</v>
      </c>
      <c r="I3758" s="90">
        <v>15.940099999999999</v>
      </c>
      <c r="J3758" s="90">
        <v>15.9003</v>
      </c>
      <c r="K3758" s="91">
        <v>15.964</v>
      </c>
    </row>
    <row r="3759" spans="1:11" x14ac:dyDescent="0.25">
      <c r="A3759" s="40">
        <v>44666</v>
      </c>
      <c r="B3759" s="68">
        <f t="shared" si="116"/>
        <v>2022</v>
      </c>
      <c r="C3759" s="68">
        <f t="shared" si="117"/>
        <v>4</v>
      </c>
      <c r="D3759" s="89">
        <v>14.6181</v>
      </c>
      <c r="E3759" s="90">
        <v>14.644399999999999</v>
      </c>
      <c r="F3759" s="90">
        <v>14.607900000000001</v>
      </c>
      <c r="G3759" s="91">
        <v>14.666399999999999</v>
      </c>
      <c r="H3759" s="89">
        <v>15.8056</v>
      </c>
      <c r="I3759" s="90">
        <v>15.834099999999999</v>
      </c>
      <c r="J3759" s="90">
        <v>15.794499999999999</v>
      </c>
      <c r="K3759" s="91">
        <v>15.857799999999999</v>
      </c>
    </row>
    <row r="3760" spans="1:11" x14ac:dyDescent="0.25">
      <c r="A3760" s="40">
        <v>44666</v>
      </c>
      <c r="B3760" s="68">
        <f t="shared" si="116"/>
        <v>2022</v>
      </c>
      <c r="C3760" s="68">
        <f t="shared" si="117"/>
        <v>4</v>
      </c>
      <c r="D3760" s="89">
        <v>14.6181</v>
      </c>
      <c r="E3760" s="90">
        <v>14.644399999999999</v>
      </c>
      <c r="F3760" s="90">
        <v>14.607900000000001</v>
      </c>
      <c r="G3760" s="91">
        <v>14.666399999999999</v>
      </c>
      <c r="H3760" s="89">
        <v>15.8056</v>
      </c>
      <c r="I3760" s="90">
        <v>15.834099999999999</v>
      </c>
      <c r="J3760" s="90">
        <v>15.794499999999999</v>
      </c>
      <c r="K3760" s="91">
        <v>15.857799999999999</v>
      </c>
    </row>
    <row r="3761" spans="1:11" x14ac:dyDescent="0.25">
      <c r="A3761" s="40">
        <v>44666</v>
      </c>
      <c r="B3761" s="68">
        <f t="shared" si="116"/>
        <v>2022</v>
      </c>
      <c r="C3761" s="68">
        <f t="shared" si="117"/>
        <v>4</v>
      </c>
      <c r="D3761" s="89">
        <v>14.6181</v>
      </c>
      <c r="E3761" s="90">
        <v>14.644399999999999</v>
      </c>
      <c r="F3761" s="90">
        <v>14.607900000000001</v>
      </c>
      <c r="G3761" s="91">
        <v>14.666399999999999</v>
      </c>
      <c r="H3761" s="89">
        <v>15.8056</v>
      </c>
      <c r="I3761" s="90">
        <v>15.834099999999999</v>
      </c>
      <c r="J3761" s="90">
        <v>15.794499999999999</v>
      </c>
      <c r="K3761" s="91">
        <v>15.857799999999999</v>
      </c>
    </row>
    <row r="3762" spans="1:11" x14ac:dyDescent="0.25">
      <c r="A3762" s="40">
        <v>44669</v>
      </c>
      <c r="B3762" s="68">
        <f t="shared" si="116"/>
        <v>2022</v>
      </c>
      <c r="C3762" s="68">
        <f t="shared" si="117"/>
        <v>4</v>
      </c>
      <c r="D3762" s="89">
        <v>14.6252</v>
      </c>
      <c r="E3762" s="90">
        <v>14.6515</v>
      </c>
      <c r="F3762" s="90">
        <v>14.615</v>
      </c>
      <c r="G3762" s="91">
        <v>14.673500000000001</v>
      </c>
      <c r="H3762" s="89">
        <v>15.7912</v>
      </c>
      <c r="I3762" s="90">
        <v>15.819599999999999</v>
      </c>
      <c r="J3762" s="90">
        <v>15.780099999999999</v>
      </c>
      <c r="K3762" s="91">
        <v>15.843400000000001</v>
      </c>
    </row>
    <row r="3763" spans="1:11" x14ac:dyDescent="0.25">
      <c r="A3763" s="40">
        <v>44670</v>
      </c>
      <c r="B3763" s="68">
        <f t="shared" si="116"/>
        <v>2022</v>
      </c>
      <c r="C3763" s="68">
        <f t="shared" si="117"/>
        <v>4</v>
      </c>
      <c r="D3763" s="89">
        <v>14.6343</v>
      </c>
      <c r="E3763" s="90">
        <v>14.6607</v>
      </c>
      <c r="F3763" s="90">
        <v>14.6241</v>
      </c>
      <c r="G3763" s="91">
        <v>14.682700000000001</v>
      </c>
      <c r="H3763" s="89">
        <v>15.801</v>
      </c>
      <c r="I3763" s="90">
        <v>15.829499999999999</v>
      </c>
      <c r="J3763" s="90">
        <v>15.79</v>
      </c>
      <c r="K3763" s="91">
        <v>15.853199999999999</v>
      </c>
    </row>
    <row r="3764" spans="1:11" x14ac:dyDescent="0.25">
      <c r="A3764" s="40">
        <v>44671</v>
      </c>
      <c r="B3764" s="68">
        <f t="shared" si="116"/>
        <v>2022</v>
      </c>
      <c r="C3764" s="68">
        <f t="shared" si="117"/>
        <v>4</v>
      </c>
      <c r="D3764" s="89">
        <v>14.6424</v>
      </c>
      <c r="E3764" s="90">
        <v>14.668799999999999</v>
      </c>
      <c r="F3764" s="90">
        <v>14.632099999999999</v>
      </c>
      <c r="G3764" s="91">
        <v>14.690799999999999</v>
      </c>
      <c r="H3764" s="89">
        <v>15.863300000000001</v>
      </c>
      <c r="I3764" s="90">
        <v>15.8919</v>
      </c>
      <c r="J3764" s="90">
        <v>15.8522</v>
      </c>
      <c r="K3764" s="91">
        <v>15.915699999999999</v>
      </c>
    </row>
    <row r="3765" spans="1:11" x14ac:dyDescent="0.25">
      <c r="A3765" s="40">
        <v>44672</v>
      </c>
      <c r="B3765" s="68">
        <f t="shared" si="116"/>
        <v>2022</v>
      </c>
      <c r="C3765" s="68">
        <f t="shared" si="117"/>
        <v>4</v>
      </c>
      <c r="D3765" s="89">
        <v>14.660500000000001</v>
      </c>
      <c r="E3765" s="90">
        <v>14.6869</v>
      </c>
      <c r="F3765" s="90">
        <v>14.6502</v>
      </c>
      <c r="G3765" s="91">
        <v>14.7089</v>
      </c>
      <c r="H3765" s="89">
        <v>15.9909</v>
      </c>
      <c r="I3765" s="90">
        <v>16.0197</v>
      </c>
      <c r="J3765" s="90">
        <v>15.979699999999999</v>
      </c>
      <c r="K3765" s="91">
        <v>16.043700000000001</v>
      </c>
    </row>
    <row r="3766" spans="1:11" x14ac:dyDescent="0.25">
      <c r="A3766" s="40">
        <v>44673</v>
      </c>
      <c r="B3766" s="68">
        <f t="shared" si="116"/>
        <v>2022</v>
      </c>
      <c r="C3766" s="68">
        <f t="shared" si="117"/>
        <v>4</v>
      </c>
      <c r="D3766" s="89">
        <v>14.706799999999999</v>
      </c>
      <c r="E3766" s="90">
        <v>14.7333</v>
      </c>
      <c r="F3766" s="90">
        <v>14.6965</v>
      </c>
      <c r="G3766" s="91">
        <v>14.7554</v>
      </c>
      <c r="H3766" s="89">
        <v>15.9017</v>
      </c>
      <c r="I3766" s="90">
        <v>15.930400000000001</v>
      </c>
      <c r="J3766" s="90">
        <v>15.890599999999999</v>
      </c>
      <c r="K3766" s="91">
        <v>15.9543</v>
      </c>
    </row>
    <row r="3767" spans="1:11" x14ac:dyDescent="0.25">
      <c r="A3767" s="40">
        <v>44673</v>
      </c>
      <c r="B3767" s="68">
        <f t="shared" si="116"/>
        <v>2022</v>
      </c>
      <c r="C3767" s="68">
        <f t="shared" si="117"/>
        <v>4</v>
      </c>
      <c r="D3767" s="89">
        <v>14.706799999999999</v>
      </c>
      <c r="E3767" s="90">
        <v>14.7333</v>
      </c>
      <c r="F3767" s="90">
        <v>14.6965</v>
      </c>
      <c r="G3767" s="91">
        <v>14.7554</v>
      </c>
      <c r="H3767" s="89">
        <v>15.9017</v>
      </c>
      <c r="I3767" s="90">
        <v>15.930400000000001</v>
      </c>
      <c r="J3767" s="90">
        <v>15.890599999999999</v>
      </c>
      <c r="K3767" s="91">
        <v>15.9543</v>
      </c>
    </row>
    <row r="3768" spans="1:11" x14ac:dyDescent="0.25">
      <c r="A3768" s="40">
        <v>44673</v>
      </c>
      <c r="B3768" s="68">
        <f t="shared" si="116"/>
        <v>2022</v>
      </c>
      <c r="C3768" s="68">
        <f t="shared" si="117"/>
        <v>4</v>
      </c>
      <c r="D3768" s="89">
        <v>14.706799999999999</v>
      </c>
      <c r="E3768" s="90">
        <v>14.7333</v>
      </c>
      <c r="F3768" s="90">
        <v>14.6965</v>
      </c>
      <c r="G3768" s="91">
        <v>14.7554</v>
      </c>
      <c r="H3768" s="89">
        <v>15.9017</v>
      </c>
      <c r="I3768" s="90">
        <v>15.930400000000001</v>
      </c>
      <c r="J3768" s="90">
        <v>15.890599999999999</v>
      </c>
      <c r="K3768" s="91">
        <v>15.9543</v>
      </c>
    </row>
    <row r="3769" spans="1:11" x14ac:dyDescent="0.25">
      <c r="A3769" s="40">
        <v>44676</v>
      </c>
      <c r="B3769" s="68">
        <f t="shared" si="116"/>
        <v>2022</v>
      </c>
      <c r="C3769" s="68">
        <f t="shared" si="117"/>
        <v>4</v>
      </c>
      <c r="D3769" s="89">
        <v>14.7439</v>
      </c>
      <c r="E3769" s="90">
        <v>14.7705</v>
      </c>
      <c r="F3769" s="90">
        <v>14.733599999999999</v>
      </c>
      <c r="G3769" s="91">
        <v>14.7926</v>
      </c>
      <c r="H3769" s="89">
        <v>15.8262</v>
      </c>
      <c r="I3769" s="90">
        <v>15.854699999999999</v>
      </c>
      <c r="J3769" s="90">
        <v>15.815200000000001</v>
      </c>
      <c r="K3769" s="91">
        <v>15.878500000000001</v>
      </c>
    </row>
    <row r="3770" spans="1:11" x14ac:dyDescent="0.25">
      <c r="A3770" s="40">
        <v>44677</v>
      </c>
      <c r="B3770" s="68">
        <f t="shared" si="116"/>
        <v>2022</v>
      </c>
      <c r="C3770" s="68">
        <f t="shared" si="117"/>
        <v>4</v>
      </c>
      <c r="D3770" s="89">
        <v>14.766999999999999</v>
      </c>
      <c r="E3770" s="90">
        <v>14.7936</v>
      </c>
      <c r="F3770" s="90">
        <v>14.756600000000001</v>
      </c>
      <c r="G3770" s="91">
        <v>14.815799999999999</v>
      </c>
      <c r="H3770" s="89">
        <v>15.777900000000001</v>
      </c>
      <c r="I3770" s="90">
        <v>15.8063</v>
      </c>
      <c r="J3770" s="90">
        <v>15.7668</v>
      </c>
      <c r="K3770" s="91">
        <v>15.83</v>
      </c>
    </row>
    <row r="3771" spans="1:11" x14ac:dyDescent="0.25">
      <c r="A3771" s="40">
        <v>44678</v>
      </c>
      <c r="B3771" s="68">
        <f t="shared" si="116"/>
        <v>2022</v>
      </c>
      <c r="C3771" s="68">
        <f t="shared" si="117"/>
        <v>4</v>
      </c>
      <c r="D3771" s="89">
        <v>14.796200000000001</v>
      </c>
      <c r="E3771" s="90">
        <v>14.822900000000001</v>
      </c>
      <c r="F3771" s="90">
        <v>14.7859</v>
      </c>
      <c r="G3771" s="91">
        <v>14.8451</v>
      </c>
      <c r="H3771" s="89">
        <v>15.694100000000001</v>
      </c>
      <c r="I3771" s="90">
        <v>15.7224</v>
      </c>
      <c r="J3771" s="90">
        <v>15.6831</v>
      </c>
      <c r="K3771" s="91">
        <v>15.746</v>
      </c>
    </row>
    <row r="3772" spans="1:11" x14ac:dyDescent="0.25">
      <c r="A3772" s="40">
        <v>44679</v>
      </c>
      <c r="B3772" s="68">
        <f t="shared" si="116"/>
        <v>2022</v>
      </c>
      <c r="C3772" s="68">
        <f t="shared" si="117"/>
        <v>4</v>
      </c>
      <c r="D3772" s="89">
        <v>14.7798</v>
      </c>
      <c r="E3772" s="90">
        <v>14.8064</v>
      </c>
      <c r="F3772" s="90">
        <v>14.769500000000001</v>
      </c>
      <c r="G3772" s="91">
        <v>14.8287</v>
      </c>
      <c r="H3772" s="89">
        <v>15.5448</v>
      </c>
      <c r="I3772" s="90">
        <v>15.572800000000001</v>
      </c>
      <c r="J3772" s="90">
        <v>15.533899999999999</v>
      </c>
      <c r="K3772" s="91">
        <v>15.5962</v>
      </c>
    </row>
    <row r="3773" spans="1:11" x14ac:dyDescent="0.25">
      <c r="A3773" s="40">
        <v>44680</v>
      </c>
      <c r="B3773" s="68">
        <f t="shared" si="116"/>
        <v>2022</v>
      </c>
      <c r="C3773" s="68">
        <f t="shared" si="117"/>
        <v>4</v>
      </c>
      <c r="D3773" s="89">
        <v>14.7852</v>
      </c>
      <c r="E3773" s="90">
        <v>14.8118</v>
      </c>
      <c r="F3773" s="90">
        <v>14.774800000000001</v>
      </c>
      <c r="G3773" s="91">
        <v>14.834</v>
      </c>
      <c r="H3773" s="89">
        <v>15.613899999999999</v>
      </c>
      <c r="I3773" s="90">
        <v>15.641999999999999</v>
      </c>
      <c r="J3773" s="90">
        <v>15.6029</v>
      </c>
      <c r="K3773" s="91">
        <v>15.6655</v>
      </c>
    </row>
    <row r="3774" spans="1:11" x14ac:dyDescent="0.25">
      <c r="A3774" s="40">
        <v>44680</v>
      </c>
      <c r="B3774" s="68">
        <f t="shared" si="116"/>
        <v>2022</v>
      </c>
      <c r="C3774" s="68">
        <f t="shared" si="117"/>
        <v>4</v>
      </c>
      <c r="D3774" s="89">
        <v>14.7852</v>
      </c>
      <c r="E3774" s="90">
        <v>14.8118</v>
      </c>
      <c r="F3774" s="90">
        <v>14.774800000000001</v>
      </c>
      <c r="G3774" s="91">
        <v>14.834</v>
      </c>
      <c r="H3774" s="89">
        <v>15.613899999999999</v>
      </c>
      <c r="I3774" s="90">
        <v>15.641999999999999</v>
      </c>
      <c r="J3774" s="90">
        <v>15.6029</v>
      </c>
      <c r="K3774" s="91">
        <v>15.6655</v>
      </c>
    </row>
    <row r="3775" spans="1:11" x14ac:dyDescent="0.25">
      <c r="A3775" s="40">
        <v>44680</v>
      </c>
      <c r="B3775" s="68">
        <f t="shared" si="116"/>
        <v>2022</v>
      </c>
      <c r="C3775" s="68">
        <f t="shared" si="117"/>
        <v>4</v>
      </c>
      <c r="D3775" s="89">
        <v>14.7852</v>
      </c>
      <c r="E3775" s="90">
        <v>14.8118</v>
      </c>
      <c r="F3775" s="90">
        <v>14.774800000000001</v>
      </c>
      <c r="G3775" s="91">
        <v>14.834</v>
      </c>
      <c r="H3775" s="89">
        <v>15.613899999999999</v>
      </c>
      <c r="I3775" s="90">
        <v>15.641999999999999</v>
      </c>
      <c r="J3775" s="90">
        <v>15.6029</v>
      </c>
      <c r="K3775" s="91">
        <v>15.6655</v>
      </c>
    </row>
    <row r="3776" spans="1:11" x14ac:dyDescent="0.25">
      <c r="A3776" s="40">
        <v>44680</v>
      </c>
      <c r="B3776" s="68">
        <f t="shared" si="116"/>
        <v>2022</v>
      </c>
      <c r="C3776" s="68">
        <f t="shared" si="117"/>
        <v>4</v>
      </c>
      <c r="D3776" s="89">
        <v>14.7852</v>
      </c>
      <c r="E3776" s="90">
        <v>14.8118</v>
      </c>
      <c r="F3776" s="90">
        <v>14.774800000000001</v>
      </c>
      <c r="G3776" s="91">
        <v>14.834</v>
      </c>
      <c r="H3776" s="89">
        <v>15.613899999999999</v>
      </c>
      <c r="I3776" s="90">
        <v>15.641999999999999</v>
      </c>
      <c r="J3776" s="90">
        <v>15.6029</v>
      </c>
      <c r="K3776" s="91">
        <v>15.6655</v>
      </c>
    </row>
    <row r="3777" spans="1:11" x14ac:dyDescent="0.25">
      <c r="A3777" s="40">
        <v>44680</v>
      </c>
      <c r="B3777" s="68">
        <f t="shared" si="116"/>
        <v>2022</v>
      </c>
      <c r="C3777" s="68">
        <f t="shared" si="117"/>
        <v>4</v>
      </c>
      <c r="D3777" s="89">
        <v>14.7852</v>
      </c>
      <c r="E3777" s="90">
        <v>14.8118</v>
      </c>
      <c r="F3777" s="90">
        <v>14.774800000000001</v>
      </c>
      <c r="G3777" s="91">
        <v>14.834</v>
      </c>
      <c r="H3777" s="89">
        <v>15.613899999999999</v>
      </c>
      <c r="I3777" s="90">
        <v>15.641999999999999</v>
      </c>
      <c r="J3777" s="90">
        <v>15.6029</v>
      </c>
      <c r="K3777" s="91">
        <v>15.6655</v>
      </c>
    </row>
    <row r="3778" spans="1:11" x14ac:dyDescent="0.25">
      <c r="A3778" s="40">
        <v>44680</v>
      </c>
      <c r="B3778" s="68">
        <f t="shared" si="116"/>
        <v>2022</v>
      </c>
      <c r="C3778" s="68">
        <f t="shared" si="117"/>
        <v>4</v>
      </c>
      <c r="D3778" s="89">
        <v>14.7852</v>
      </c>
      <c r="E3778" s="90">
        <v>14.8118</v>
      </c>
      <c r="F3778" s="90">
        <v>14.774800000000001</v>
      </c>
      <c r="G3778" s="91">
        <v>14.834</v>
      </c>
      <c r="H3778" s="89">
        <v>15.613899999999999</v>
      </c>
      <c r="I3778" s="90">
        <v>15.641999999999999</v>
      </c>
      <c r="J3778" s="90">
        <v>15.6029</v>
      </c>
      <c r="K3778" s="91">
        <v>15.6655</v>
      </c>
    </row>
    <row r="3779" spans="1:11" x14ac:dyDescent="0.25">
      <c r="A3779" s="40">
        <v>44686</v>
      </c>
      <c r="B3779" s="68">
        <f t="shared" si="116"/>
        <v>2022</v>
      </c>
      <c r="C3779" s="68">
        <f t="shared" si="117"/>
        <v>5</v>
      </c>
      <c r="D3779" s="89">
        <v>14.831300000000001</v>
      </c>
      <c r="E3779" s="90">
        <v>14.858000000000001</v>
      </c>
      <c r="F3779" s="90">
        <v>14.8209</v>
      </c>
      <c r="G3779" s="91">
        <v>14.8803</v>
      </c>
      <c r="H3779" s="89">
        <v>15.705399999999999</v>
      </c>
      <c r="I3779" s="90">
        <v>15.733700000000001</v>
      </c>
      <c r="J3779" s="90">
        <v>15.6944</v>
      </c>
      <c r="K3779" s="91">
        <v>15.757300000000001</v>
      </c>
    </row>
    <row r="3780" spans="1:11" x14ac:dyDescent="0.25">
      <c r="A3780" s="40">
        <v>44687</v>
      </c>
      <c r="B3780" s="68">
        <f t="shared" ref="B3780:B3843" si="118">YEAR(A3780)</f>
        <v>2022</v>
      </c>
      <c r="C3780" s="68">
        <f t="shared" ref="C3780:C3843" si="119">MONTH(A3780)</f>
        <v>5</v>
      </c>
      <c r="D3780" s="89">
        <v>14.8978</v>
      </c>
      <c r="E3780" s="90">
        <v>14.9247</v>
      </c>
      <c r="F3780" s="90">
        <v>14.8874</v>
      </c>
      <c r="G3780" s="91">
        <v>14.947100000000001</v>
      </c>
      <c r="H3780" s="89">
        <v>15.714700000000001</v>
      </c>
      <c r="I3780" s="90">
        <v>15.743</v>
      </c>
      <c r="J3780" s="90">
        <v>15.7037</v>
      </c>
      <c r="K3780" s="91">
        <v>15.7667</v>
      </c>
    </row>
    <row r="3781" spans="1:11" x14ac:dyDescent="0.25">
      <c r="A3781" s="40">
        <v>44687</v>
      </c>
      <c r="B3781" s="68">
        <f t="shared" si="118"/>
        <v>2022</v>
      </c>
      <c r="C3781" s="68">
        <f t="shared" si="119"/>
        <v>5</v>
      </c>
      <c r="D3781" s="89">
        <v>14.8978</v>
      </c>
      <c r="E3781" s="90">
        <v>14.9247</v>
      </c>
      <c r="F3781" s="90">
        <v>14.8874</v>
      </c>
      <c r="G3781" s="91">
        <v>14.947100000000001</v>
      </c>
      <c r="H3781" s="89">
        <v>15.714700000000001</v>
      </c>
      <c r="I3781" s="90">
        <v>15.743</v>
      </c>
      <c r="J3781" s="90">
        <v>15.7037</v>
      </c>
      <c r="K3781" s="91">
        <v>15.7667</v>
      </c>
    </row>
    <row r="3782" spans="1:11" x14ac:dyDescent="0.25">
      <c r="A3782" s="40">
        <v>44687</v>
      </c>
      <c r="B3782" s="68">
        <f t="shared" si="118"/>
        <v>2022</v>
      </c>
      <c r="C3782" s="68">
        <f t="shared" si="119"/>
        <v>5</v>
      </c>
      <c r="D3782" s="89">
        <v>14.8978</v>
      </c>
      <c r="E3782" s="90">
        <v>14.9247</v>
      </c>
      <c r="F3782" s="90">
        <v>14.8874</v>
      </c>
      <c r="G3782" s="91">
        <v>14.947100000000001</v>
      </c>
      <c r="H3782" s="89">
        <v>15.714700000000001</v>
      </c>
      <c r="I3782" s="90">
        <v>15.743</v>
      </c>
      <c r="J3782" s="90">
        <v>15.7037</v>
      </c>
      <c r="K3782" s="91">
        <v>15.7667</v>
      </c>
    </row>
    <row r="3783" spans="1:11" x14ac:dyDescent="0.25">
      <c r="A3783" s="40">
        <v>44690</v>
      </c>
      <c r="B3783" s="68">
        <f t="shared" si="118"/>
        <v>2022</v>
      </c>
      <c r="C3783" s="68">
        <f t="shared" si="119"/>
        <v>5</v>
      </c>
      <c r="D3783" s="89">
        <v>14.974</v>
      </c>
      <c r="E3783" s="90">
        <v>15.000999999999999</v>
      </c>
      <c r="F3783" s="90">
        <v>14.9635</v>
      </c>
      <c r="G3783" s="91">
        <v>15.0235</v>
      </c>
      <c r="H3783" s="89">
        <v>15.758699999999999</v>
      </c>
      <c r="I3783" s="90">
        <v>15.787100000000001</v>
      </c>
      <c r="J3783" s="90">
        <v>15.7476</v>
      </c>
      <c r="K3783" s="91">
        <v>15.810700000000001</v>
      </c>
    </row>
    <row r="3784" spans="1:11" x14ac:dyDescent="0.25">
      <c r="A3784" s="40">
        <v>44691</v>
      </c>
      <c r="B3784" s="68">
        <f t="shared" si="118"/>
        <v>2022</v>
      </c>
      <c r="C3784" s="68">
        <f t="shared" si="119"/>
        <v>5</v>
      </c>
      <c r="D3784" s="89">
        <v>15.192600000000001</v>
      </c>
      <c r="E3784" s="90">
        <v>15.219900000000001</v>
      </c>
      <c r="F3784" s="90">
        <v>15.181900000000001</v>
      </c>
      <c r="G3784" s="91">
        <v>15.242800000000001</v>
      </c>
      <c r="H3784" s="89">
        <v>16.037400000000002</v>
      </c>
      <c r="I3784" s="90">
        <v>16.066299999999998</v>
      </c>
      <c r="J3784" s="90">
        <v>16.026199999999999</v>
      </c>
      <c r="K3784" s="91">
        <v>16.090399999999999</v>
      </c>
    </row>
    <row r="3785" spans="1:11" x14ac:dyDescent="0.25">
      <c r="A3785" s="40">
        <v>44692</v>
      </c>
      <c r="B3785" s="68">
        <f t="shared" si="118"/>
        <v>2022</v>
      </c>
      <c r="C3785" s="68">
        <f t="shared" si="119"/>
        <v>5</v>
      </c>
      <c r="D3785" s="89">
        <v>15.2882</v>
      </c>
      <c r="E3785" s="90">
        <v>15.3157</v>
      </c>
      <c r="F3785" s="90">
        <v>15.2775</v>
      </c>
      <c r="G3785" s="91">
        <v>15.338699999999999</v>
      </c>
      <c r="H3785" s="89">
        <v>16.132999999999999</v>
      </c>
      <c r="I3785" s="90">
        <v>16.162099999999999</v>
      </c>
      <c r="J3785" s="90">
        <v>16.121700000000001</v>
      </c>
      <c r="K3785" s="91">
        <v>16.186299999999999</v>
      </c>
    </row>
    <row r="3786" spans="1:11" x14ac:dyDescent="0.25">
      <c r="A3786" s="40">
        <v>44693</v>
      </c>
      <c r="B3786" s="68">
        <f t="shared" si="118"/>
        <v>2022</v>
      </c>
      <c r="C3786" s="68">
        <f t="shared" si="119"/>
        <v>5</v>
      </c>
      <c r="D3786" s="89">
        <v>15.352600000000001</v>
      </c>
      <c r="E3786" s="90">
        <v>15.3802</v>
      </c>
      <c r="F3786" s="90">
        <v>15.341799999999999</v>
      </c>
      <c r="G3786" s="91">
        <v>15.4033</v>
      </c>
      <c r="H3786" s="89">
        <v>16.035399999999999</v>
      </c>
      <c r="I3786" s="90">
        <v>16.064299999999999</v>
      </c>
      <c r="J3786" s="90">
        <v>16.0242</v>
      </c>
      <c r="K3786" s="91">
        <v>16.0884</v>
      </c>
    </row>
    <row r="3787" spans="1:11" x14ac:dyDescent="0.25">
      <c r="A3787" s="40">
        <v>44694</v>
      </c>
      <c r="B3787" s="68">
        <f t="shared" si="118"/>
        <v>2022</v>
      </c>
      <c r="C3787" s="68">
        <f t="shared" si="119"/>
        <v>5</v>
      </c>
      <c r="D3787" s="89">
        <v>15.437799999999999</v>
      </c>
      <c r="E3787" s="90">
        <v>15.4656</v>
      </c>
      <c r="F3787" s="90">
        <v>15.427</v>
      </c>
      <c r="G3787" s="91">
        <v>15.488799999999999</v>
      </c>
      <c r="H3787" s="89">
        <v>16.045500000000001</v>
      </c>
      <c r="I3787" s="90">
        <v>16.074400000000001</v>
      </c>
      <c r="J3787" s="90">
        <v>16.034300000000002</v>
      </c>
      <c r="K3787" s="91">
        <v>16.098500000000001</v>
      </c>
    </row>
    <row r="3788" spans="1:11" x14ac:dyDescent="0.25">
      <c r="A3788" s="40">
        <v>44694</v>
      </c>
      <c r="B3788" s="68">
        <f t="shared" si="118"/>
        <v>2022</v>
      </c>
      <c r="C3788" s="68">
        <f t="shared" si="119"/>
        <v>5</v>
      </c>
      <c r="D3788" s="89">
        <v>15.437799999999999</v>
      </c>
      <c r="E3788" s="90">
        <v>15.4656</v>
      </c>
      <c r="F3788" s="90">
        <v>15.427</v>
      </c>
      <c r="G3788" s="91">
        <v>15.488799999999999</v>
      </c>
      <c r="H3788" s="89">
        <v>16.045500000000001</v>
      </c>
      <c r="I3788" s="90">
        <v>16.074400000000001</v>
      </c>
      <c r="J3788" s="90">
        <v>16.034300000000002</v>
      </c>
      <c r="K3788" s="91">
        <v>16.098500000000001</v>
      </c>
    </row>
    <row r="3789" spans="1:11" x14ac:dyDescent="0.25">
      <c r="A3789" s="40">
        <v>44694</v>
      </c>
      <c r="B3789" s="68">
        <f t="shared" si="118"/>
        <v>2022</v>
      </c>
      <c r="C3789" s="68">
        <f t="shared" si="119"/>
        <v>5</v>
      </c>
      <c r="D3789" s="89">
        <v>15.437799999999999</v>
      </c>
      <c r="E3789" s="90">
        <v>15.4656</v>
      </c>
      <c r="F3789" s="90">
        <v>15.427</v>
      </c>
      <c r="G3789" s="91">
        <v>15.488799999999999</v>
      </c>
      <c r="H3789" s="89">
        <v>16.045500000000001</v>
      </c>
      <c r="I3789" s="90">
        <v>16.074400000000001</v>
      </c>
      <c r="J3789" s="90">
        <v>16.034300000000002</v>
      </c>
      <c r="K3789" s="91">
        <v>16.098500000000001</v>
      </c>
    </row>
    <row r="3790" spans="1:11" x14ac:dyDescent="0.25">
      <c r="A3790" s="40">
        <v>44697</v>
      </c>
      <c r="B3790" s="68">
        <f t="shared" si="118"/>
        <v>2022</v>
      </c>
      <c r="C3790" s="68">
        <f t="shared" si="119"/>
        <v>5</v>
      </c>
      <c r="D3790" s="89">
        <v>15.5639</v>
      </c>
      <c r="E3790" s="90">
        <v>15.591900000000001</v>
      </c>
      <c r="F3790" s="90">
        <v>15.553000000000001</v>
      </c>
      <c r="G3790" s="91">
        <v>15.6153</v>
      </c>
      <c r="H3790" s="89">
        <v>16.2166</v>
      </c>
      <c r="I3790" s="90">
        <v>16.245799999999999</v>
      </c>
      <c r="J3790" s="90">
        <v>16.205300000000001</v>
      </c>
      <c r="K3790" s="91">
        <v>16.270199999999999</v>
      </c>
    </row>
    <row r="3791" spans="1:11" x14ac:dyDescent="0.25">
      <c r="A3791" s="40">
        <v>44698</v>
      </c>
      <c r="B3791" s="68">
        <f t="shared" si="118"/>
        <v>2022</v>
      </c>
      <c r="C3791" s="68">
        <f t="shared" si="119"/>
        <v>5</v>
      </c>
      <c r="D3791" s="89">
        <v>15.788600000000001</v>
      </c>
      <c r="E3791" s="90">
        <v>15.8171</v>
      </c>
      <c r="F3791" s="90">
        <v>15.7776</v>
      </c>
      <c r="G3791" s="91">
        <v>15.8408</v>
      </c>
      <c r="H3791" s="89">
        <v>16.562799999999999</v>
      </c>
      <c r="I3791" s="90">
        <v>16.592600000000001</v>
      </c>
      <c r="J3791" s="90">
        <v>16.551200000000001</v>
      </c>
      <c r="K3791" s="91">
        <v>16.6175</v>
      </c>
    </row>
    <row r="3792" spans="1:11" x14ac:dyDescent="0.25">
      <c r="A3792" s="40">
        <v>44699</v>
      </c>
      <c r="B3792" s="68">
        <f t="shared" si="118"/>
        <v>2022</v>
      </c>
      <c r="C3792" s="68">
        <f t="shared" si="119"/>
        <v>5</v>
      </c>
      <c r="D3792" s="89">
        <v>15.920500000000001</v>
      </c>
      <c r="E3792" s="90">
        <v>15.949199999999999</v>
      </c>
      <c r="F3792" s="90">
        <v>15.9094</v>
      </c>
      <c r="G3792" s="91">
        <v>15.973100000000001</v>
      </c>
      <c r="H3792" s="89">
        <v>16.7425</v>
      </c>
      <c r="I3792" s="90">
        <v>16.7727</v>
      </c>
      <c r="J3792" s="90">
        <v>16.730799999999999</v>
      </c>
      <c r="K3792" s="91">
        <v>16.797899999999998</v>
      </c>
    </row>
    <row r="3793" spans="1:11" x14ac:dyDescent="0.25">
      <c r="A3793" s="40">
        <v>44699</v>
      </c>
      <c r="B3793" s="68">
        <f t="shared" si="118"/>
        <v>2022</v>
      </c>
      <c r="C3793" s="68">
        <f t="shared" si="119"/>
        <v>5</v>
      </c>
      <c r="D3793" s="89">
        <v>15.920500000000001</v>
      </c>
      <c r="E3793" s="90">
        <v>15.949199999999999</v>
      </c>
      <c r="F3793" s="90">
        <v>15.9094</v>
      </c>
      <c r="G3793" s="91">
        <v>15.973100000000001</v>
      </c>
      <c r="H3793" s="89">
        <v>16.7425</v>
      </c>
      <c r="I3793" s="90">
        <v>16.7727</v>
      </c>
      <c r="J3793" s="90">
        <v>16.730799999999999</v>
      </c>
      <c r="K3793" s="91">
        <v>16.797899999999998</v>
      </c>
    </row>
    <row r="3794" spans="1:11" x14ac:dyDescent="0.25">
      <c r="A3794" s="40">
        <v>44701</v>
      </c>
      <c r="B3794" s="68">
        <f t="shared" si="118"/>
        <v>2022</v>
      </c>
      <c r="C3794" s="68">
        <f t="shared" si="119"/>
        <v>5</v>
      </c>
      <c r="D3794" s="89">
        <v>15.924899999999999</v>
      </c>
      <c r="E3794" s="90">
        <v>15.9536</v>
      </c>
      <c r="F3794" s="90">
        <v>15.9138</v>
      </c>
      <c r="G3794" s="91">
        <v>15.977499999999999</v>
      </c>
      <c r="H3794" s="89">
        <v>16.848299999999998</v>
      </c>
      <c r="I3794" s="90">
        <v>16.878599999999999</v>
      </c>
      <c r="J3794" s="90">
        <v>16.836500000000001</v>
      </c>
      <c r="K3794" s="91">
        <v>16.904</v>
      </c>
    </row>
    <row r="3795" spans="1:11" x14ac:dyDescent="0.25">
      <c r="A3795" s="40">
        <v>44701</v>
      </c>
      <c r="B3795" s="68">
        <f t="shared" si="118"/>
        <v>2022</v>
      </c>
      <c r="C3795" s="68">
        <f t="shared" si="119"/>
        <v>5</v>
      </c>
      <c r="D3795" s="89">
        <v>15.924899999999999</v>
      </c>
      <c r="E3795" s="90">
        <v>15.9536</v>
      </c>
      <c r="F3795" s="90">
        <v>15.9138</v>
      </c>
      <c r="G3795" s="91">
        <v>15.977499999999999</v>
      </c>
      <c r="H3795" s="89">
        <v>16.848299999999998</v>
      </c>
      <c r="I3795" s="90">
        <v>16.878599999999999</v>
      </c>
      <c r="J3795" s="90">
        <v>16.836500000000001</v>
      </c>
      <c r="K3795" s="91">
        <v>16.904</v>
      </c>
    </row>
    <row r="3796" spans="1:11" x14ac:dyDescent="0.25">
      <c r="A3796" s="40">
        <v>44701</v>
      </c>
      <c r="B3796" s="68">
        <f t="shared" si="118"/>
        <v>2022</v>
      </c>
      <c r="C3796" s="68">
        <f t="shared" si="119"/>
        <v>5</v>
      </c>
      <c r="D3796" s="89">
        <v>15.924899999999999</v>
      </c>
      <c r="E3796" s="90">
        <v>15.9536</v>
      </c>
      <c r="F3796" s="90">
        <v>15.9138</v>
      </c>
      <c r="G3796" s="91">
        <v>15.977499999999999</v>
      </c>
      <c r="H3796" s="89">
        <v>16.848299999999998</v>
      </c>
      <c r="I3796" s="90">
        <v>16.878599999999999</v>
      </c>
      <c r="J3796" s="90">
        <v>16.836500000000001</v>
      </c>
      <c r="K3796" s="91">
        <v>16.904</v>
      </c>
    </row>
    <row r="3797" spans="1:11" x14ac:dyDescent="0.25">
      <c r="A3797" s="40">
        <v>44704</v>
      </c>
      <c r="B3797" s="68">
        <f t="shared" si="118"/>
        <v>2022</v>
      </c>
      <c r="C3797" s="68">
        <f t="shared" si="119"/>
        <v>5</v>
      </c>
      <c r="D3797" s="89">
        <v>15.849399999999999</v>
      </c>
      <c r="E3797" s="90">
        <v>15.878</v>
      </c>
      <c r="F3797" s="90">
        <v>15.8383</v>
      </c>
      <c r="G3797" s="91">
        <v>15.9018</v>
      </c>
      <c r="H3797" s="89">
        <v>16.869800000000001</v>
      </c>
      <c r="I3797" s="90">
        <v>16.900200000000002</v>
      </c>
      <c r="J3797" s="90">
        <v>16.858000000000001</v>
      </c>
      <c r="K3797" s="91">
        <v>16.925599999999999</v>
      </c>
    </row>
    <row r="3798" spans="1:11" x14ac:dyDescent="0.25">
      <c r="A3798" s="40">
        <v>44705</v>
      </c>
      <c r="B3798" s="68">
        <f t="shared" si="118"/>
        <v>2022</v>
      </c>
      <c r="C3798" s="68">
        <f t="shared" si="119"/>
        <v>5</v>
      </c>
      <c r="D3798" s="89">
        <v>16.084599999999998</v>
      </c>
      <c r="E3798" s="90">
        <v>16.113499999999998</v>
      </c>
      <c r="F3798" s="90">
        <v>16.0733</v>
      </c>
      <c r="G3798" s="91">
        <v>16.137699999999999</v>
      </c>
      <c r="H3798" s="89">
        <v>17.2255</v>
      </c>
      <c r="I3798" s="90">
        <v>17.256499999999999</v>
      </c>
      <c r="J3798" s="90">
        <v>17.2134</v>
      </c>
      <c r="K3798" s="91">
        <v>17.282399999999999</v>
      </c>
    </row>
    <row r="3799" spans="1:11" x14ac:dyDescent="0.25">
      <c r="A3799" s="40">
        <v>44706</v>
      </c>
      <c r="B3799" s="68">
        <f t="shared" si="118"/>
        <v>2022</v>
      </c>
      <c r="C3799" s="68">
        <f t="shared" si="119"/>
        <v>5</v>
      </c>
      <c r="D3799" s="89">
        <v>16.266999999999999</v>
      </c>
      <c r="E3799" s="90">
        <v>16.296299999999999</v>
      </c>
      <c r="F3799" s="90">
        <v>16.255600000000001</v>
      </c>
      <c r="G3799" s="91">
        <v>16.320799999999998</v>
      </c>
      <c r="H3799" s="89">
        <v>17.366</v>
      </c>
      <c r="I3799" s="90">
        <v>17.397300000000001</v>
      </c>
      <c r="J3799" s="90">
        <v>17.3538</v>
      </c>
      <c r="K3799" s="91">
        <v>17.423400000000001</v>
      </c>
    </row>
    <row r="3800" spans="1:11" x14ac:dyDescent="0.25">
      <c r="A3800" s="40">
        <v>44707</v>
      </c>
      <c r="B3800" s="68">
        <f t="shared" si="118"/>
        <v>2022</v>
      </c>
      <c r="C3800" s="68">
        <f t="shared" si="119"/>
        <v>5</v>
      </c>
      <c r="D3800" s="89">
        <v>16.368099999999998</v>
      </c>
      <c r="E3800" s="90">
        <v>16.397500000000001</v>
      </c>
      <c r="F3800" s="90">
        <v>16.3566</v>
      </c>
      <c r="G3800" s="91">
        <v>16.4221</v>
      </c>
      <c r="H3800" s="89">
        <v>17.510100000000001</v>
      </c>
      <c r="I3800" s="90">
        <v>17.541699999999999</v>
      </c>
      <c r="J3800" s="90">
        <v>17.497900000000001</v>
      </c>
      <c r="K3800" s="91">
        <v>17.568000000000001</v>
      </c>
    </row>
    <row r="3801" spans="1:11" x14ac:dyDescent="0.25">
      <c r="A3801" s="40">
        <v>44708</v>
      </c>
      <c r="B3801" s="68">
        <f t="shared" si="118"/>
        <v>2022</v>
      </c>
      <c r="C3801" s="68">
        <f t="shared" si="119"/>
        <v>5</v>
      </c>
      <c r="D3801" s="89">
        <v>16.347899999999999</v>
      </c>
      <c r="E3801" s="90">
        <v>16.377300000000002</v>
      </c>
      <c r="F3801" s="90">
        <v>16.336400000000001</v>
      </c>
      <c r="G3801" s="91">
        <v>16.401900000000001</v>
      </c>
      <c r="H3801" s="89">
        <v>17.527000000000001</v>
      </c>
      <c r="I3801" s="90">
        <v>17.558499999999999</v>
      </c>
      <c r="J3801" s="90">
        <v>17.514700000000001</v>
      </c>
      <c r="K3801" s="91">
        <v>17.584900000000001</v>
      </c>
    </row>
    <row r="3802" spans="1:11" x14ac:dyDescent="0.25">
      <c r="A3802" s="40">
        <v>44708</v>
      </c>
      <c r="B3802" s="68">
        <f t="shared" si="118"/>
        <v>2022</v>
      </c>
      <c r="C3802" s="68">
        <f t="shared" si="119"/>
        <v>5</v>
      </c>
      <c r="D3802" s="89">
        <v>16.347899999999999</v>
      </c>
      <c r="E3802" s="90">
        <v>16.377300000000002</v>
      </c>
      <c r="F3802" s="90">
        <v>16.336400000000001</v>
      </c>
      <c r="G3802" s="91">
        <v>16.401900000000001</v>
      </c>
      <c r="H3802" s="89">
        <v>17.527000000000001</v>
      </c>
      <c r="I3802" s="90">
        <v>17.558499999999999</v>
      </c>
      <c r="J3802" s="90">
        <v>17.514700000000001</v>
      </c>
      <c r="K3802" s="91">
        <v>17.584900000000001</v>
      </c>
    </row>
    <row r="3803" spans="1:11" x14ac:dyDescent="0.25">
      <c r="A3803" s="40">
        <v>44708</v>
      </c>
      <c r="B3803" s="68">
        <f t="shared" si="118"/>
        <v>2022</v>
      </c>
      <c r="C3803" s="68">
        <f t="shared" si="119"/>
        <v>5</v>
      </c>
      <c r="D3803" s="89">
        <v>16.347899999999999</v>
      </c>
      <c r="E3803" s="90">
        <v>16.377300000000002</v>
      </c>
      <c r="F3803" s="90">
        <v>16.336400000000001</v>
      </c>
      <c r="G3803" s="91">
        <v>16.401900000000001</v>
      </c>
      <c r="H3803" s="89">
        <v>17.527000000000001</v>
      </c>
      <c r="I3803" s="90">
        <v>17.558499999999999</v>
      </c>
      <c r="J3803" s="90">
        <v>17.514700000000001</v>
      </c>
      <c r="K3803" s="91">
        <v>17.584900000000001</v>
      </c>
    </row>
    <row r="3804" spans="1:11" x14ac:dyDescent="0.25">
      <c r="A3804" s="40">
        <v>44711</v>
      </c>
      <c r="B3804" s="68">
        <f t="shared" si="118"/>
        <v>2022</v>
      </c>
      <c r="C3804" s="68">
        <f t="shared" si="119"/>
        <v>5</v>
      </c>
      <c r="D3804" s="89">
        <v>16.356200000000001</v>
      </c>
      <c r="E3804" s="90">
        <v>16.3857</v>
      </c>
      <c r="F3804" s="90">
        <v>16.344799999999999</v>
      </c>
      <c r="G3804" s="91">
        <v>16.410299999999999</v>
      </c>
      <c r="H3804" s="89">
        <v>17.601900000000001</v>
      </c>
      <c r="I3804" s="90">
        <v>17.633600000000001</v>
      </c>
      <c r="J3804" s="90">
        <v>17.589600000000001</v>
      </c>
      <c r="K3804" s="91">
        <v>17.66</v>
      </c>
    </row>
    <row r="3805" spans="1:11" x14ac:dyDescent="0.25">
      <c r="A3805" s="40">
        <v>44712</v>
      </c>
      <c r="B3805" s="68">
        <f t="shared" si="118"/>
        <v>2022</v>
      </c>
      <c r="C3805" s="68">
        <f t="shared" si="119"/>
        <v>5</v>
      </c>
      <c r="D3805" s="89">
        <v>16.387599999999999</v>
      </c>
      <c r="E3805" s="90">
        <v>16.417100000000001</v>
      </c>
      <c r="F3805" s="90">
        <v>16.376100000000001</v>
      </c>
      <c r="G3805" s="91">
        <v>16.441800000000001</v>
      </c>
      <c r="H3805" s="89">
        <v>17.5702</v>
      </c>
      <c r="I3805" s="90">
        <v>17.601900000000001</v>
      </c>
      <c r="J3805" s="90">
        <v>17.5579</v>
      </c>
      <c r="K3805" s="91">
        <v>17.628299999999999</v>
      </c>
    </row>
    <row r="3806" spans="1:11" x14ac:dyDescent="0.25">
      <c r="A3806" s="40">
        <v>44713</v>
      </c>
      <c r="B3806" s="68">
        <f t="shared" si="118"/>
        <v>2022</v>
      </c>
      <c r="C3806" s="68">
        <f t="shared" si="119"/>
        <v>6</v>
      </c>
      <c r="D3806" s="89">
        <v>16.412700000000001</v>
      </c>
      <c r="E3806" s="90">
        <v>16.442299999999999</v>
      </c>
      <c r="F3806" s="90">
        <v>16.401299999999999</v>
      </c>
      <c r="G3806" s="91">
        <v>16.466999999999999</v>
      </c>
      <c r="H3806" s="89">
        <v>17.5916</v>
      </c>
      <c r="I3806" s="90">
        <v>17.6233</v>
      </c>
      <c r="J3806" s="90">
        <v>17.5793</v>
      </c>
      <c r="K3806" s="91">
        <v>17.649699999999999</v>
      </c>
    </row>
    <row r="3807" spans="1:11" x14ac:dyDescent="0.25">
      <c r="A3807" s="40">
        <v>44714</v>
      </c>
      <c r="B3807" s="68">
        <f t="shared" si="118"/>
        <v>2022</v>
      </c>
      <c r="C3807" s="68">
        <f t="shared" si="119"/>
        <v>6</v>
      </c>
      <c r="D3807" s="89">
        <v>16.439</v>
      </c>
      <c r="E3807" s="90">
        <v>16.468599999999999</v>
      </c>
      <c r="F3807" s="90">
        <v>16.427499999999998</v>
      </c>
      <c r="G3807" s="91">
        <v>16.493300000000001</v>
      </c>
      <c r="H3807" s="89">
        <v>17.57</v>
      </c>
      <c r="I3807" s="90">
        <v>17.601700000000001</v>
      </c>
      <c r="J3807" s="90">
        <v>17.557700000000001</v>
      </c>
      <c r="K3807" s="91">
        <v>17.6281</v>
      </c>
    </row>
    <row r="3808" spans="1:11" x14ac:dyDescent="0.25">
      <c r="A3808" s="40">
        <v>44715</v>
      </c>
      <c r="B3808" s="68">
        <f t="shared" si="118"/>
        <v>2022</v>
      </c>
      <c r="C3808" s="68">
        <f t="shared" si="119"/>
        <v>6</v>
      </c>
      <c r="D3808" s="89">
        <v>16.476500000000001</v>
      </c>
      <c r="E3808" s="90">
        <v>16.5062</v>
      </c>
      <c r="F3808" s="90">
        <v>16.465</v>
      </c>
      <c r="G3808" s="91">
        <v>16.530999999999999</v>
      </c>
      <c r="H3808" s="89">
        <v>17.706600000000002</v>
      </c>
      <c r="I3808" s="90">
        <v>17.738499999999998</v>
      </c>
      <c r="J3808" s="90">
        <v>17.694199999999999</v>
      </c>
      <c r="K3808" s="91">
        <v>17.7651</v>
      </c>
    </row>
    <row r="3809" spans="1:11" x14ac:dyDescent="0.25">
      <c r="A3809" s="40">
        <v>44715</v>
      </c>
      <c r="B3809" s="68">
        <f t="shared" si="118"/>
        <v>2022</v>
      </c>
      <c r="C3809" s="68">
        <f t="shared" si="119"/>
        <v>6</v>
      </c>
      <c r="D3809" s="89">
        <v>16.476500000000001</v>
      </c>
      <c r="E3809" s="90">
        <v>16.5062</v>
      </c>
      <c r="F3809" s="90">
        <v>16.465</v>
      </c>
      <c r="G3809" s="91">
        <v>16.530999999999999</v>
      </c>
      <c r="H3809" s="89">
        <v>17.706600000000002</v>
      </c>
      <c r="I3809" s="90">
        <v>17.738499999999998</v>
      </c>
      <c r="J3809" s="90">
        <v>17.694199999999999</v>
      </c>
      <c r="K3809" s="91">
        <v>17.7651</v>
      </c>
    </row>
    <row r="3810" spans="1:11" x14ac:dyDescent="0.25">
      <c r="A3810" s="40">
        <v>44715</v>
      </c>
      <c r="B3810" s="68">
        <f t="shared" si="118"/>
        <v>2022</v>
      </c>
      <c r="C3810" s="68">
        <f t="shared" si="119"/>
        <v>6</v>
      </c>
      <c r="D3810" s="89">
        <v>16.476500000000001</v>
      </c>
      <c r="E3810" s="90">
        <v>16.5062</v>
      </c>
      <c r="F3810" s="90">
        <v>16.465</v>
      </c>
      <c r="G3810" s="91">
        <v>16.530999999999999</v>
      </c>
      <c r="H3810" s="89">
        <v>17.706600000000002</v>
      </c>
      <c r="I3810" s="90">
        <v>17.738499999999998</v>
      </c>
      <c r="J3810" s="90">
        <v>17.694199999999999</v>
      </c>
      <c r="K3810" s="91">
        <v>17.7651</v>
      </c>
    </row>
    <row r="3811" spans="1:11" x14ac:dyDescent="0.25">
      <c r="A3811" s="40">
        <v>44718</v>
      </c>
      <c r="B3811" s="68">
        <f t="shared" si="118"/>
        <v>2022</v>
      </c>
      <c r="C3811" s="68">
        <f t="shared" si="119"/>
        <v>6</v>
      </c>
      <c r="D3811" s="89">
        <v>16.558800000000002</v>
      </c>
      <c r="E3811" s="90">
        <v>16.588699999999999</v>
      </c>
      <c r="F3811" s="90">
        <v>16.5472</v>
      </c>
      <c r="G3811" s="91">
        <v>16.613499999999998</v>
      </c>
      <c r="H3811" s="89">
        <v>17.778500000000001</v>
      </c>
      <c r="I3811" s="90">
        <v>17.810500000000001</v>
      </c>
      <c r="J3811" s="90">
        <v>17.766100000000002</v>
      </c>
      <c r="K3811" s="91">
        <v>17.837299999999999</v>
      </c>
    </row>
    <row r="3812" spans="1:11" x14ac:dyDescent="0.25">
      <c r="A3812" s="40">
        <v>44719</v>
      </c>
      <c r="B3812" s="68">
        <f t="shared" si="118"/>
        <v>2022</v>
      </c>
      <c r="C3812" s="68">
        <f t="shared" si="119"/>
        <v>6</v>
      </c>
      <c r="D3812" s="89">
        <v>16.708400000000001</v>
      </c>
      <c r="E3812" s="90">
        <v>16.738499999999998</v>
      </c>
      <c r="F3812" s="90">
        <v>16.6967</v>
      </c>
      <c r="G3812" s="91">
        <v>16.7636</v>
      </c>
      <c r="H3812" s="89">
        <v>17.840800000000002</v>
      </c>
      <c r="I3812" s="90">
        <v>17.873000000000001</v>
      </c>
      <c r="J3812" s="90">
        <v>17.828299999999999</v>
      </c>
      <c r="K3812" s="91">
        <v>17.899799999999999</v>
      </c>
    </row>
    <row r="3813" spans="1:11" x14ac:dyDescent="0.25">
      <c r="A3813" s="40">
        <v>44720</v>
      </c>
      <c r="B3813" s="68">
        <f t="shared" si="118"/>
        <v>2022</v>
      </c>
      <c r="C3813" s="68">
        <f t="shared" si="119"/>
        <v>6</v>
      </c>
      <c r="D3813" s="89">
        <v>17.092500000000001</v>
      </c>
      <c r="E3813" s="90">
        <v>17.123200000000001</v>
      </c>
      <c r="F3813" s="90">
        <v>17.080500000000001</v>
      </c>
      <c r="G3813" s="91">
        <v>17.148900000000001</v>
      </c>
      <c r="H3813" s="89">
        <v>18.293099999999999</v>
      </c>
      <c r="I3813" s="90">
        <v>18.326000000000001</v>
      </c>
      <c r="J3813" s="90">
        <v>18.2803</v>
      </c>
      <c r="K3813" s="91">
        <v>18.3535</v>
      </c>
    </row>
    <row r="3814" spans="1:11" x14ac:dyDescent="0.25">
      <c r="A3814" s="40">
        <v>44721</v>
      </c>
      <c r="B3814" s="68">
        <f t="shared" si="118"/>
        <v>2022</v>
      </c>
      <c r="C3814" s="68">
        <f t="shared" si="119"/>
        <v>6</v>
      </c>
      <c r="D3814" s="89">
        <v>17.198499999999999</v>
      </c>
      <c r="E3814" s="90">
        <v>17.229500000000002</v>
      </c>
      <c r="F3814" s="90">
        <v>17.186499999999999</v>
      </c>
      <c r="G3814" s="91">
        <v>17.255299999999998</v>
      </c>
      <c r="H3814" s="89">
        <v>18.43</v>
      </c>
      <c r="I3814" s="90">
        <v>18.4633</v>
      </c>
      <c r="J3814" s="90">
        <v>18.417100000000001</v>
      </c>
      <c r="K3814" s="91">
        <v>18.4909</v>
      </c>
    </row>
    <row r="3815" spans="1:11" x14ac:dyDescent="0.25">
      <c r="A3815" s="40">
        <v>44722</v>
      </c>
      <c r="B3815" s="68">
        <f t="shared" si="118"/>
        <v>2022</v>
      </c>
      <c r="C3815" s="68">
        <f t="shared" si="119"/>
        <v>6</v>
      </c>
      <c r="D3815" s="89">
        <v>17.058900000000001</v>
      </c>
      <c r="E3815" s="90">
        <v>17.089600000000001</v>
      </c>
      <c r="F3815" s="90">
        <v>17.046900000000001</v>
      </c>
      <c r="G3815" s="91">
        <v>17.115200000000002</v>
      </c>
      <c r="H3815" s="89">
        <v>18.092400000000001</v>
      </c>
      <c r="I3815" s="90">
        <v>18.125</v>
      </c>
      <c r="J3815" s="90">
        <v>18.079699999999999</v>
      </c>
      <c r="K3815" s="91">
        <v>18.152100000000001</v>
      </c>
    </row>
    <row r="3816" spans="1:11" x14ac:dyDescent="0.25">
      <c r="A3816" s="40">
        <v>44722</v>
      </c>
      <c r="B3816" s="68">
        <f t="shared" si="118"/>
        <v>2022</v>
      </c>
      <c r="C3816" s="68">
        <f t="shared" si="119"/>
        <v>6</v>
      </c>
      <c r="D3816" s="89">
        <v>17.058900000000001</v>
      </c>
      <c r="E3816" s="90">
        <v>17.089600000000001</v>
      </c>
      <c r="F3816" s="90">
        <v>17.046900000000001</v>
      </c>
      <c r="G3816" s="91">
        <v>17.115200000000002</v>
      </c>
      <c r="H3816" s="89">
        <v>18.092400000000001</v>
      </c>
      <c r="I3816" s="90">
        <v>18.125</v>
      </c>
      <c r="J3816" s="90">
        <v>18.079699999999999</v>
      </c>
      <c r="K3816" s="91">
        <v>18.152100000000001</v>
      </c>
    </row>
    <row r="3817" spans="1:11" x14ac:dyDescent="0.25">
      <c r="A3817" s="40">
        <v>44722</v>
      </c>
      <c r="B3817" s="68">
        <f t="shared" si="118"/>
        <v>2022</v>
      </c>
      <c r="C3817" s="68">
        <f t="shared" si="119"/>
        <v>6</v>
      </c>
      <c r="D3817" s="89">
        <v>17.058900000000001</v>
      </c>
      <c r="E3817" s="90">
        <v>17.089600000000001</v>
      </c>
      <c r="F3817" s="90">
        <v>17.046900000000001</v>
      </c>
      <c r="G3817" s="91">
        <v>17.115200000000002</v>
      </c>
      <c r="H3817" s="89">
        <v>18.092400000000001</v>
      </c>
      <c r="I3817" s="90">
        <v>18.125</v>
      </c>
      <c r="J3817" s="90">
        <v>18.079699999999999</v>
      </c>
      <c r="K3817" s="91">
        <v>18.152100000000001</v>
      </c>
    </row>
    <row r="3818" spans="1:11" x14ac:dyDescent="0.25">
      <c r="A3818" s="40">
        <v>44725</v>
      </c>
      <c r="B3818" s="68">
        <f t="shared" si="118"/>
        <v>2022</v>
      </c>
      <c r="C3818" s="68">
        <f t="shared" si="119"/>
        <v>6</v>
      </c>
      <c r="D3818" s="89">
        <v>17.234400000000001</v>
      </c>
      <c r="E3818" s="90">
        <v>17.2654</v>
      </c>
      <c r="F3818" s="90">
        <v>17.222300000000001</v>
      </c>
      <c r="G3818" s="91">
        <v>17.2913</v>
      </c>
      <c r="H3818" s="89">
        <v>18.035299999999999</v>
      </c>
      <c r="I3818" s="90">
        <v>18.067799999999998</v>
      </c>
      <c r="J3818" s="90">
        <v>18.0227</v>
      </c>
      <c r="K3818" s="91">
        <v>18.094899999999999</v>
      </c>
    </row>
    <row r="3819" spans="1:11" x14ac:dyDescent="0.25">
      <c r="A3819" s="40">
        <v>44726</v>
      </c>
      <c r="B3819" s="68">
        <f t="shared" si="118"/>
        <v>2022</v>
      </c>
      <c r="C3819" s="68">
        <f t="shared" si="119"/>
        <v>6</v>
      </c>
      <c r="D3819" s="89">
        <v>17.234300000000001</v>
      </c>
      <c r="E3819" s="90">
        <v>17.2653</v>
      </c>
      <c r="F3819" s="90">
        <v>17.222200000000001</v>
      </c>
      <c r="G3819" s="91">
        <v>17.2912</v>
      </c>
      <c r="H3819" s="89">
        <v>18.005500000000001</v>
      </c>
      <c r="I3819" s="90">
        <v>18.0379</v>
      </c>
      <c r="J3819" s="90">
        <v>17.992899999999999</v>
      </c>
      <c r="K3819" s="91">
        <v>18.065000000000001</v>
      </c>
    </row>
    <row r="3820" spans="1:11" x14ac:dyDescent="0.25">
      <c r="A3820" s="40">
        <v>44727</v>
      </c>
      <c r="B3820" s="68">
        <f t="shared" si="118"/>
        <v>2022</v>
      </c>
      <c r="C3820" s="68">
        <f t="shared" si="119"/>
        <v>6</v>
      </c>
      <c r="D3820" s="89">
        <v>17.256799999999998</v>
      </c>
      <c r="E3820" s="90">
        <v>17.2879</v>
      </c>
      <c r="F3820" s="90">
        <v>17.244700000000002</v>
      </c>
      <c r="G3820" s="91">
        <v>17.313800000000001</v>
      </c>
      <c r="H3820" s="89">
        <v>18.081800000000001</v>
      </c>
      <c r="I3820" s="90">
        <v>18.1144</v>
      </c>
      <c r="J3820" s="90">
        <v>18.069199999999999</v>
      </c>
      <c r="K3820" s="91">
        <v>18.1416</v>
      </c>
    </row>
    <row r="3821" spans="1:11" x14ac:dyDescent="0.25">
      <c r="A3821" s="40">
        <v>44728</v>
      </c>
      <c r="B3821" s="68">
        <f t="shared" si="118"/>
        <v>2022</v>
      </c>
      <c r="C3821" s="68">
        <f t="shared" si="119"/>
        <v>6</v>
      </c>
      <c r="D3821" s="89">
        <v>17.288</v>
      </c>
      <c r="E3821" s="90">
        <v>17.319099999999999</v>
      </c>
      <c r="F3821" s="90">
        <v>17.2759</v>
      </c>
      <c r="G3821" s="91">
        <v>17.345099999999999</v>
      </c>
      <c r="H3821" s="89">
        <v>17.984000000000002</v>
      </c>
      <c r="I3821" s="90">
        <v>18.016400000000001</v>
      </c>
      <c r="J3821" s="90">
        <v>17.971399999999999</v>
      </c>
      <c r="K3821" s="91">
        <v>18.043399999999998</v>
      </c>
    </row>
    <row r="3822" spans="1:11" x14ac:dyDescent="0.25">
      <c r="A3822" s="40">
        <v>44729</v>
      </c>
      <c r="B3822" s="68">
        <f t="shared" si="118"/>
        <v>2022</v>
      </c>
      <c r="C3822" s="68">
        <f t="shared" si="119"/>
        <v>6</v>
      </c>
      <c r="D3822" s="89">
        <v>17.290500000000002</v>
      </c>
      <c r="E3822" s="90">
        <v>17.3216</v>
      </c>
      <c r="F3822" s="90">
        <v>17.278400000000001</v>
      </c>
      <c r="G3822" s="91">
        <v>17.3476</v>
      </c>
      <c r="H3822" s="89">
        <v>18.172999999999998</v>
      </c>
      <c r="I3822" s="90">
        <v>18.2057</v>
      </c>
      <c r="J3822" s="90">
        <v>18.160299999999999</v>
      </c>
      <c r="K3822" s="91">
        <v>18.2331</v>
      </c>
    </row>
    <row r="3823" spans="1:11" x14ac:dyDescent="0.25">
      <c r="A3823" s="40">
        <v>44729</v>
      </c>
      <c r="B3823" s="68">
        <f t="shared" si="118"/>
        <v>2022</v>
      </c>
      <c r="C3823" s="68">
        <f t="shared" si="119"/>
        <v>6</v>
      </c>
      <c r="D3823" s="89">
        <v>17.290500000000002</v>
      </c>
      <c r="E3823" s="90">
        <v>17.3216</v>
      </c>
      <c r="F3823" s="90">
        <v>17.278400000000001</v>
      </c>
      <c r="G3823" s="91">
        <v>17.3476</v>
      </c>
      <c r="H3823" s="89">
        <v>18.172999999999998</v>
      </c>
      <c r="I3823" s="90">
        <v>18.2057</v>
      </c>
      <c r="J3823" s="90">
        <v>18.160299999999999</v>
      </c>
      <c r="K3823" s="91">
        <v>18.2331</v>
      </c>
    </row>
    <row r="3824" spans="1:11" x14ac:dyDescent="0.25">
      <c r="A3824" s="40">
        <v>44729</v>
      </c>
      <c r="B3824" s="68">
        <f t="shared" si="118"/>
        <v>2022</v>
      </c>
      <c r="C3824" s="68">
        <f t="shared" si="119"/>
        <v>6</v>
      </c>
      <c r="D3824" s="89">
        <v>17.290500000000002</v>
      </c>
      <c r="E3824" s="90">
        <v>17.3216</v>
      </c>
      <c r="F3824" s="90">
        <v>17.278400000000001</v>
      </c>
      <c r="G3824" s="91">
        <v>17.3476</v>
      </c>
      <c r="H3824" s="89">
        <v>18.172999999999998</v>
      </c>
      <c r="I3824" s="90">
        <v>18.2057</v>
      </c>
      <c r="J3824" s="90">
        <v>18.160299999999999</v>
      </c>
      <c r="K3824" s="91">
        <v>18.2331</v>
      </c>
    </row>
    <row r="3825" spans="1:11" x14ac:dyDescent="0.25">
      <c r="A3825" s="40">
        <v>44732</v>
      </c>
      <c r="B3825" s="68">
        <f t="shared" si="118"/>
        <v>2022</v>
      </c>
      <c r="C3825" s="68">
        <f t="shared" si="119"/>
        <v>6</v>
      </c>
      <c r="D3825" s="89">
        <v>17.311299999999999</v>
      </c>
      <c r="E3825" s="90">
        <v>17.342500000000001</v>
      </c>
      <c r="F3825" s="90">
        <v>17.299199999999999</v>
      </c>
      <c r="G3825" s="91">
        <v>17.368500000000001</v>
      </c>
      <c r="H3825" s="89">
        <v>18.221900000000002</v>
      </c>
      <c r="I3825" s="90">
        <v>18.2547</v>
      </c>
      <c r="J3825" s="90">
        <v>18.209099999999999</v>
      </c>
      <c r="K3825" s="91">
        <v>18.2821</v>
      </c>
    </row>
    <row r="3826" spans="1:11" x14ac:dyDescent="0.25">
      <c r="A3826" s="40">
        <v>44733</v>
      </c>
      <c r="B3826" s="68">
        <f t="shared" si="118"/>
        <v>2022</v>
      </c>
      <c r="C3826" s="68">
        <f t="shared" si="119"/>
        <v>6</v>
      </c>
      <c r="D3826" s="89">
        <v>17.316800000000001</v>
      </c>
      <c r="E3826" s="90">
        <v>17.347999999999999</v>
      </c>
      <c r="F3826" s="90">
        <v>17.304600000000001</v>
      </c>
      <c r="G3826" s="91">
        <v>17.373999999999999</v>
      </c>
      <c r="H3826" s="89">
        <v>18.279900000000001</v>
      </c>
      <c r="I3826" s="90">
        <v>18.312799999999999</v>
      </c>
      <c r="J3826" s="90">
        <v>18.267099999999999</v>
      </c>
      <c r="K3826" s="91">
        <v>18.340299999999999</v>
      </c>
    </row>
    <row r="3827" spans="1:11" x14ac:dyDescent="0.25">
      <c r="A3827" s="40">
        <v>44734</v>
      </c>
      <c r="B3827" s="68">
        <f t="shared" si="118"/>
        <v>2022</v>
      </c>
      <c r="C3827" s="68">
        <f t="shared" si="119"/>
        <v>6</v>
      </c>
      <c r="D3827" s="89">
        <v>17.330100000000002</v>
      </c>
      <c r="E3827" s="90">
        <v>17.3613</v>
      </c>
      <c r="F3827" s="90">
        <v>17.318000000000001</v>
      </c>
      <c r="G3827" s="91">
        <v>17.3874</v>
      </c>
      <c r="H3827" s="89">
        <v>18.214200000000002</v>
      </c>
      <c r="I3827" s="90">
        <v>18.247</v>
      </c>
      <c r="J3827" s="90">
        <v>18.201499999999999</v>
      </c>
      <c r="K3827" s="91">
        <v>18.2744</v>
      </c>
    </row>
    <row r="3828" spans="1:11" x14ac:dyDescent="0.25">
      <c r="A3828" s="40">
        <v>44735</v>
      </c>
      <c r="B3828" s="68">
        <f t="shared" si="118"/>
        <v>2022</v>
      </c>
      <c r="C3828" s="68">
        <f t="shared" si="119"/>
        <v>6</v>
      </c>
      <c r="D3828" s="89">
        <v>17.347000000000001</v>
      </c>
      <c r="E3828" s="90">
        <v>17.3782</v>
      </c>
      <c r="F3828" s="90">
        <v>17.334800000000001</v>
      </c>
      <c r="G3828" s="91">
        <v>17.404299999999999</v>
      </c>
      <c r="H3828" s="89">
        <v>18.2455</v>
      </c>
      <c r="I3828" s="90">
        <v>18.278400000000001</v>
      </c>
      <c r="J3828" s="90">
        <v>18.232800000000001</v>
      </c>
      <c r="K3828" s="91">
        <v>18.305800000000001</v>
      </c>
    </row>
    <row r="3829" spans="1:11" x14ac:dyDescent="0.25">
      <c r="A3829" s="40">
        <v>44736</v>
      </c>
      <c r="B3829" s="68">
        <f t="shared" si="118"/>
        <v>2022</v>
      </c>
      <c r="C3829" s="68">
        <f t="shared" si="119"/>
        <v>6</v>
      </c>
      <c r="D3829" s="89">
        <v>17.347799999999999</v>
      </c>
      <c r="E3829" s="90">
        <v>17.379100000000001</v>
      </c>
      <c r="F3829" s="90">
        <v>17.335699999999999</v>
      </c>
      <c r="G3829" s="91">
        <v>17.405100000000001</v>
      </c>
      <c r="H3829" s="89">
        <v>18.275300000000001</v>
      </c>
      <c r="I3829" s="90">
        <v>18.308299999999999</v>
      </c>
      <c r="J3829" s="90">
        <v>18.262599999999999</v>
      </c>
      <c r="K3829" s="91">
        <v>18.335699999999999</v>
      </c>
    </row>
    <row r="3830" spans="1:11" x14ac:dyDescent="0.25">
      <c r="A3830" s="40">
        <v>44736</v>
      </c>
      <c r="B3830" s="68">
        <f t="shared" si="118"/>
        <v>2022</v>
      </c>
      <c r="C3830" s="68">
        <f t="shared" si="119"/>
        <v>6</v>
      </c>
      <c r="D3830" s="89">
        <v>17.347799999999999</v>
      </c>
      <c r="E3830" s="90">
        <v>17.379100000000001</v>
      </c>
      <c r="F3830" s="90">
        <v>17.335699999999999</v>
      </c>
      <c r="G3830" s="91">
        <v>17.405100000000001</v>
      </c>
      <c r="H3830" s="89">
        <v>18.275300000000001</v>
      </c>
      <c r="I3830" s="90">
        <v>18.308299999999999</v>
      </c>
      <c r="J3830" s="90">
        <v>18.262599999999999</v>
      </c>
      <c r="K3830" s="91">
        <v>18.335699999999999</v>
      </c>
    </row>
    <row r="3831" spans="1:11" x14ac:dyDescent="0.25">
      <c r="A3831" s="40">
        <v>44736</v>
      </c>
      <c r="B3831" s="68">
        <f t="shared" si="118"/>
        <v>2022</v>
      </c>
      <c r="C3831" s="68">
        <f t="shared" si="119"/>
        <v>6</v>
      </c>
      <c r="D3831" s="89">
        <v>17.347799999999999</v>
      </c>
      <c r="E3831" s="90">
        <v>17.379100000000001</v>
      </c>
      <c r="F3831" s="90">
        <v>17.335699999999999</v>
      </c>
      <c r="G3831" s="91">
        <v>17.405100000000001</v>
      </c>
      <c r="H3831" s="89">
        <v>18.275300000000001</v>
      </c>
      <c r="I3831" s="90">
        <v>18.308299999999999</v>
      </c>
      <c r="J3831" s="90">
        <v>18.262599999999999</v>
      </c>
      <c r="K3831" s="91">
        <v>18.335699999999999</v>
      </c>
    </row>
    <row r="3832" spans="1:11" x14ac:dyDescent="0.25">
      <c r="A3832" s="40">
        <v>44739</v>
      </c>
      <c r="B3832" s="68">
        <f t="shared" si="118"/>
        <v>2022</v>
      </c>
      <c r="C3832" s="68">
        <f t="shared" si="119"/>
        <v>6</v>
      </c>
      <c r="D3832" s="89">
        <v>16.646000000000001</v>
      </c>
      <c r="E3832" s="90">
        <v>16.675999999999998</v>
      </c>
      <c r="F3832" s="90">
        <v>16.6343</v>
      </c>
      <c r="G3832" s="91">
        <v>16.701000000000001</v>
      </c>
      <c r="H3832" s="89">
        <v>17.605699999999999</v>
      </c>
      <c r="I3832" s="90">
        <v>17.637499999999999</v>
      </c>
      <c r="J3832" s="90">
        <v>17.593399999999999</v>
      </c>
      <c r="K3832" s="91">
        <v>17.663900000000002</v>
      </c>
    </row>
    <row r="3833" spans="1:11" x14ac:dyDescent="0.25">
      <c r="A3833" s="40">
        <v>44740</v>
      </c>
      <c r="B3833" s="68">
        <f t="shared" si="118"/>
        <v>2022</v>
      </c>
      <c r="C3833" s="68">
        <f t="shared" si="119"/>
        <v>6</v>
      </c>
      <c r="D3833" s="89">
        <v>16.6189</v>
      </c>
      <c r="E3833" s="90">
        <v>16.648800000000001</v>
      </c>
      <c r="F3833" s="90">
        <v>16.607299999999999</v>
      </c>
      <c r="G3833" s="91">
        <v>16.6738</v>
      </c>
      <c r="H3833" s="89">
        <v>17.585799999999999</v>
      </c>
      <c r="I3833" s="90">
        <v>17.6175</v>
      </c>
      <c r="J3833" s="90">
        <v>17.573499999999999</v>
      </c>
      <c r="K3833" s="91">
        <v>17.643899999999999</v>
      </c>
    </row>
    <row r="3834" spans="1:11" x14ac:dyDescent="0.25">
      <c r="A3834" s="40">
        <v>44741</v>
      </c>
      <c r="B3834" s="68">
        <f t="shared" si="118"/>
        <v>2022</v>
      </c>
      <c r="C3834" s="68">
        <f t="shared" si="119"/>
        <v>6</v>
      </c>
      <c r="D3834" s="89">
        <v>16.669</v>
      </c>
      <c r="E3834" s="90">
        <v>16.699100000000001</v>
      </c>
      <c r="F3834" s="90">
        <v>16.657399999999999</v>
      </c>
      <c r="G3834" s="91">
        <v>16.7241</v>
      </c>
      <c r="H3834" s="89">
        <v>17.522099999999998</v>
      </c>
      <c r="I3834" s="90">
        <v>17.553599999999999</v>
      </c>
      <c r="J3834" s="90">
        <v>17.509799999999998</v>
      </c>
      <c r="K3834" s="91">
        <v>17.579999999999998</v>
      </c>
    </row>
    <row r="3835" spans="1:11" x14ac:dyDescent="0.25">
      <c r="A3835" s="40">
        <v>44742</v>
      </c>
      <c r="B3835" s="68">
        <f t="shared" si="118"/>
        <v>2022</v>
      </c>
      <c r="C3835" s="68">
        <f t="shared" si="119"/>
        <v>6</v>
      </c>
      <c r="D3835" s="89">
        <v>16.6614</v>
      </c>
      <c r="E3835" s="90">
        <v>16.691400000000002</v>
      </c>
      <c r="F3835" s="90">
        <v>16.649799999999999</v>
      </c>
      <c r="G3835" s="91">
        <v>16.7165</v>
      </c>
      <c r="H3835" s="89">
        <v>17.370100000000001</v>
      </c>
      <c r="I3835" s="90">
        <v>17.401399999999999</v>
      </c>
      <c r="J3835" s="90">
        <v>17.357900000000001</v>
      </c>
      <c r="K3835" s="91">
        <v>17.427499999999998</v>
      </c>
    </row>
    <row r="3836" spans="1:11" x14ac:dyDescent="0.25">
      <c r="A3836" s="40">
        <v>44743</v>
      </c>
      <c r="B3836" s="68">
        <f t="shared" si="118"/>
        <v>2022</v>
      </c>
      <c r="C3836" s="68">
        <f t="shared" si="119"/>
        <v>7</v>
      </c>
      <c r="D3836" s="89">
        <v>16.715499999999999</v>
      </c>
      <c r="E3836" s="90">
        <v>16.7456</v>
      </c>
      <c r="F3836" s="90">
        <v>16.703800000000001</v>
      </c>
      <c r="G3836" s="91">
        <v>16.770700000000001</v>
      </c>
      <c r="H3836" s="89">
        <v>17.470300000000002</v>
      </c>
      <c r="I3836" s="90">
        <v>17.501799999999999</v>
      </c>
      <c r="J3836" s="90">
        <v>17.458100000000002</v>
      </c>
      <c r="K3836" s="91">
        <v>17.528099999999998</v>
      </c>
    </row>
    <row r="3837" spans="1:11" x14ac:dyDescent="0.25">
      <c r="A3837" s="40">
        <v>44743</v>
      </c>
      <c r="B3837" s="68">
        <f t="shared" si="118"/>
        <v>2022</v>
      </c>
      <c r="C3837" s="68">
        <f t="shared" si="119"/>
        <v>7</v>
      </c>
      <c r="D3837" s="89">
        <v>16.715499999999999</v>
      </c>
      <c r="E3837" s="90">
        <v>16.7456</v>
      </c>
      <c r="F3837" s="90">
        <v>16.703800000000001</v>
      </c>
      <c r="G3837" s="91">
        <v>16.770700000000001</v>
      </c>
      <c r="H3837" s="89">
        <v>17.470300000000002</v>
      </c>
      <c r="I3837" s="90">
        <v>17.501799999999999</v>
      </c>
      <c r="J3837" s="90">
        <v>17.458100000000002</v>
      </c>
      <c r="K3837" s="91">
        <v>17.528099999999998</v>
      </c>
    </row>
    <row r="3838" spans="1:11" x14ac:dyDescent="0.25">
      <c r="A3838" s="40">
        <v>44743</v>
      </c>
      <c r="B3838" s="68">
        <f t="shared" si="118"/>
        <v>2022</v>
      </c>
      <c r="C3838" s="68">
        <f t="shared" si="119"/>
        <v>7</v>
      </c>
      <c r="D3838" s="89">
        <v>16.715499999999999</v>
      </c>
      <c r="E3838" s="90">
        <v>16.7456</v>
      </c>
      <c r="F3838" s="90">
        <v>16.703800000000001</v>
      </c>
      <c r="G3838" s="91">
        <v>16.770700000000001</v>
      </c>
      <c r="H3838" s="89">
        <v>17.470300000000002</v>
      </c>
      <c r="I3838" s="90">
        <v>17.501799999999999</v>
      </c>
      <c r="J3838" s="90">
        <v>17.458100000000002</v>
      </c>
      <c r="K3838" s="91">
        <v>17.528099999999998</v>
      </c>
    </row>
    <row r="3839" spans="1:11" x14ac:dyDescent="0.25">
      <c r="A3839" s="40">
        <v>44746</v>
      </c>
      <c r="B3839" s="68">
        <f t="shared" si="118"/>
        <v>2022</v>
      </c>
      <c r="C3839" s="68">
        <f t="shared" si="119"/>
        <v>7</v>
      </c>
      <c r="D3839" s="89">
        <v>16.793500000000002</v>
      </c>
      <c r="E3839" s="90">
        <v>16.823699999999999</v>
      </c>
      <c r="F3839" s="90">
        <v>16.781700000000001</v>
      </c>
      <c r="G3839" s="91">
        <v>16.849</v>
      </c>
      <c r="H3839" s="89">
        <v>17.5322</v>
      </c>
      <c r="I3839" s="90">
        <v>17.563800000000001</v>
      </c>
      <c r="J3839" s="90">
        <v>17.52</v>
      </c>
      <c r="K3839" s="91">
        <v>17.590199999999999</v>
      </c>
    </row>
    <row r="3840" spans="1:11" x14ac:dyDescent="0.25">
      <c r="A3840" s="40">
        <v>44747</v>
      </c>
      <c r="B3840" s="68">
        <f t="shared" si="118"/>
        <v>2022</v>
      </c>
      <c r="C3840" s="68">
        <f t="shared" si="119"/>
        <v>7</v>
      </c>
      <c r="D3840" s="89">
        <v>16.936900000000001</v>
      </c>
      <c r="E3840" s="90">
        <v>16.967400000000001</v>
      </c>
      <c r="F3840" s="90">
        <v>16.925000000000001</v>
      </c>
      <c r="G3840" s="91">
        <v>16.992799999999999</v>
      </c>
      <c r="H3840" s="89">
        <v>17.503599999999999</v>
      </c>
      <c r="I3840" s="90">
        <v>17.5351</v>
      </c>
      <c r="J3840" s="90">
        <v>17.491299999999999</v>
      </c>
      <c r="K3840" s="91">
        <v>17.561399999999999</v>
      </c>
    </row>
    <row r="3841" spans="1:11" x14ac:dyDescent="0.25">
      <c r="A3841" s="40">
        <v>44748</v>
      </c>
      <c r="B3841" s="68">
        <f t="shared" si="118"/>
        <v>2022</v>
      </c>
      <c r="C3841" s="68">
        <f t="shared" si="119"/>
        <v>7</v>
      </c>
      <c r="D3841" s="89">
        <v>17.181799999999999</v>
      </c>
      <c r="E3841" s="90">
        <v>17.212800000000001</v>
      </c>
      <c r="F3841" s="90">
        <v>17.169799999999999</v>
      </c>
      <c r="G3841" s="91">
        <v>17.238600000000002</v>
      </c>
      <c r="H3841" s="89">
        <v>17.578299999999999</v>
      </c>
      <c r="I3841" s="90">
        <v>17.61</v>
      </c>
      <c r="J3841" s="90">
        <v>17.565999999999999</v>
      </c>
      <c r="K3841" s="91">
        <v>17.636399999999998</v>
      </c>
    </row>
    <row r="3842" spans="1:11" x14ac:dyDescent="0.25">
      <c r="A3842" s="40">
        <v>44749</v>
      </c>
      <c r="B3842" s="68">
        <f t="shared" si="118"/>
        <v>2022</v>
      </c>
      <c r="C3842" s="68">
        <f t="shared" si="119"/>
        <v>7</v>
      </c>
      <c r="D3842" s="89">
        <v>17.260100000000001</v>
      </c>
      <c r="E3842" s="90">
        <v>17.2912</v>
      </c>
      <c r="F3842" s="90">
        <v>17.248000000000001</v>
      </c>
      <c r="G3842" s="91">
        <v>17.3171</v>
      </c>
      <c r="H3842" s="89">
        <v>17.598800000000001</v>
      </c>
      <c r="I3842" s="90">
        <v>17.630500000000001</v>
      </c>
      <c r="J3842" s="90">
        <v>17.586500000000001</v>
      </c>
      <c r="K3842" s="91">
        <v>17.6569</v>
      </c>
    </row>
    <row r="3843" spans="1:11" x14ac:dyDescent="0.25">
      <c r="A3843" s="40">
        <v>44749</v>
      </c>
      <c r="B3843" s="68">
        <f t="shared" si="118"/>
        <v>2022</v>
      </c>
      <c r="C3843" s="68">
        <f t="shared" si="119"/>
        <v>7</v>
      </c>
      <c r="D3843" s="89">
        <v>17.260100000000001</v>
      </c>
      <c r="E3843" s="90">
        <v>17.2912</v>
      </c>
      <c r="F3843" s="90">
        <v>17.248000000000001</v>
      </c>
      <c r="G3843" s="91">
        <v>17.3171</v>
      </c>
      <c r="H3843" s="89">
        <v>17.598800000000001</v>
      </c>
      <c r="I3843" s="90">
        <v>17.630500000000001</v>
      </c>
      <c r="J3843" s="90">
        <v>17.586500000000001</v>
      </c>
      <c r="K3843" s="91">
        <v>17.6569</v>
      </c>
    </row>
    <row r="3844" spans="1:11" x14ac:dyDescent="0.25">
      <c r="A3844" s="40">
        <v>44749</v>
      </c>
      <c r="B3844" s="68">
        <f t="shared" ref="B3844:B3907" si="120">YEAR(A3844)</f>
        <v>2022</v>
      </c>
      <c r="C3844" s="68">
        <f t="shared" ref="C3844:C3907" si="121">MONTH(A3844)</f>
        <v>7</v>
      </c>
      <c r="D3844" s="89">
        <v>17.260100000000001</v>
      </c>
      <c r="E3844" s="90">
        <v>17.2912</v>
      </c>
      <c r="F3844" s="90">
        <v>17.248000000000001</v>
      </c>
      <c r="G3844" s="91">
        <v>17.3171</v>
      </c>
      <c r="H3844" s="89">
        <v>17.598800000000001</v>
      </c>
      <c r="I3844" s="90">
        <v>17.630500000000001</v>
      </c>
      <c r="J3844" s="90">
        <v>17.586500000000001</v>
      </c>
      <c r="K3844" s="91">
        <v>17.6569</v>
      </c>
    </row>
    <row r="3845" spans="1:11" x14ac:dyDescent="0.25">
      <c r="A3845" s="40">
        <v>44749</v>
      </c>
      <c r="B3845" s="68">
        <f t="shared" si="120"/>
        <v>2022</v>
      </c>
      <c r="C3845" s="68">
        <f t="shared" si="121"/>
        <v>7</v>
      </c>
      <c r="D3845" s="89">
        <v>17.260100000000001</v>
      </c>
      <c r="E3845" s="90">
        <v>17.2912</v>
      </c>
      <c r="F3845" s="90">
        <v>17.248000000000001</v>
      </c>
      <c r="G3845" s="91">
        <v>17.3171</v>
      </c>
      <c r="H3845" s="89">
        <v>17.598800000000001</v>
      </c>
      <c r="I3845" s="90">
        <v>17.630500000000001</v>
      </c>
      <c r="J3845" s="90">
        <v>17.586500000000001</v>
      </c>
      <c r="K3845" s="91">
        <v>17.6569</v>
      </c>
    </row>
    <row r="3846" spans="1:11" x14ac:dyDescent="0.25">
      <c r="A3846" s="40">
        <v>44749</v>
      </c>
      <c r="B3846" s="68">
        <f t="shared" si="120"/>
        <v>2022</v>
      </c>
      <c r="C3846" s="68">
        <f t="shared" si="121"/>
        <v>7</v>
      </c>
      <c r="D3846" s="89">
        <v>17.260100000000001</v>
      </c>
      <c r="E3846" s="90">
        <v>17.2912</v>
      </c>
      <c r="F3846" s="90">
        <v>17.248000000000001</v>
      </c>
      <c r="G3846" s="91">
        <v>17.3171</v>
      </c>
      <c r="H3846" s="89">
        <v>17.598800000000001</v>
      </c>
      <c r="I3846" s="90">
        <v>17.630500000000001</v>
      </c>
      <c r="J3846" s="90">
        <v>17.586500000000001</v>
      </c>
      <c r="K3846" s="91">
        <v>17.6569</v>
      </c>
    </row>
    <row r="3847" spans="1:11" x14ac:dyDescent="0.25">
      <c r="A3847" s="40">
        <v>44749</v>
      </c>
      <c r="B3847" s="68">
        <f t="shared" si="120"/>
        <v>2022</v>
      </c>
      <c r="C3847" s="68">
        <f t="shared" si="121"/>
        <v>7</v>
      </c>
      <c r="D3847" s="89">
        <v>17.260100000000001</v>
      </c>
      <c r="E3847" s="90">
        <v>17.2912</v>
      </c>
      <c r="F3847" s="90">
        <v>17.248000000000001</v>
      </c>
      <c r="G3847" s="91">
        <v>17.3171</v>
      </c>
      <c r="H3847" s="89">
        <v>17.598800000000001</v>
      </c>
      <c r="I3847" s="90">
        <v>17.630500000000001</v>
      </c>
      <c r="J3847" s="90">
        <v>17.586500000000001</v>
      </c>
      <c r="K3847" s="91">
        <v>17.6569</v>
      </c>
    </row>
    <row r="3848" spans="1:11" x14ac:dyDescent="0.25">
      <c r="A3848" s="40">
        <v>44755</v>
      </c>
      <c r="B3848" s="68">
        <f t="shared" si="120"/>
        <v>2022</v>
      </c>
      <c r="C3848" s="68">
        <f t="shared" si="121"/>
        <v>7</v>
      </c>
      <c r="D3848" s="89">
        <v>17.391300000000001</v>
      </c>
      <c r="E3848" s="90">
        <v>17.422599999999999</v>
      </c>
      <c r="F3848" s="90">
        <v>17.379100000000001</v>
      </c>
      <c r="G3848" s="91">
        <v>17.448699999999999</v>
      </c>
      <c r="H3848" s="89">
        <v>17.4693</v>
      </c>
      <c r="I3848" s="90">
        <v>17.500699999999998</v>
      </c>
      <c r="J3848" s="90">
        <v>17.457000000000001</v>
      </c>
      <c r="K3848" s="91">
        <v>17.527000000000001</v>
      </c>
    </row>
    <row r="3849" spans="1:11" x14ac:dyDescent="0.25">
      <c r="A3849" s="40">
        <v>44756</v>
      </c>
      <c r="B3849" s="68">
        <f t="shared" si="120"/>
        <v>2022</v>
      </c>
      <c r="C3849" s="68">
        <f t="shared" si="121"/>
        <v>7</v>
      </c>
      <c r="D3849" s="89">
        <v>17.458100000000002</v>
      </c>
      <c r="E3849" s="90">
        <v>17.489599999999999</v>
      </c>
      <c r="F3849" s="90">
        <v>17.445900000000002</v>
      </c>
      <c r="G3849" s="91">
        <v>17.515799999999999</v>
      </c>
      <c r="H3849" s="89">
        <v>17.497699999999998</v>
      </c>
      <c r="I3849" s="90">
        <v>17.529199999999999</v>
      </c>
      <c r="J3849" s="90">
        <v>17.485499999999998</v>
      </c>
      <c r="K3849" s="91">
        <v>17.555499999999999</v>
      </c>
    </row>
    <row r="3850" spans="1:11" x14ac:dyDescent="0.25">
      <c r="A3850" s="40">
        <v>44756</v>
      </c>
      <c r="B3850" s="68">
        <f t="shared" si="120"/>
        <v>2022</v>
      </c>
      <c r="C3850" s="68">
        <f t="shared" si="121"/>
        <v>7</v>
      </c>
      <c r="D3850" s="89">
        <v>17.458100000000002</v>
      </c>
      <c r="E3850" s="90">
        <v>17.489599999999999</v>
      </c>
      <c r="F3850" s="90">
        <v>17.445900000000002</v>
      </c>
      <c r="G3850" s="91">
        <v>17.515799999999999</v>
      </c>
      <c r="H3850" s="89">
        <v>17.497699999999998</v>
      </c>
      <c r="I3850" s="90">
        <v>17.529199999999999</v>
      </c>
      <c r="J3850" s="90">
        <v>17.485499999999998</v>
      </c>
      <c r="K3850" s="91">
        <v>17.555499999999999</v>
      </c>
    </row>
    <row r="3851" spans="1:11" x14ac:dyDescent="0.25">
      <c r="A3851" s="40">
        <v>44756</v>
      </c>
      <c r="B3851" s="68">
        <f t="shared" si="120"/>
        <v>2022</v>
      </c>
      <c r="C3851" s="68">
        <f t="shared" si="121"/>
        <v>7</v>
      </c>
      <c r="D3851" s="89">
        <v>17.458100000000002</v>
      </c>
      <c r="E3851" s="90">
        <v>17.489599999999999</v>
      </c>
      <c r="F3851" s="90">
        <v>17.445900000000002</v>
      </c>
      <c r="G3851" s="91">
        <v>17.515799999999999</v>
      </c>
      <c r="H3851" s="89">
        <v>17.497699999999998</v>
      </c>
      <c r="I3851" s="90">
        <v>17.529199999999999</v>
      </c>
      <c r="J3851" s="90">
        <v>17.485499999999998</v>
      </c>
      <c r="K3851" s="91">
        <v>17.555499999999999</v>
      </c>
    </row>
    <row r="3852" spans="1:11" x14ac:dyDescent="0.25">
      <c r="A3852" s="40">
        <v>44756</v>
      </c>
      <c r="B3852" s="68">
        <f t="shared" si="120"/>
        <v>2022</v>
      </c>
      <c r="C3852" s="68">
        <f t="shared" si="121"/>
        <v>7</v>
      </c>
      <c r="D3852" s="89">
        <v>17.458100000000002</v>
      </c>
      <c r="E3852" s="90">
        <v>17.489599999999999</v>
      </c>
      <c r="F3852" s="90">
        <v>17.445900000000002</v>
      </c>
      <c r="G3852" s="91">
        <v>17.515799999999999</v>
      </c>
      <c r="H3852" s="89">
        <v>17.497699999999998</v>
      </c>
      <c r="I3852" s="90">
        <v>17.529199999999999</v>
      </c>
      <c r="J3852" s="90">
        <v>17.485499999999998</v>
      </c>
      <c r="K3852" s="91">
        <v>17.555499999999999</v>
      </c>
    </row>
    <row r="3853" spans="1:11" x14ac:dyDescent="0.25">
      <c r="A3853" s="40">
        <v>44760</v>
      </c>
      <c r="B3853" s="68">
        <f t="shared" si="120"/>
        <v>2022</v>
      </c>
      <c r="C3853" s="68">
        <f t="shared" si="121"/>
        <v>7</v>
      </c>
      <c r="D3853" s="89">
        <v>17.4635</v>
      </c>
      <c r="E3853" s="90">
        <v>17.495000000000001</v>
      </c>
      <c r="F3853" s="90">
        <v>17.4513</v>
      </c>
      <c r="G3853" s="91">
        <v>17.5212</v>
      </c>
      <c r="H3853" s="89">
        <v>17.708300000000001</v>
      </c>
      <c r="I3853" s="90">
        <v>17.740200000000002</v>
      </c>
      <c r="J3853" s="90">
        <v>17.695900000000002</v>
      </c>
      <c r="K3853" s="91">
        <v>17.7668</v>
      </c>
    </row>
    <row r="3854" spans="1:11" x14ac:dyDescent="0.25">
      <c r="A3854" s="40">
        <v>44761</v>
      </c>
      <c r="B3854" s="68">
        <f t="shared" si="120"/>
        <v>2022</v>
      </c>
      <c r="C3854" s="68">
        <f t="shared" si="121"/>
        <v>7</v>
      </c>
      <c r="D3854" s="89">
        <v>17.5425</v>
      </c>
      <c r="E3854" s="90">
        <v>17.574100000000001</v>
      </c>
      <c r="F3854" s="90">
        <v>17.530200000000001</v>
      </c>
      <c r="G3854" s="91">
        <v>17.6005</v>
      </c>
      <c r="H3854" s="89">
        <v>17.9559</v>
      </c>
      <c r="I3854" s="90">
        <v>17.988299999999999</v>
      </c>
      <c r="J3854" s="90">
        <v>17.9434</v>
      </c>
      <c r="K3854" s="91">
        <v>18.0153</v>
      </c>
    </row>
    <row r="3855" spans="1:11" x14ac:dyDescent="0.25">
      <c r="A3855" s="40">
        <v>44762</v>
      </c>
      <c r="B3855" s="68">
        <f t="shared" si="120"/>
        <v>2022</v>
      </c>
      <c r="C3855" s="68">
        <f t="shared" si="121"/>
        <v>7</v>
      </c>
      <c r="D3855" s="89">
        <v>17.560500000000001</v>
      </c>
      <c r="E3855" s="90">
        <v>17.592199999999998</v>
      </c>
      <c r="F3855" s="90">
        <v>17.548200000000001</v>
      </c>
      <c r="G3855" s="91">
        <v>17.618600000000001</v>
      </c>
      <c r="H3855" s="89">
        <v>17.954899999999999</v>
      </c>
      <c r="I3855" s="90">
        <v>17.987300000000001</v>
      </c>
      <c r="J3855" s="90">
        <v>17.942299999999999</v>
      </c>
      <c r="K3855" s="91">
        <v>18.014199999999999</v>
      </c>
    </row>
    <row r="3856" spans="1:11" x14ac:dyDescent="0.25">
      <c r="A3856" s="40">
        <v>44763</v>
      </c>
      <c r="B3856" s="68">
        <f t="shared" si="120"/>
        <v>2022</v>
      </c>
      <c r="C3856" s="68">
        <f t="shared" si="121"/>
        <v>7</v>
      </c>
      <c r="D3856" s="89">
        <v>17.6282</v>
      </c>
      <c r="E3856" s="90">
        <v>17.6599</v>
      </c>
      <c r="F3856" s="90">
        <v>17.6158</v>
      </c>
      <c r="G3856" s="91">
        <v>17.686399999999999</v>
      </c>
      <c r="H3856" s="89">
        <v>17.966000000000001</v>
      </c>
      <c r="I3856" s="90">
        <v>17.9984</v>
      </c>
      <c r="J3856" s="90">
        <v>17.953499999999998</v>
      </c>
      <c r="K3856" s="91">
        <v>18.025400000000001</v>
      </c>
    </row>
    <row r="3857" spans="1:11" x14ac:dyDescent="0.25">
      <c r="A3857" s="40">
        <v>44764</v>
      </c>
      <c r="B3857" s="68">
        <f t="shared" si="120"/>
        <v>2022</v>
      </c>
      <c r="C3857" s="68">
        <f t="shared" si="121"/>
        <v>7</v>
      </c>
      <c r="D3857" s="89">
        <v>17.710999999999999</v>
      </c>
      <c r="E3857" s="90">
        <v>17.742899999999999</v>
      </c>
      <c r="F3857" s="90">
        <v>17.698599999999999</v>
      </c>
      <c r="G3857" s="91">
        <v>17.769500000000001</v>
      </c>
      <c r="H3857" s="89">
        <v>18.008700000000001</v>
      </c>
      <c r="I3857" s="90">
        <v>18.0412</v>
      </c>
      <c r="J3857" s="90">
        <v>17.996099999999998</v>
      </c>
      <c r="K3857" s="91">
        <v>18.068200000000001</v>
      </c>
    </row>
    <row r="3858" spans="1:11" x14ac:dyDescent="0.25">
      <c r="A3858" s="40">
        <v>44764</v>
      </c>
      <c r="B3858" s="68">
        <f t="shared" si="120"/>
        <v>2022</v>
      </c>
      <c r="C3858" s="68">
        <f t="shared" si="121"/>
        <v>7</v>
      </c>
      <c r="D3858" s="89">
        <v>17.710999999999999</v>
      </c>
      <c r="E3858" s="90">
        <v>17.742899999999999</v>
      </c>
      <c r="F3858" s="90">
        <v>17.698599999999999</v>
      </c>
      <c r="G3858" s="91">
        <v>17.769500000000001</v>
      </c>
      <c r="H3858" s="89">
        <v>18.008700000000001</v>
      </c>
      <c r="I3858" s="90">
        <v>18.0412</v>
      </c>
      <c r="J3858" s="90">
        <v>17.996099999999998</v>
      </c>
      <c r="K3858" s="91">
        <v>18.068200000000001</v>
      </c>
    </row>
    <row r="3859" spans="1:11" x14ac:dyDescent="0.25">
      <c r="A3859" s="40">
        <v>44764</v>
      </c>
      <c r="B3859" s="68">
        <f t="shared" si="120"/>
        <v>2022</v>
      </c>
      <c r="C3859" s="68">
        <f t="shared" si="121"/>
        <v>7</v>
      </c>
      <c r="D3859" s="89">
        <v>17.710999999999999</v>
      </c>
      <c r="E3859" s="90">
        <v>17.742899999999999</v>
      </c>
      <c r="F3859" s="90">
        <v>17.698599999999999</v>
      </c>
      <c r="G3859" s="91">
        <v>17.769500000000001</v>
      </c>
      <c r="H3859" s="89">
        <v>18.008700000000001</v>
      </c>
      <c r="I3859" s="90">
        <v>18.0412</v>
      </c>
      <c r="J3859" s="90">
        <v>17.996099999999998</v>
      </c>
      <c r="K3859" s="91">
        <v>18.068200000000001</v>
      </c>
    </row>
    <row r="3860" spans="1:11" x14ac:dyDescent="0.25">
      <c r="A3860" s="40">
        <v>44767</v>
      </c>
      <c r="B3860" s="68">
        <f t="shared" si="120"/>
        <v>2022</v>
      </c>
      <c r="C3860" s="68">
        <f t="shared" si="121"/>
        <v>7</v>
      </c>
      <c r="D3860" s="89">
        <v>17.801100000000002</v>
      </c>
      <c r="E3860" s="90">
        <v>17.833100000000002</v>
      </c>
      <c r="F3860" s="90">
        <v>17.788599999999999</v>
      </c>
      <c r="G3860" s="91">
        <v>17.8599</v>
      </c>
      <c r="H3860" s="89">
        <v>18.192699999999999</v>
      </c>
      <c r="I3860" s="90">
        <v>18.2255</v>
      </c>
      <c r="J3860" s="90">
        <v>18.18</v>
      </c>
      <c r="K3860" s="91">
        <v>18.252800000000001</v>
      </c>
    </row>
    <row r="3861" spans="1:11" x14ac:dyDescent="0.25">
      <c r="A3861" s="40">
        <v>44768</v>
      </c>
      <c r="B3861" s="68">
        <f t="shared" si="120"/>
        <v>2022</v>
      </c>
      <c r="C3861" s="68">
        <f t="shared" si="121"/>
        <v>7</v>
      </c>
      <c r="D3861" s="89">
        <v>17.833500000000001</v>
      </c>
      <c r="E3861" s="90">
        <v>17.865600000000001</v>
      </c>
      <c r="F3861" s="90">
        <v>17.821000000000002</v>
      </c>
      <c r="G3861" s="91">
        <v>17.892399999999999</v>
      </c>
      <c r="H3861" s="89">
        <v>18.16</v>
      </c>
      <c r="I3861" s="90">
        <v>18.192699999999999</v>
      </c>
      <c r="J3861" s="90">
        <v>18.147300000000001</v>
      </c>
      <c r="K3861" s="91">
        <v>18.22</v>
      </c>
    </row>
    <row r="3862" spans="1:11" x14ac:dyDescent="0.25">
      <c r="A3862" s="40">
        <v>44769</v>
      </c>
      <c r="B3862" s="68">
        <f t="shared" si="120"/>
        <v>2022</v>
      </c>
      <c r="C3862" s="68">
        <f t="shared" si="121"/>
        <v>7</v>
      </c>
      <c r="D3862" s="89">
        <v>17.870100000000001</v>
      </c>
      <c r="E3862" s="90">
        <v>17.9023</v>
      </c>
      <c r="F3862" s="90">
        <v>17.857600000000001</v>
      </c>
      <c r="G3862" s="91">
        <v>17.929099999999998</v>
      </c>
      <c r="H3862" s="89">
        <v>18.128599999999999</v>
      </c>
      <c r="I3862" s="90">
        <v>18.161300000000001</v>
      </c>
      <c r="J3862" s="90">
        <v>18.1159</v>
      </c>
      <c r="K3862" s="91">
        <v>18.188500000000001</v>
      </c>
    </row>
    <row r="3863" spans="1:11" x14ac:dyDescent="0.25">
      <c r="A3863" s="40">
        <v>44770</v>
      </c>
      <c r="B3863" s="68">
        <f t="shared" si="120"/>
        <v>2022</v>
      </c>
      <c r="C3863" s="68">
        <f t="shared" si="121"/>
        <v>7</v>
      </c>
      <c r="D3863" s="89">
        <v>17.904399999999999</v>
      </c>
      <c r="E3863" s="90">
        <v>17.936699999999998</v>
      </c>
      <c r="F3863" s="90">
        <v>17.8919</v>
      </c>
      <c r="G3863" s="91">
        <v>17.9636</v>
      </c>
      <c r="H3863" s="89">
        <v>18.217600000000001</v>
      </c>
      <c r="I3863" s="90">
        <v>18.250399999999999</v>
      </c>
      <c r="J3863" s="90">
        <v>18.204799999999999</v>
      </c>
      <c r="K3863" s="91">
        <v>18.277799999999999</v>
      </c>
    </row>
    <row r="3864" spans="1:11" x14ac:dyDescent="0.25">
      <c r="A3864" s="40">
        <v>44771</v>
      </c>
      <c r="B3864" s="68">
        <f t="shared" si="120"/>
        <v>2022</v>
      </c>
      <c r="C3864" s="68">
        <f t="shared" si="121"/>
        <v>7</v>
      </c>
      <c r="D3864" s="89">
        <v>17.893899999999999</v>
      </c>
      <c r="E3864" s="90">
        <v>17.926100000000002</v>
      </c>
      <c r="F3864" s="90">
        <v>17.881399999999999</v>
      </c>
      <c r="G3864" s="91">
        <v>17.952999999999999</v>
      </c>
      <c r="H3864" s="89">
        <v>18.297699999999999</v>
      </c>
      <c r="I3864" s="90">
        <v>18.3307</v>
      </c>
      <c r="J3864" s="90">
        <v>18.2849</v>
      </c>
      <c r="K3864" s="91">
        <v>18.3581</v>
      </c>
    </row>
    <row r="3865" spans="1:11" x14ac:dyDescent="0.25">
      <c r="A3865" s="40">
        <v>44771</v>
      </c>
      <c r="B3865" s="68">
        <f t="shared" si="120"/>
        <v>2022</v>
      </c>
      <c r="C3865" s="68">
        <f t="shared" si="121"/>
        <v>7</v>
      </c>
      <c r="D3865" s="89">
        <v>17.893899999999999</v>
      </c>
      <c r="E3865" s="90">
        <v>17.926100000000002</v>
      </c>
      <c r="F3865" s="90">
        <v>17.881399999999999</v>
      </c>
      <c r="G3865" s="91">
        <v>17.952999999999999</v>
      </c>
      <c r="H3865" s="89">
        <v>18.297699999999999</v>
      </c>
      <c r="I3865" s="90">
        <v>18.3307</v>
      </c>
      <c r="J3865" s="90">
        <v>18.2849</v>
      </c>
      <c r="K3865" s="91">
        <v>18.3581</v>
      </c>
    </row>
    <row r="3866" spans="1:11" x14ac:dyDescent="0.25">
      <c r="A3866" s="40">
        <v>44771</v>
      </c>
      <c r="B3866" s="68">
        <f t="shared" si="120"/>
        <v>2022</v>
      </c>
      <c r="C3866" s="68">
        <f t="shared" si="121"/>
        <v>7</v>
      </c>
      <c r="D3866" s="89">
        <v>17.893899999999999</v>
      </c>
      <c r="E3866" s="90">
        <v>17.926100000000002</v>
      </c>
      <c r="F3866" s="90">
        <v>17.881399999999999</v>
      </c>
      <c r="G3866" s="91">
        <v>17.952999999999999</v>
      </c>
      <c r="H3866" s="89">
        <v>18.297699999999999</v>
      </c>
      <c r="I3866" s="90">
        <v>18.3307</v>
      </c>
      <c r="J3866" s="90">
        <v>18.2849</v>
      </c>
      <c r="K3866" s="91">
        <v>18.3581</v>
      </c>
    </row>
    <row r="3867" spans="1:11" x14ac:dyDescent="0.25">
      <c r="A3867" s="40">
        <v>44774</v>
      </c>
      <c r="B3867" s="68">
        <f t="shared" si="120"/>
        <v>2022</v>
      </c>
      <c r="C3867" s="68">
        <f t="shared" si="121"/>
        <v>8</v>
      </c>
      <c r="D3867" s="89">
        <v>17.9254</v>
      </c>
      <c r="E3867" s="90">
        <v>17.957699999999999</v>
      </c>
      <c r="F3867" s="90">
        <v>17.9129</v>
      </c>
      <c r="G3867" s="91">
        <v>17.9846</v>
      </c>
      <c r="H3867" s="89">
        <v>18.3644</v>
      </c>
      <c r="I3867" s="90">
        <v>18.397500000000001</v>
      </c>
      <c r="J3867" s="90">
        <v>18.351600000000001</v>
      </c>
      <c r="K3867" s="91">
        <v>18.4251</v>
      </c>
    </row>
    <row r="3868" spans="1:11" x14ac:dyDescent="0.25">
      <c r="A3868" s="40">
        <v>44775</v>
      </c>
      <c r="B3868" s="68">
        <f t="shared" si="120"/>
        <v>2022</v>
      </c>
      <c r="C3868" s="68">
        <f t="shared" si="121"/>
        <v>8</v>
      </c>
      <c r="D3868" s="89">
        <v>17.932700000000001</v>
      </c>
      <c r="E3868" s="90">
        <v>17.965</v>
      </c>
      <c r="F3868" s="90">
        <v>17.920100000000001</v>
      </c>
      <c r="G3868" s="91">
        <v>17.992000000000001</v>
      </c>
      <c r="H3868" s="89">
        <v>18.350200000000001</v>
      </c>
      <c r="I3868" s="90">
        <v>18.383299999999998</v>
      </c>
      <c r="J3868" s="90">
        <v>18.337399999999999</v>
      </c>
      <c r="K3868" s="91">
        <v>18.410900000000002</v>
      </c>
    </row>
    <row r="3869" spans="1:11" x14ac:dyDescent="0.25">
      <c r="A3869" s="40">
        <v>44776</v>
      </c>
      <c r="B3869" s="68">
        <f t="shared" si="120"/>
        <v>2022</v>
      </c>
      <c r="C3869" s="68">
        <f t="shared" si="121"/>
        <v>8</v>
      </c>
      <c r="D3869" s="89">
        <v>17.9358</v>
      </c>
      <c r="E3869" s="90">
        <v>17.9681</v>
      </c>
      <c r="F3869" s="90">
        <v>17.923200000000001</v>
      </c>
      <c r="G3869" s="91">
        <v>17.995000000000001</v>
      </c>
      <c r="H3869" s="89">
        <v>18.2593</v>
      </c>
      <c r="I3869" s="90">
        <v>18.292200000000001</v>
      </c>
      <c r="J3869" s="90">
        <v>18.246600000000001</v>
      </c>
      <c r="K3869" s="91">
        <v>18.319700000000001</v>
      </c>
    </row>
    <row r="3870" spans="1:11" x14ac:dyDescent="0.25">
      <c r="A3870" s="40">
        <v>44777</v>
      </c>
      <c r="B3870" s="68">
        <f t="shared" si="120"/>
        <v>2022</v>
      </c>
      <c r="C3870" s="68">
        <f t="shared" si="121"/>
        <v>8</v>
      </c>
      <c r="D3870" s="89">
        <v>17.934999999999999</v>
      </c>
      <c r="E3870" s="90">
        <v>17.967300000000002</v>
      </c>
      <c r="F3870" s="90">
        <v>17.9224</v>
      </c>
      <c r="G3870" s="91">
        <v>17.994199999999999</v>
      </c>
      <c r="H3870" s="89">
        <v>18.261700000000001</v>
      </c>
      <c r="I3870" s="90">
        <v>18.294599999999999</v>
      </c>
      <c r="J3870" s="90">
        <v>18.248899999999999</v>
      </c>
      <c r="K3870" s="91">
        <v>18.321999999999999</v>
      </c>
    </row>
    <row r="3871" spans="1:11" x14ac:dyDescent="0.25">
      <c r="A3871" s="40">
        <v>44778</v>
      </c>
      <c r="B3871" s="68">
        <f t="shared" si="120"/>
        <v>2022</v>
      </c>
      <c r="C3871" s="68">
        <f t="shared" si="121"/>
        <v>8</v>
      </c>
      <c r="D3871" s="89">
        <v>17.936199999999999</v>
      </c>
      <c r="E3871" s="90">
        <v>17.968499999999999</v>
      </c>
      <c r="F3871" s="90">
        <v>17.9237</v>
      </c>
      <c r="G3871" s="91">
        <v>17.9955</v>
      </c>
      <c r="H3871" s="89">
        <v>18.351500000000001</v>
      </c>
      <c r="I3871" s="90">
        <v>18.384499999999999</v>
      </c>
      <c r="J3871" s="90">
        <v>18.3386</v>
      </c>
      <c r="K3871" s="91">
        <v>18.412099999999999</v>
      </c>
    </row>
    <row r="3872" spans="1:11" x14ac:dyDescent="0.25">
      <c r="A3872" s="40">
        <v>44778</v>
      </c>
      <c r="B3872" s="68">
        <f t="shared" si="120"/>
        <v>2022</v>
      </c>
      <c r="C3872" s="68">
        <f t="shared" si="121"/>
        <v>8</v>
      </c>
      <c r="D3872" s="89">
        <v>17.936199999999999</v>
      </c>
      <c r="E3872" s="90">
        <v>17.968499999999999</v>
      </c>
      <c r="F3872" s="90">
        <v>17.9237</v>
      </c>
      <c r="G3872" s="91">
        <v>17.9955</v>
      </c>
      <c r="H3872" s="89">
        <v>18.351500000000001</v>
      </c>
      <c r="I3872" s="90">
        <v>18.384499999999999</v>
      </c>
      <c r="J3872" s="90">
        <v>18.3386</v>
      </c>
      <c r="K3872" s="91">
        <v>18.412099999999999</v>
      </c>
    </row>
    <row r="3873" spans="1:11" x14ac:dyDescent="0.25">
      <c r="A3873" s="40">
        <v>44778</v>
      </c>
      <c r="B3873" s="68">
        <f t="shared" si="120"/>
        <v>2022</v>
      </c>
      <c r="C3873" s="68">
        <f t="shared" si="121"/>
        <v>8</v>
      </c>
      <c r="D3873" s="89">
        <v>17.936199999999999</v>
      </c>
      <c r="E3873" s="90">
        <v>17.968499999999999</v>
      </c>
      <c r="F3873" s="90">
        <v>17.9237</v>
      </c>
      <c r="G3873" s="91">
        <v>17.9955</v>
      </c>
      <c r="H3873" s="89">
        <v>18.351500000000001</v>
      </c>
      <c r="I3873" s="90">
        <v>18.384499999999999</v>
      </c>
      <c r="J3873" s="90">
        <v>18.3386</v>
      </c>
      <c r="K3873" s="91">
        <v>18.412099999999999</v>
      </c>
    </row>
    <row r="3874" spans="1:11" x14ac:dyDescent="0.25">
      <c r="A3874" s="40">
        <v>44781</v>
      </c>
      <c r="B3874" s="68">
        <f t="shared" si="120"/>
        <v>2022</v>
      </c>
      <c r="C3874" s="68">
        <f t="shared" si="121"/>
        <v>8</v>
      </c>
      <c r="D3874" s="89">
        <v>17.939299999999999</v>
      </c>
      <c r="E3874" s="90">
        <v>17.971599999999999</v>
      </c>
      <c r="F3874" s="90">
        <v>17.9268</v>
      </c>
      <c r="G3874" s="91">
        <v>17.9986</v>
      </c>
      <c r="H3874" s="89">
        <v>18.285</v>
      </c>
      <c r="I3874" s="90">
        <v>18.317900000000002</v>
      </c>
      <c r="J3874" s="90">
        <v>18.272200000000002</v>
      </c>
      <c r="K3874" s="91">
        <v>18.345400000000001</v>
      </c>
    </row>
    <row r="3875" spans="1:11" x14ac:dyDescent="0.25">
      <c r="A3875" s="40">
        <v>44782</v>
      </c>
      <c r="B3875" s="68">
        <f t="shared" si="120"/>
        <v>2022</v>
      </c>
      <c r="C3875" s="68">
        <f t="shared" si="121"/>
        <v>8</v>
      </c>
      <c r="D3875" s="89">
        <v>17.931899999999999</v>
      </c>
      <c r="E3875" s="90">
        <v>17.964200000000002</v>
      </c>
      <c r="F3875" s="90">
        <v>17.9194</v>
      </c>
      <c r="G3875" s="91">
        <v>17.991199999999999</v>
      </c>
      <c r="H3875" s="89">
        <v>18.332899999999999</v>
      </c>
      <c r="I3875" s="90">
        <v>18.3659</v>
      </c>
      <c r="J3875" s="90">
        <v>18.32</v>
      </c>
      <c r="K3875" s="91">
        <v>18.3934</v>
      </c>
    </row>
    <row r="3876" spans="1:11" x14ac:dyDescent="0.25">
      <c r="A3876" s="40">
        <v>44783</v>
      </c>
      <c r="B3876" s="68">
        <f t="shared" si="120"/>
        <v>2022</v>
      </c>
      <c r="C3876" s="68">
        <f t="shared" si="121"/>
        <v>8</v>
      </c>
      <c r="D3876" s="89">
        <v>17.930800000000001</v>
      </c>
      <c r="E3876" s="90">
        <v>17.963100000000001</v>
      </c>
      <c r="F3876" s="90">
        <v>17.918299999999999</v>
      </c>
      <c r="G3876" s="91">
        <v>17.990100000000002</v>
      </c>
      <c r="H3876" s="89">
        <v>18.341100000000001</v>
      </c>
      <c r="I3876" s="90">
        <v>18.374199999999998</v>
      </c>
      <c r="J3876" s="90">
        <v>18.328299999999999</v>
      </c>
      <c r="K3876" s="91">
        <v>18.401700000000002</v>
      </c>
    </row>
    <row r="3877" spans="1:11" x14ac:dyDescent="0.25">
      <c r="A3877" s="40">
        <v>44784</v>
      </c>
      <c r="B3877" s="68">
        <f t="shared" si="120"/>
        <v>2022</v>
      </c>
      <c r="C3877" s="68">
        <f t="shared" si="121"/>
        <v>8</v>
      </c>
      <c r="D3877" s="89">
        <v>17.935600000000001</v>
      </c>
      <c r="E3877" s="90">
        <v>17.9679</v>
      </c>
      <c r="F3877" s="90">
        <v>17.923100000000002</v>
      </c>
      <c r="G3877" s="91">
        <v>17.994900000000001</v>
      </c>
      <c r="H3877" s="89">
        <v>18.526299999999999</v>
      </c>
      <c r="I3877" s="90">
        <v>18.559699999999999</v>
      </c>
      <c r="J3877" s="90">
        <v>18.513300000000001</v>
      </c>
      <c r="K3877" s="91">
        <v>18.587499999999999</v>
      </c>
    </row>
    <row r="3878" spans="1:11" x14ac:dyDescent="0.25">
      <c r="A3878" s="40">
        <v>44785</v>
      </c>
      <c r="B3878" s="68">
        <f t="shared" si="120"/>
        <v>2022</v>
      </c>
      <c r="C3878" s="68">
        <f t="shared" si="121"/>
        <v>8</v>
      </c>
      <c r="D3878" s="89">
        <v>17.936599999999999</v>
      </c>
      <c r="E3878" s="90">
        <v>17.968900000000001</v>
      </c>
      <c r="F3878" s="90">
        <v>17.923999999999999</v>
      </c>
      <c r="G3878" s="91">
        <v>17.995899999999999</v>
      </c>
      <c r="H3878" s="89">
        <v>18.468699999999998</v>
      </c>
      <c r="I3878" s="90">
        <v>18.501999999999999</v>
      </c>
      <c r="J3878" s="90">
        <v>18.4558</v>
      </c>
      <c r="K3878" s="91">
        <v>18.529699999999998</v>
      </c>
    </row>
    <row r="3879" spans="1:11" x14ac:dyDescent="0.25">
      <c r="A3879" s="40">
        <v>44785</v>
      </c>
      <c r="B3879" s="68">
        <f t="shared" si="120"/>
        <v>2022</v>
      </c>
      <c r="C3879" s="68">
        <f t="shared" si="121"/>
        <v>8</v>
      </c>
      <c r="D3879" s="89">
        <v>17.936599999999999</v>
      </c>
      <c r="E3879" s="90">
        <v>17.968900000000001</v>
      </c>
      <c r="F3879" s="90">
        <v>17.923999999999999</v>
      </c>
      <c r="G3879" s="91">
        <v>17.995899999999999</v>
      </c>
      <c r="H3879" s="89">
        <v>18.468699999999998</v>
      </c>
      <c r="I3879" s="90">
        <v>18.501999999999999</v>
      </c>
      <c r="J3879" s="90">
        <v>18.4558</v>
      </c>
      <c r="K3879" s="91">
        <v>18.529699999999998</v>
      </c>
    </row>
    <row r="3880" spans="1:11" x14ac:dyDescent="0.25">
      <c r="A3880" s="40">
        <v>44785</v>
      </c>
      <c r="B3880" s="68">
        <f t="shared" si="120"/>
        <v>2022</v>
      </c>
      <c r="C3880" s="68">
        <f t="shared" si="121"/>
        <v>8</v>
      </c>
      <c r="D3880" s="89">
        <v>17.936599999999999</v>
      </c>
      <c r="E3880" s="90">
        <v>17.968900000000001</v>
      </c>
      <c r="F3880" s="90">
        <v>17.923999999999999</v>
      </c>
      <c r="G3880" s="91">
        <v>17.995899999999999</v>
      </c>
      <c r="H3880" s="89">
        <v>18.468699999999998</v>
      </c>
      <c r="I3880" s="90">
        <v>18.501999999999999</v>
      </c>
      <c r="J3880" s="90">
        <v>18.4558</v>
      </c>
      <c r="K3880" s="91">
        <v>18.529699999999998</v>
      </c>
    </row>
    <row r="3881" spans="1:11" x14ac:dyDescent="0.25">
      <c r="A3881" s="40">
        <v>44788</v>
      </c>
      <c r="B3881" s="68">
        <f t="shared" si="120"/>
        <v>2022</v>
      </c>
      <c r="C3881" s="68">
        <f t="shared" si="121"/>
        <v>8</v>
      </c>
      <c r="D3881" s="89">
        <v>17.941099999999999</v>
      </c>
      <c r="E3881" s="90">
        <v>17.973400000000002</v>
      </c>
      <c r="F3881" s="90">
        <v>17.9285</v>
      </c>
      <c r="G3881" s="91">
        <v>18.000299999999999</v>
      </c>
      <c r="H3881" s="89">
        <v>18.323799999999999</v>
      </c>
      <c r="I3881" s="90">
        <v>18.3568</v>
      </c>
      <c r="J3881" s="90">
        <v>18.311</v>
      </c>
      <c r="K3881" s="91">
        <v>18.3843</v>
      </c>
    </row>
    <row r="3882" spans="1:11" x14ac:dyDescent="0.25">
      <c r="A3882" s="40">
        <v>44789</v>
      </c>
      <c r="B3882" s="68">
        <f t="shared" si="120"/>
        <v>2022</v>
      </c>
      <c r="C3882" s="68">
        <f t="shared" si="121"/>
        <v>8</v>
      </c>
      <c r="D3882" s="89">
        <v>17.942</v>
      </c>
      <c r="E3882" s="90">
        <v>17.974399999999999</v>
      </c>
      <c r="F3882" s="90">
        <v>17.929500000000001</v>
      </c>
      <c r="G3882" s="91">
        <v>18.001300000000001</v>
      </c>
      <c r="H3882" s="89">
        <v>18.195799999999998</v>
      </c>
      <c r="I3882" s="90">
        <v>18.2285</v>
      </c>
      <c r="J3882" s="90">
        <v>18.183</v>
      </c>
      <c r="K3882" s="91">
        <v>18.2559</v>
      </c>
    </row>
    <row r="3883" spans="1:11" x14ac:dyDescent="0.25">
      <c r="A3883" s="40">
        <v>44790</v>
      </c>
      <c r="B3883" s="68">
        <f t="shared" si="120"/>
        <v>2022</v>
      </c>
      <c r="C3883" s="68">
        <f t="shared" si="121"/>
        <v>8</v>
      </c>
      <c r="D3883" s="89">
        <v>17.941099999999999</v>
      </c>
      <c r="E3883" s="90">
        <v>17.973500000000001</v>
      </c>
      <c r="F3883" s="90">
        <v>17.928599999999999</v>
      </c>
      <c r="G3883" s="91">
        <v>18.000399999999999</v>
      </c>
      <c r="H3883" s="89">
        <v>18.248699999999999</v>
      </c>
      <c r="I3883" s="90">
        <v>18.281600000000001</v>
      </c>
      <c r="J3883" s="90">
        <v>18.235900000000001</v>
      </c>
      <c r="K3883" s="91">
        <v>18.309000000000001</v>
      </c>
    </row>
    <row r="3884" spans="1:11" x14ac:dyDescent="0.25">
      <c r="A3884" s="40">
        <v>44791</v>
      </c>
      <c r="B3884" s="68">
        <f t="shared" si="120"/>
        <v>2022</v>
      </c>
      <c r="C3884" s="68">
        <f t="shared" si="121"/>
        <v>8</v>
      </c>
      <c r="D3884" s="89">
        <v>17.968800000000002</v>
      </c>
      <c r="E3884" s="90">
        <v>18.001100000000001</v>
      </c>
      <c r="F3884" s="90">
        <v>17.956199999999999</v>
      </c>
      <c r="G3884" s="91">
        <v>18.028099999999998</v>
      </c>
      <c r="H3884" s="89">
        <v>18.269400000000001</v>
      </c>
      <c r="I3884" s="90">
        <v>18.302399999999999</v>
      </c>
      <c r="J3884" s="90">
        <v>18.256699999999999</v>
      </c>
      <c r="K3884" s="91">
        <v>18.329799999999999</v>
      </c>
    </row>
    <row r="3885" spans="1:11" x14ac:dyDescent="0.25">
      <c r="A3885" s="40">
        <v>44792</v>
      </c>
      <c r="B3885" s="68">
        <f t="shared" si="120"/>
        <v>2022</v>
      </c>
      <c r="C3885" s="68">
        <f t="shared" si="121"/>
        <v>8</v>
      </c>
      <c r="D3885" s="89">
        <v>18.076699999999999</v>
      </c>
      <c r="E3885" s="90">
        <v>18.109300000000001</v>
      </c>
      <c r="F3885" s="90">
        <v>18.064</v>
      </c>
      <c r="G3885" s="91">
        <v>18.136399999999998</v>
      </c>
      <c r="H3885" s="89">
        <v>18.209299999999999</v>
      </c>
      <c r="I3885" s="90">
        <v>18.242100000000001</v>
      </c>
      <c r="J3885" s="90">
        <v>18.1965</v>
      </c>
      <c r="K3885" s="91">
        <v>18.269400000000001</v>
      </c>
    </row>
    <row r="3886" spans="1:11" x14ac:dyDescent="0.25">
      <c r="A3886" s="40">
        <v>44792</v>
      </c>
      <c r="B3886" s="68">
        <f t="shared" si="120"/>
        <v>2022</v>
      </c>
      <c r="C3886" s="68">
        <f t="shared" si="121"/>
        <v>8</v>
      </c>
      <c r="D3886" s="89">
        <v>18.076699999999999</v>
      </c>
      <c r="E3886" s="90">
        <v>18.109300000000001</v>
      </c>
      <c r="F3886" s="90">
        <v>18.064</v>
      </c>
      <c r="G3886" s="91">
        <v>18.136399999999998</v>
      </c>
      <c r="H3886" s="89">
        <v>18.209299999999999</v>
      </c>
      <c r="I3886" s="90">
        <v>18.242100000000001</v>
      </c>
      <c r="J3886" s="90">
        <v>18.1965</v>
      </c>
      <c r="K3886" s="91">
        <v>18.269400000000001</v>
      </c>
    </row>
    <row r="3887" spans="1:11" x14ac:dyDescent="0.25">
      <c r="A3887" s="40">
        <v>44792</v>
      </c>
      <c r="B3887" s="68">
        <f t="shared" si="120"/>
        <v>2022</v>
      </c>
      <c r="C3887" s="68">
        <f t="shared" si="121"/>
        <v>8</v>
      </c>
      <c r="D3887" s="89">
        <v>18.076699999999999</v>
      </c>
      <c r="E3887" s="90">
        <v>18.109300000000001</v>
      </c>
      <c r="F3887" s="90">
        <v>18.064</v>
      </c>
      <c r="G3887" s="91">
        <v>18.136399999999998</v>
      </c>
      <c r="H3887" s="89">
        <v>18.209299999999999</v>
      </c>
      <c r="I3887" s="90">
        <v>18.242100000000001</v>
      </c>
      <c r="J3887" s="90">
        <v>18.1965</v>
      </c>
      <c r="K3887" s="91">
        <v>18.269400000000001</v>
      </c>
    </row>
    <row r="3888" spans="1:11" x14ac:dyDescent="0.25">
      <c r="A3888" s="40">
        <v>44795</v>
      </c>
      <c r="B3888" s="68">
        <f t="shared" si="120"/>
        <v>2022</v>
      </c>
      <c r="C3888" s="68">
        <f t="shared" si="121"/>
        <v>8</v>
      </c>
      <c r="D3888" s="89">
        <v>18.098800000000001</v>
      </c>
      <c r="E3888" s="90">
        <v>18.131399999999999</v>
      </c>
      <c r="F3888" s="90">
        <v>18.086099999999998</v>
      </c>
      <c r="G3888" s="91">
        <v>18.1586</v>
      </c>
      <c r="H3888" s="89">
        <v>18.118400000000001</v>
      </c>
      <c r="I3888" s="90">
        <v>18.151</v>
      </c>
      <c r="J3888" s="90">
        <v>18.105699999999999</v>
      </c>
      <c r="K3888" s="91">
        <v>18.1782</v>
      </c>
    </row>
    <row r="3889" spans="1:11" x14ac:dyDescent="0.25">
      <c r="A3889" s="40">
        <v>44796</v>
      </c>
      <c r="B3889" s="68">
        <f t="shared" si="120"/>
        <v>2022</v>
      </c>
      <c r="C3889" s="68">
        <f t="shared" si="121"/>
        <v>8</v>
      </c>
      <c r="D3889" s="89">
        <v>18.101800000000001</v>
      </c>
      <c r="E3889" s="90">
        <v>18.134499999999999</v>
      </c>
      <c r="F3889" s="90">
        <v>18.089200000000002</v>
      </c>
      <c r="G3889" s="91">
        <v>18.1617</v>
      </c>
      <c r="H3889" s="89">
        <v>17.9664</v>
      </c>
      <c r="I3889" s="90">
        <v>17.998799999999999</v>
      </c>
      <c r="J3889" s="90">
        <v>17.953800000000001</v>
      </c>
      <c r="K3889" s="91">
        <v>18.0258</v>
      </c>
    </row>
    <row r="3890" spans="1:11" x14ac:dyDescent="0.25">
      <c r="A3890" s="40">
        <v>44797</v>
      </c>
      <c r="B3890" s="68">
        <f t="shared" si="120"/>
        <v>2022</v>
      </c>
      <c r="C3890" s="68">
        <f t="shared" si="121"/>
        <v>8</v>
      </c>
      <c r="D3890" s="89">
        <v>18.117599999999999</v>
      </c>
      <c r="E3890" s="90">
        <v>18.150300000000001</v>
      </c>
      <c r="F3890" s="90">
        <v>18.104900000000001</v>
      </c>
      <c r="G3890" s="91">
        <v>18.177499999999998</v>
      </c>
      <c r="H3890" s="89">
        <v>18.011299999999999</v>
      </c>
      <c r="I3890" s="90">
        <v>18.043800000000001</v>
      </c>
      <c r="J3890" s="90">
        <v>17.998699999999999</v>
      </c>
      <c r="K3890" s="91">
        <v>18.070799999999998</v>
      </c>
    </row>
    <row r="3891" spans="1:11" x14ac:dyDescent="0.25">
      <c r="A3891" s="40">
        <v>44798</v>
      </c>
      <c r="B3891" s="68">
        <f t="shared" si="120"/>
        <v>2022</v>
      </c>
      <c r="C3891" s="68">
        <f t="shared" si="121"/>
        <v>8</v>
      </c>
      <c r="D3891" s="89">
        <v>18.146599999999999</v>
      </c>
      <c r="E3891" s="90">
        <v>18.179300000000001</v>
      </c>
      <c r="F3891" s="90">
        <v>18.133900000000001</v>
      </c>
      <c r="G3891" s="91">
        <v>18.206600000000002</v>
      </c>
      <c r="H3891" s="89">
        <v>18.138000000000002</v>
      </c>
      <c r="I3891" s="90">
        <v>18.1707</v>
      </c>
      <c r="J3891" s="90">
        <v>18.125299999999999</v>
      </c>
      <c r="K3891" s="91">
        <v>18.197900000000001</v>
      </c>
    </row>
    <row r="3892" spans="1:11" x14ac:dyDescent="0.25">
      <c r="A3892" s="40">
        <v>44799</v>
      </c>
      <c r="B3892" s="68">
        <f t="shared" si="120"/>
        <v>2022</v>
      </c>
      <c r="C3892" s="68">
        <f t="shared" si="121"/>
        <v>8</v>
      </c>
      <c r="D3892" s="89">
        <v>18.156400000000001</v>
      </c>
      <c r="E3892" s="90">
        <v>18.1892</v>
      </c>
      <c r="F3892" s="90">
        <v>18.143699999999999</v>
      </c>
      <c r="G3892" s="91">
        <v>18.2164</v>
      </c>
      <c r="H3892" s="89">
        <v>18.135400000000001</v>
      </c>
      <c r="I3892" s="90">
        <v>18.168099999999999</v>
      </c>
      <c r="J3892" s="90">
        <v>18.122699999999998</v>
      </c>
      <c r="K3892" s="91">
        <v>18.1953</v>
      </c>
    </row>
    <row r="3893" spans="1:11" x14ac:dyDescent="0.25">
      <c r="A3893" s="40">
        <v>44799</v>
      </c>
      <c r="B3893" s="68">
        <f t="shared" si="120"/>
        <v>2022</v>
      </c>
      <c r="C3893" s="68">
        <f t="shared" si="121"/>
        <v>8</v>
      </c>
      <c r="D3893" s="89">
        <v>18.156400000000001</v>
      </c>
      <c r="E3893" s="90">
        <v>18.1892</v>
      </c>
      <c r="F3893" s="90">
        <v>18.143699999999999</v>
      </c>
      <c r="G3893" s="91">
        <v>18.2164</v>
      </c>
      <c r="H3893" s="89">
        <v>18.135400000000001</v>
      </c>
      <c r="I3893" s="90">
        <v>18.168099999999999</v>
      </c>
      <c r="J3893" s="90">
        <v>18.122699999999998</v>
      </c>
      <c r="K3893" s="91">
        <v>18.1953</v>
      </c>
    </row>
    <row r="3894" spans="1:11" x14ac:dyDescent="0.25">
      <c r="A3894" s="40">
        <v>44799</v>
      </c>
      <c r="B3894" s="68">
        <f t="shared" si="120"/>
        <v>2022</v>
      </c>
      <c r="C3894" s="68">
        <f t="shared" si="121"/>
        <v>8</v>
      </c>
      <c r="D3894" s="89">
        <v>18.156400000000001</v>
      </c>
      <c r="E3894" s="90">
        <v>18.1892</v>
      </c>
      <c r="F3894" s="90">
        <v>18.143699999999999</v>
      </c>
      <c r="G3894" s="91">
        <v>18.2164</v>
      </c>
      <c r="H3894" s="89">
        <v>18.135400000000001</v>
      </c>
      <c r="I3894" s="90">
        <v>18.168099999999999</v>
      </c>
      <c r="J3894" s="90">
        <v>18.122699999999998</v>
      </c>
      <c r="K3894" s="91">
        <v>18.1953</v>
      </c>
    </row>
    <row r="3895" spans="1:11" x14ac:dyDescent="0.25">
      <c r="A3895" s="40">
        <v>44802</v>
      </c>
      <c r="B3895" s="68">
        <f t="shared" si="120"/>
        <v>2022</v>
      </c>
      <c r="C3895" s="68">
        <f t="shared" si="121"/>
        <v>8</v>
      </c>
      <c r="D3895" s="89">
        <v>18.1648</v>
      </c>
      <c r="E3895" s="90">
        <v>18.197500000000002</v>
      </c>
      <c r="F3895" s="90">
        <v>18.152000000000001</v>
      </c>
      <c r="G3895" s="91">
        <v>18.224799999999998</v>
      </c>
      <c r="H3895" s="89">
        <v>18.093299999999999</v>
      </c>
      <c r="I3895" s="90">
        <v>18.125900000000001</v>
      </c>
      <c r="J3895" s="90">
        <v>18.0806</v>
      </c>
      <c r="K3895" s="91">
        <v>18.153099999999998</v>
      </c>
    </row>
    <row r="3896" spans="1:11" x14ac:dyDescent="0.25">
      <c r="A3896" s="40">
        <v>44802</v>
      </c>
      <c r="B3896" s="68">
        <f t="shared" si="120"/>
        <v>2022</v>
      </c>
      <c r="C3896" s="68">
        <f t="shared" si="121"/>
        <v>8</v>
      </c>
      <c r="D3896" s="89">
        <v>18.1648</v>
      </c>
      <c r="E3896" s="90">
        <v>18.197500000000002</v>
      </c>
      <c r="F3896" s="90">
        <v>18.152000000000001</v>
      </c>
      <c r="G3896" s="91">
        <v>18.224799999999998</v>
      </c>
      <c r="H3896" s="89">
        <v>18.093299999999999</v>
      </c>
      <c r="I3896" s="90">
        <v>18.125900000000001</v>
      </c>
      <c r="J3896" s="90">
        <v>18.0806</v>
      </c>
      <c r="K3896" s="91">
        <v>18.153099999999998</v>
      </c>
    </row>
    <row r="3897" spans="1:11" x14ac:dyDescent="0.25">
      <c r="A3897" s="40">
        <v>44804</v>
      </c>
      <c r="B3897" s="68">
        <f t="shared" si="120"/>
        <v>2022</v>
      </c>
      <c r="C3897" s="68">
        <f t="shared" si="121"/>
        <v>8</v>
      </c>
      <c r="D3897" s="89">
        <v>18.170400000000001</v>
      </c>
      <c r="E3897" s="90">
        <v>18.203099999999999</v>
      </c>
      <c r="F3897" s="90">
        <v>18.157699999999998</v>
      </c>
      <c r="G3897" s="91">
        <v>18.230399999999999</v>
      </c>
      <c r="H3897" s="89">
        <v>18.157399999999999</v>
      </c>
      <c r="I3897" s="90">
        <v>18.190100000000001</v>
      </c>
      <c r="J3897" s="90">
        <v>18.1447</v>
      </c>
      <c r="K3897" s="91">
        <v>18.217400000000001</v>
      </c>
    </row>
    <row r="3898" spans="1:11" x14ac:dyDescent="0.25">
      <c r="A3898" s="40">
        <v>44805</v>
      </c>
      <c r="B3898" s="68">
        <f t="shared" si="120"/>
        <v>2022</v>
      </c>
      <c r="C3898" s="68">
        <f t="shared" si="121"/>
        <v>9</v>
      </c>
      <c r="D3898" s="89">
        <v>18.180499999999999</v>
      </c>
      <c r="E3898" s="90">
        <v>18.213200000000001</v>
      </c>
      <c r="F3898" s="90">
        <v>18.1677</v>
      </c>
      <c r="G3898" s="91">
        <v>18.240500000000001</v>
      </c>
      <c r="H3898" s="89">
        <v>18.2226</v>
      </c>
      <c r="I3898" s="90">
        <v>18.255400000000002</v>
      </c>
      <c r="J3898" s="90">
        <v>18.209800000000001</v>
      </c>
      <c r="K3898" s="91">
        <v>18.282800000000002</v>
      </c>
    </row>
    <row r="3899" spans="1:11" x14ac:dyDescent="0.25">
      <c r="A3899" s="40">
        <v>44806</v>
      </c>
      <c r="B3899" s="68">
        <f t="shared" si="120"/>
        <v>2022</v>
      </c>
      <c r="C3899" s="68">
        <f t="shared" si="121"/>
        <v>9</v>
      </c>
      <c r="D3899" s="89">
        <v>18.200900000000001</v>
      </c>
      <c r="E3899" s="90">
        <v>18.233699999999999</v>
      </c>
      <c r="F3899" s="90">
        <v>18.188199999999998</v>
      </c>
      <c r="G3899" s="91">
        <v>18.261099999999999</v>
      </c>
      <c r="H3899" s="89">
        <v>18.1797</v>
      </c>
      <c r="I3899" s="90">
        <v>18.212499999999999</v>
      </c>
      <c r="J3899" s="90">
        <v>18.167000000000002</v>
      </c>
      <c r="K3899" s="91">
        <v>18.239799999999999</v>
      </c>
    </row>
    <row r="3900" spans="1:11" x14ac:dyDescent="0.25">
      <c r="A3900" s="40">
        <v>44806</v>
      </c>
      <c r="B3900" s="68">
        <f t="shared" si="120"/>
        <v>2022</v>
      </c>
      <c r="C3900" s="68">
        <f t="shared" si="121"/>
        <v>9</v>
      </c>
      <c r="D3900" s="89">
        <v>18.200900000000001</v>
      </c>
      <c r="E3900" s="90">
        <v>18.233699999999999</v>
      </c>
      <c r="F3900" s="90">
        <v>18.188199999999998</v>
      </c>
      <c r="G3900" s="91">
        <v>18.261099999999999</v>
      </c>
      <c r="H3900" s="89">
        <v>18.1797</v>
      </c>
      <c r="I3900" s="90">
        <v>18.212499999999999</v>
      </c>
      <c r="J3900" s="90">
        <v>18.167000000000002</v>
      </c>
      <c r="K3900" s="91">
        <v>18.239799999999999</v>
      </c>
    </row>
    <row r="3901" spans="1:11" x14ac:dyDescent="0.25">
      <c r="A3901" s="40">
        <v>44806</v>
      </c>
      <c r="B3901" s="68">
        <f t="shared" si="120"/>
        <v>2022</v>
      </c>
      <c r="C3901" s="68">
        <f t="shared" si="121"/>
        <v>9</v>
      </c>
      <c r="D3901" s="89">
        <v>18.200900000000001</v>
      </c>
      <c r="E3901" s="90">
        <v>18.233699999999999</v>
      </c>
      <c r="F3901" s="90">
        <v>18.188199999999998</v>
      </c>
      <c r="G3901" s="91">
        <v>18.261099999999999</v>
      </c>
      <c r="H3901" s="89">
        <v>18.1797</v>
      </c>
      <c r="I3901" s="90">
        <v>18.212499999999999</v>
      </c>
      <c r="J3901" s="90">
        <v>18.167000000000002</v>
      </c>
      <c r="K3901" s="91">
        <v>18.239799999999999</v>
      </c>
    </row>
    <row r="3902" spans="1:11" x14ac:dyDescent="0.25">
      <c r="A3902" s="40">
        <v>44809</v>
      </c>
      <c r="B3902" s="68">
        <f t="shared" si="120"/>
        <v>2022</v>
      </c>
      <c r="C3902" s="68">
        <f t="shared" si="121"/>
        <v>9</v>
      </c>
      <c r="D3902" s="89">
        <v>18.204999999999998</v>
      </c>
      <c r="E3902" s="90">
        <v>18.2378</v>
      </c>
      <c r="F3902" s="90">
        <v>18.192299999999999</v>
      </c>
      <c r="G3902" s="91">
        <v>18.2652</v>
      </c>
      <c r="H3902" s="89">
        <v>18.054500000000001</v>
      </c>
      <c r="I3902" s="90">
        <v>18.087</v>
      </c>
      <c r="J3902" s="90">
        <v>18.041899999999998</v>
      </c>
      <c r="K3902" s="91">
        <v>18.1142</v>
      </c>
    </row>
    <row r="3903" spans="1:11" x14ac:dyDescent="0.25">
      <c r="A3903" s="40">
        <v>44810</v>
      </c>
      <c r="B3903" s="68">
        <f t="shared" si="120"/>
        <v>2022</v>
      </c>
      <c r="C3903" s="68">
        <f t="shared" si="121"/>
        <v>9</v>
      </c>
      <c r="D3903" s="89">
        <v>18.204799999999999</v>
      </c>
      <c r="E3903" s="90">
        <v>18.2376</v>
      </c>
      <c r="F3903" s="90">
        <v>18.192</v>
      </c>
      <c r="G3903" s="91">
        <v>18.264900000000001</v>
      </c>
      <c r="H3903" s="89">
        <v>18.115300000000001</v>
      </c>
      <c r="I3903" s="90">
        <v>18.1479</v>
      </c>
      <c r="J3903" s="90">
        <v>18.102599999999999</v>
      </c>
      <c r="K3903" s="91">
        <v>18.1751</v>
      </c>
    </row>
    <row r="3904" spans="1:11" x14ac:dyDescent="0.25">
      <c r="A3904" s="40">
        <v>44811</v>
      </c>
      <c r="B3904" s="68">
        <f t="shared" si="120"/>
        <v>2022</v>
      </c>
      <c r="C3904" s="68">
        <f t="shared" si="121"/>
        <v>9</v>
      </c>
      <c r="D3904" s="89">
        <v>18.213999999999999</v>
      </c>
      <c r="E3904" s="90">
        <v>18.2468</v>
      </c>
      <c r="F3904" s="90">
        <v>18.2012</v>
      </c>
      <c r="G3904" s="91">
        <v>18.2742</v>
      </c>
      <c r="H3904" s="89">
        <v>18.037800000000001</v>
      </c>
      <c r="I3904" s="90">
        <v>18.0703</v>
      </c>
      <c r="J3904" s="90">
        <v>18.025099999999998</v>
      </c>
      <c r="K3904" s="91">
        <v>18.0974</v>
      </c>
    </row>
    <row r="3905" spans="1:11" x14ac:dyDescent="0.25">
      <c r="A3905" s="40">
        <v>44812</v>
      </c>
      <c r="B3905" s="68">
        <f t="shared" si="120"/>
        <v>2022</v>
      </c>
      <c r="C3905" s="68">
        <f t="shared" si="121"/>
        <v>9</v>
      </c>
      <c r="D3905" s="89">
        <v>18.2195</v>
      </c>
      <c r="E3905" s="90">
        <v>18.252300000000002</v>
      </c>
      <c r="F3905" s="90">
        <v>18.206700000000001</v>
      </c>
      <c r="G3905" s="91">
        <v>18.279699999999998</v>
      </c>
      <c r="H3905" s="89">
        <v>18.221800000000002</v>
      </c>
      <c r="I3905" s="90">
        <v>18.2546</v>
      </c>
      <c r="J3905" s="90">
        <v>18.209</v>
      </c>
      <c r="K3905" s="91">
        <v>18.282</v>
      </c>
    </row>
    <row r="3906" spans="1:11" x14ac:dyDescent="0.25">
      <c r="A3906" s="40">
        <v>44813</v>
      </c>
      <c r="B3906" s="68">
        <f t="shared" si="120"/>
        <v>2022</v>
      </c>
      <c r="C3906" s="68">
        <f t="shared" si="121"/>
        <v>9</v>
      </c>
      <c r="D3906" s="89">
        <v>18.218900000000001</v>
      </c>
      <c r="E3906" s="90">
        <v>18.2517</v>
      </c>
      <c r="F3906" s="90">
        <v>18.206199999999999</v>
      </c>
      <c r="G3906" s="91">
        <v>18.2791</v>
      </c>
      <c r="H3906" s="89">
        <v>18.362200000000001</v>
      </c>
      <c r="I3906" s="90">
        <v>18.395299999999999</v>
      </c>
      <c r="J3906" s="90">
        <v>18.349399999999999</v>
      </c>
      <c r="K3906" s="91">
        <v>18.422899999999998</v>
      </c>
    </row>
    <row r="3907" spans="1:11" x14ac:dyDescent="0.25">
      <c r="A3907" s="40">
        <v>44813</v>
      </c>
      <c r="B3907" s="68">
        <f t="shared" si="120"/>
        <v>2022</v>
      </c>
      <c r="C3907" s="68">
        <f t="shared" si="121"/>
        <v>9</v>
      </c>
      <c r="D3907" s="89">
        <v>18.218900000000001</v>
      </c>
      <c r="E3907" s="90">
        <v>18.2517</v>
      </c>
      <c r="F3907" s="90">
        <v>18.206199999999999</v>
      </c>
      <c r="G3907" s="91">
        <v>18.2791</v>
      </c>
      <c r="H3907" s="89">
        <v>18.362200000000001</v>
      </c>
      <c r="I3907" s="90">
        <v>18.395299999999999</v>
      </c>
      <c r="J3907" s="90">
        <v>18.349399999999999</v>
      </c>
      <c r="K3907" s="91">
        <v>18.422899999999998</v>
      </c>
    </row>
    <row r="3908" spans="1:11" x14ac:dyDescent="0.25">
      <c r="A3908" s="40">
        <v>44813</v>
      </c>
      <c r="B3908" s="68">
        <f t="shared" ref="B3908:B3971" si="122">YEAR(A3908)</f>
        <v>2022</v>
      </c>
      <c r="C3908" s="68">
        <f t="shared" ref="C3908:C3971" si="123">MONTH(A3908)</f>
        <v>9</v>
      </c>
      <c r="D3908" s="89">
        <v>18.218900000000001</v>
      </c>
      <c r="E3908" s="90">
        <v>18.2517</v>
      </c>
      <c r="F3908" s="90">
        <v>18.206199999999999</v>
      </c>
      <c r="G3908" s="91">
        <v>18.2791</v>
      </c>
      <c r="H3908" s="89">
        <v>18.362200000000001</v>
      </c>
      <c r="I3908" s="90">
        <v>18.395299999999999</v>
      </c>
      <c r="J3908" s="90">
        <v>18.349399999999999</v>
      </c>
      <c r="K3908" s="91">
        <v>18.422899999999998</v>
      </c>
    </row>
    <row r="3909" spans="1:11" x14ac:dyDescent="0.25">
      <c r="A3909" s="40">
        <v>44816</v>
      </c>
      <c r="B3909" s="68">
        <f t="shared" si="122"/>
        <v>2022</v>
      </c>
      <c r="C3909" s="68">
        <f t="shared" si="123"/>
        <v>9</v>
      </c>
      <c r="D3909" s="89">
        <v>18.218699999999998</v>
      </c>
      <c r="E3909" s="90">
        <v>18.2515</v>
      </c>
      <c r="F3909" s="90">
        <v>18.2059</v>
      </c>
      <c r="G3909" s="91">
        <v>18.2789</v>
      </c>
      <c r="H3909" s="89">
        <v>18.504100000000001</v>
      </c>
      <c r="I3909" s="90">
        <v>18.537500000000001</v>
      </c>
      <c r="J3909" s="90">
        <v>18.491199999999999</v>
      </c>
      <c r="K3909" s="91">
        <v>18.565300000000001</v>
      </c>
    </row>
    <row r="3910" spans="1:11" x14ac:dyDescent="0.25">
      <c r="A3910" s="40">
        <v>44817</v>
      </c>
      <c r="B3910" s="68">
        <f t="shared" si="122"/>
        <v>2022</v>
      </c>
      <c r="C3910" s="68">
        <f t="shared" si="123"/>
        <v>9</v>
      </c>
      <c r="D3910" s="89">
        <v>18.220500000000001</v>
      </c>
      <c r="E3910" s="90">
        <v>18.253299999999999</v>
      </c>
      <c r="F3910" s="90">
        <v>18.207799999999999</v>
      </c>
      <c r="G3910" s="91">
        <v>18.2807</v>
      </c>
      <c r="H3910" s="89">
        <v>18.513000000000002</v>
      </c>
      <c r="I3910" s="90">
        <v>18.546299999999999</v>
      </c>
      <c r="J3910" s="90">
        <v>18.5</v>
      </c>
      <c r="K3910" s="91">
        <v>18.574100000000001</v>
      </c>
    </row>
    <row r="3911" spans="1:11" x14ac:dyDescent="0.25">
      <c r="A3911" s="40">
        <v>44818</v>
      </c>
      <c r="B3911" s="68">
        <f t="shared" si="122"/>
        <v>2022</v>
      </c>
      <c r="C3911" s="68">
        <f t="shared" si="123"/>
        <v>9</v>
      </c>
      <c r="D3911" s="89">
        <v>18.232099999999999</v>
      </c>
      <c r="E3911" s="90">
        <v>18.264900000000001</v>
      </c>
      <c r="F3911" s="90">
        <v>18.2193</v>
      </c>
      <c r="G3911" s="91">
        <v>18.292300000000001</v>
      </c>
      <c r="H3911" s="89">
        <v>18.2196</v>
      </c>
      <c r="I3911" s="90">
        <v>18.252500000000001</v>
      </c>
      <c r="J3911" s="90">
        <v>18.206900000000001</v>
      </c>
      <c r="K3911" s="91">
        <v>18.279800000000002</v>
      </c>
    </row>
    <row r="3912" spans="1:11" x14ac:dyDescent="0.25">
      <c r="A3912" s="40">
        <v>44819</v>
      </c>
      <c r="B3912" s="68">
        <f t="shared" si="122"/>
        <v>2022</v>
      </c>
      <c r="C3912" s="68">
        <f t="shared" si="123"/>
        <v>9</v>
      </c>
      <c r="D3912" s="89">
        <v>18.242699999999999</v>
      </c>
      <c r="E3912" s="90">
        <v>18.275500000000001</v>
      </c>
      <c r="F3912" s="90">
        <v>18.229900000000001</v>
      </c>
      <c r="G3912" s="91">
        <v>18.302900000000001</v>
      </c>
      <c r="H3912" s="89">
        <v>18.209499999999998</v>
      </c>
      <c r="I3912" s="90">
        <v>18.2423</v>
      </c>
      <c r="J3912" s="90">
        <v>18.1968</v>
      </c>
      <c r="K3912" s="91">
        <v>18.2697</v>
      </c>
    </row>
    <row r="3913" spans="1:11" x14ac:dyDescent="0.25">
      <c r="A3913" s="40">
        <v>44820</v>
      </c>
      <c r="B3913" s="68">
        <f t="shared" si="122"/>
        <v>2022</v>
      </c>
      <c r="C3913" s="68">
        <f t="shared" si="123"/>
        <v>9</v>
      </c>
      <c r="D3913" s="89">
        <v>18.247399999999999</v>
      </c>
      <c r="E3913" s="90">
        <v>18.280200000000001</v>
      </c>
      <c r="F3913" s="90">
        <v>18.2346</v>
      </c>
      <c r="G3913" s="91">
        <v>18.307700000000001</v>
      </c>
      <c r="H3913" s="89">
        <v>18.195399999999999</v>
      </c>
      <c r="I3913" s="90">
        <v>18.228100000000001</v>
      </c>
      <c r="J3913" s="90">
        <v>18.182600000000001</v>
      </c>
      <c r="K3913" s="91">
        <v>18.255500000000001</v>
      </c>
    </row>
    <row r="3914" spans="1:11" x14ac:dyDescent="0.25">
      <c r="A3914" s="40">
        <v>44820</v>
      </c>
      <c r="B3914" s="68">
        <f t="shared" si="122"/>
        <v>2022</v>
      </c>
      <c r="C3914" s="68">
        <f t="shared" si="123"/>
        <v>9</v>
      </c>
      <c r="D3914" s="89">
        <v>18.247399999999999</v>
      </c>
      <c r="E3914" s="90">
        <v>18.280200000000001</v>
      </c>
      <c r="F3914" s="90">
        <v>18.2346</v>
      </c>
      <c r="G3914" s="91">
        <v>18.307700000000001</v>
      </c>
      <c r="H3914" s="89">
        <v>18.195399999999999</v>
      </c>
      <c r="I3914" s="90">
        <v>18.228100000000001</v>
      </c>
      <c r="J3914" s="90">
        <v>18.182600000000001</v>
      </c>
      <c r="K3914" s="91">
        <v>18.255500000000001</v>
      </c>
    </row>
    <row r="3915" spans="1:11" x14ac:dyDescent="0.25">
      <c r="A3915" s="40">
        <v>44820</v>
      </c>
      <c r="B3915" s="68">
        <f t="shared" si="122"/>
        <v>2022</v>
      </c>
      <c r="C3915" s="68">
        <f t="shared" si="123"/>
        <v>9</v>
      </c>
      <c r="D3915" s="89">
        <v>18.247399999999999</v>
      </c>
      <c r="E3915" s="90">
        <v>18.280200000000001</v>
      </c>
      <c r="F3915" s="90">
        <v>18.2346</v>
      </c>
      <c r="G3915" s="91">
        <v>18.307700000000001</v>
      </c>
      <c r="H3915" s="89">
        <v>18.195399999999999</v>
      </c>
      <c r="I3915" s="90">
        <v>18.228100000000001</v>
      </c>
      <c r="J3915" s="90">
        <v>18.182600000000001</v>
      </c>
      <c r="K3915" s="91">
        <v>18.255500000000001</v>
      </c>
    </row>
    <row r="3916" spans="1:11" x14ac:dyDescent="0.25">
      <c r="A3916" s="40">
        <v>44823</v>
      </c>
      <c r="B3916" s="68">
        <f t="shared" si="122"/>
        <v>2022</v>
      </c>
      <c r="C3916" s="68">
        <f t="shared" si="123"/>
        <v>9</v>
      </c>
      <c r="D3916" s="89">
        <v>18.265799999999999</v>
      </c>
      <c r="E3916" s="90">
        <v>18.2987</v>
      </c>
      <c r="F3916" s="90">
        <v>18.253</v>
      </c>
      <c r="G3916" s="91">
        <v>18.3261</v>
      </c>
      <c r="H3916" s="89">
        <v>18.2271</v>
      </c>
      <c r="I3916" s="90">
        <v>18.259899999999998</v>
      </c>
      <c r="J3916" s="90">
        <v>18.214300000000001</v>
      </c>
      <c r="K3916" s="91">
        <v>18.287299999999998</v>
      </c>
    </row>
    <row r="3917" spans="1:11" x14ac:dyDescent="0.25">
      <c r="A3917" s="40">
        <v>44824</v>
      </c>
      <c r="B3917" s="68">
        <f t="shared" si="122"/>
        <v>2022</v>
      </c>
      <c r="C3917" s="68">
        <f t="shared" si="123"/>
        <v>9</v>
      </c>
      <c r="D3917" s="89">
        <v>18.278600000000001</v>
      </c>
      <c r="E3917" s="90">
        <v>18.311499999999999</v>
      </c>
      <c r="F3917" s="90">
        <v>18.265799999999999</v>
      </c>
      <c r="G3917" s="91">
        <v>18.338899999999999</v>
      </c>
      <c r="H3917" s="89">
        <v>18.301400000000001</v>
      </c>
      <c r="I3917" s="90">
        <v>18.334399999999999</v>
      </c>
      <c r="J3917" s="90">
        <v>18.288599999999999</v>
      </c>
      <c r="K3917" s="91">
        <v>18.361899999999999</v>
      </c>
    </row>
    <row r="3918" spans="1:11" x14ac:dyDescent="0.25">
      <c r="A3918" s="40">
        <v>44825</v>
      </c>
      <c r="B3918" s="68">
        <f t="shared" si="122"/>
        <v>2022</v>
      </c>
      <c r="C3918" s="68">
        <f t="shared" si="123"/>
        <v>9</v>
      </c>
      <c r="D3918" s="89">
        <v>18.294899999999998</v>
      </c>
      <c r="E3918" s="90">
        <v>18.3279</v>
      </c>
      <c r="F3918" s="90">
        <v>18.2821</v>
      </c>
      <c r="G3918" s="91">
        <v>18.355399999999999</v>
      </c>
      <c r="H3918" s="89">
        <v>18.1312</v>
      </c>
      <c r="I3918" s="90">
        <v>18.163799999999998</v>
      </c>
      <c r="J3918" s="90">
        <v>18.118500000000001</v>
      </c>
      <c r="K3918" s="91">
        <v>18.191099999999999</v>
      </c>
    </row>
    <row r="3919" spans="1:11" x14ac:dyDescent="0.25">
      <c r="A3919" s="40">
        <v>44826</v>
      </c>
      <c r="B3919" s="68">
        <f t="shared" si="122"/>
        <v>2022</v>
      </c>
      <c r="C3919" s="68">
        <f t="shared" si="123"/>
        <v>9</v>
      </c>
      <c r="D3919" s="89">
        <v>18.3401</v>
      </c>
      <c r="E3919" s="90">
        <v>18.373200000000001</v>
      </c>
      <c r="F3919" s="90">
        <v>18.327300000000001</v>
      </c>
      <c r="G3919" s="91">
        <v>18.400700000000001</v>
      </c>
      <c r="H3919" s="89">
        <v>18.078499999999998</v>
      </c>
      <c r="I3919" s="90">
        <v>18.1111</v>
      </c>
      <c r="J3919" s="90">
        <v>18.065799999999999</v>
      </c>
      <c r="K3919" s="91">
        <v>18.138200000000001</v>
      </c>
    </row>
    <row r="3920" spans="1:11" x14ac:dyDescent="0.25">
      <c r="A3920" s="40">
        <v>44827</v>
      </c>
      <c r="B3920" s="68">
        <f t="shared" si="122"/>
        <v>2022</v>
      </c>
      <c r="C3920" s="68">
        <f t="shared" si="123"/>
        <v>9</v>
      </c>
      <c r="D3920" s="89">
        <v>18.370200000000001</v>
      </c>
      <c r="E3920" s="90">
        <v>18.403300000000002</v>
      </c>
      <c r="F3920" s="90">
        <v>18.357399999999998</v>
      </c>
      <c r="G3920" s="91">
        <v>18.430900000000001</v>
      </c>
      <c r="H3920" s="89">
        <v>17.943100000000001</v>
      </c>
      <c r="I3920" s="90">
        <v>17.9755</v>
      </c>
      <c r="J3920" s="90">
        <v>17.930599999999998</v>
      </c>
      <c r="K3920" s="91">
        <v>18.002400000000002</v>
      </c>
    </row>
    <row r="3921" spans="1:11" x14ac:dyDescent="0.25">
      <c r="A3921" s="40">
        <v>44827</v>
      </c>
      <c r="B3921" s="68">
        <f t="shared" si="122"/>
        <v>2022</v>
      </c>
      <c r="C3921" s="68">
        <f t="shared" si="123"/>
        <v>9</v>
      </c>
      <c r="D3921" s="89">
        <v>18.370200000000001</v>
      </c>
      <c r="E3921" s="90">
        <v>18.403300000000002</v>
      </c>
      <c r="F3921" s="90">
        <v>18.357399999999998</v>
      </c>
      <c r="G3921" s="91">
        <v>18.430900000000001</v>
      </c>
      <c r="H3921" s="89">
        <v>17.943100000000001</v>
      </c>
      <c r="I3921" s="90">
        <v>17.9755</v>
      </c>
      <c r="J3921" s="90">
        <v>17.930599999999998</v>
      </c>
      <c r="K3921" s="91">
        <v>18.002400000000002</v>
      </c>
    </row>
    <row r="3922" spans="1:11" x14ac:dyDescent="0.25">
      <c r="A3922" s="40">
        <v>44827</v>
      </c>
      <c r="B3922" s="68">
        <f t="shared" si="122"/>
        <v>2022</v>
      </c>
      <c r="C3922" s="68">
        <f t="shared" si="123"/>
        <v>9</v>
      </c>
      <c r="D3922" s="89">
        <v>18.370200000000001</v>
      </c>
      <c r="E3922" s="90">
        <v>18.403300000000002</v>
      </c>
      <c r="F3922" s="90">
        <v>18.357399999999998</v>
      </c>
      <c r="G3922" s="91">
        <v>18.430900000000001</v>
      </c>
      <c r="H3922" s="89">
        <v>17.943100000000001</v>
      </c>
      <c r="I3922" s="90">
        <v>17.9755</v>
      </c>
      <c r="J3922" s="90">
        <v>17.930599999999998</v>
      </c>
      <c r="K3922" s="91">
        <v>18.002400000000002</v>
      </c>
    </row>
    <row r="3923" spans="1:11" x14ac:dyDescent="0.25">
      <c r="A3923" s="40">
        <v>44830</v>
      </c>
      <c r="B3923" s="68">
        <f t="shared" si="122"/>
        <v>2022</v>
      </c>
      <c r="C3923" s="68">
        <f t="shared" si="123"/>
        <v>9</v>
      </c>
      <c r="D3923" s="89">
        <v>18.426600000000001</v>
      </c>
      <c r="E3923" s="90">
        <v>18.459800000000001</v>
      </c>
      <c r="F3923" s="90">
        <v>18.413699999999999</v>
      </c>
      <c r="G3923" s="91">
        <v>18.487500000000001</v>
      </c>
      <c r="H3923" s="89">
        <v>17.790900000000001</v>
      </c>
      <c r="I3923" s="90">
        <v>17.822900000000001</v>
      </c>
      <c r="J3923" s="90">
        <v>17.778400000000001</v>
      </c>
      <c r="K3923" s="91">
        <v>17.849599999999999</v>
      </c>
    </row>
    <row r="3924" spans="1:11" x14ac:dyDescent="0.25">
      <c r="A3924" s="40">
        <v>44831</v>
      </c>
      <c r="B3924" s="68">
        <f t="shared" si="122"/>
        <v>2022</v>
      </c>
      <c r="C3924" s="68">
        <f t="shared" si="123"/>
        <v>9</v>
      </c>
      <c r="D3924" s="89">
        <v>18.450900000000001</v>
      </c>
      <c r="E3924" s="90">
        <v>18.484200000000001</v>
      </c>
      <c r="F3924" s="90">
        <v>18.437999999999999</v>
      </c>
      <c r="G3924" s="91">
        <v>18.511900000000001</v>
      </c>
      <c r="H3924" s="89">
        <v>17.771899999999999</v>
      </c>
      <c r="I3924" s="90">
        <v>17.803999999999998</v>
      </c>
      <c r="J3924" s="90">
        <v>17.759499999999999</v>
      </c>
      <c r="K3924" s="91">
        <v>17.8307</v>
      </c>
    </row>
    <row r="3925" spans="1:11" x14ac:dyDescent="0.25">
      <c r="A3925" s="40">
        <v>44832</v>
      </c>
      <c r="B3925" s="68">
        <f t="shared" si="122"/>
        <v>2022</v>
      </c>
      <c r="C3925" s="68">
        <f t="shared" si="123"/>
        <v>9</v>
      </c>
      <c r="D3925" s="89">
        <v>18.4862</v>
      </c>
      <c r="E3925" s="90">
        <v>18.519500000000001</v>
      </c>
      <c r="F3925" s="90">
        <v>18.473299999999998</v>
      </c>
      <c r="G3925" s="91">
        <v>18.5473</v>
      </c>
      <c r="H3925" s="89">
        <v>17.671099999999999</v>
      </c>
      <c r="I3925" s="90">
        <v>17.7029</v>
      </c>
      <c r="J3925" s="90">
        <v>17.6587</v>
      </c>
      <c r="K3925" s="91">
        <v>17.729500000000002</v>
      </c>
    </row>
    <row r="3926" spans="1:11" x14ac:dyDescent="0.25">
      <c r="A3926" s="40">
        <v>44833</v>
      </c>
      <c r="B3926" s="68">
        <f t="shared" si="122"/>
        <v>2022</v>
      </c>
      <c r="C3926" s="68">
        <f t="shared" si="123"/>
        <v>9</v>
      </c>
      <c r="D3926" s="89">
        <v>18.503799999999998</v>
      </c>
      <c r="E3926" s="90">
        <v>18.537099999999999</v>
      </c>
      <c r="F3926" s="90">
        <v>18.4908</v>
      </c>
      <c r="G3926" s="91">
        <v>18.564900000000002</v>
      </c>
      <c r="H3926" s="89">
        <v>17.923200000000001</v>
      </c>
      <c r="I3926" s="90">
        <v>17.955500000000001</v>
      </c>
      <c r="J3926" s="90">
        <v>17.910699999999999</v>
      </c>
      <c r="K3926" s="91">
        <v>17.982500000000002</v>
      </c>
    </row>
    <row r="3927" spans="1:11" x14ac:dyDescent="0.25">
      <c r="A3927" s="40">
        <v>44834</v>
      </c>
      <c r="B3927" s="68">
        <f t="shared" si="122"/>
        <v>2022</v>
      </c>
      <c r="C3927" s="68">
        <f t="shared" si="123"/>
        <v>9</v>
      </c>
      <c r="D3927" s="89">
        <v>18.518699999999999</v>
      </c>
      <c r="E3927" s="90">
        <v>18.552099999999999</v>
      </c>
      <c r="F3927" s="90">
        <v>18.505700000000001</v>
      </c>
      <c r="G3927" s="91">
        <v>18.579899999999999</v>
      </c>
      <c r="H3927" s="89">
        <v>18.139500000000002</v>
      </c>
      <c r="I3927" s="90">
        <v>18.1722</v>
      </c>
      <c r="J3927" s="90">
        <v>18.126799999999999</v>
      </c>
      <c r="K3927" s="91">
        <v>18.1995</v>
      </c>
    </row>
    <row r="3928" spans="1:11" x14ac:dyDescent="0.25">
      <c r="A3928" s="40">
        <v>44834</v>
      </c>
      <c r="B3928" s="68">
        <f t="shared" si="122"/>
        <v>2022</v>
      </c>
      <c r="C3928" s="68">
        <f t="shared" si="123"/>
        <v>9</v>
      </c>
      <c r="D3928" s="89">
        <v>18.518699999999999</v>
      </c>
      <c r="E3928" s="90">
        <v>18.552099999999999</v>
      </c>
      <c r="F3928" s="90">
        <v>18.505700000000001</v>
      </c>
      <c r="G3928" s="91">
        <v>18.579899999999999</v>
      </c>
      <c r="H3928" s="89">
        <v>18.139500000000002</v>
      </c>
      <c r="I3928" s="90">
        <v>18.1722</v>
      </c>
      <c r="J3928" s="90">
        <v>18.126799999999999</v>
      </c>
      <c r="K3928" s="91">
        <v>18.1995</v>
      </c>
    </row>
    <row r="3929" spans="1:11" x14ac:dyDescent="0.25">
      <c r="A3929" s="40">
        <v>44834</v>
      </c>
      <c r="B3929" s="68">
        <f t="shared" si="122"/>
        <v>2022</v>
      </c>
      <c r="C3929" s="68">
        <f t="shared" si="123"/>
        <v>9</v>
      </c>
      <c r="D3929" s="89">
        <v>18.518699999999999</v>
      </c>
      <c r="E3929" s="90">
        <v>18.552099999999999</v>
      </c>
      <c r="F3929" s="90">
        <v>18.505700000000001</v>
      </c>
      <c r="G3929" s="91">
        <v>18.579899999999999</v>
      </c>
      <c r="H3929" s="89">
        <v>18.139500000000002</v>
      </c>
      <c r="I3929" s="90">
        <v>18.1722</v>
      </c>
      <c r="J3929" s="90">
        <v>18.126799999999999</v>
      </c>
      <c r="K3929" s="91">
        <v>18.1995</v>
      </c>
    </row>
    <row r="3930" spans="1:11" x14ac:dyDescent="0.25">
      <c r="A3930" s="40">
        <v>44837</v>
      </c>
      <c r="B3930" s="68">
        <f t="shared" si="122"/>
        <v>2022</v>
      </c>
      <c r="C3930" s="68">
        <f t="shared" si="123"/>
        <v>10</v>
      </c>
      <c r="D3930" s="89">
        <v>18.5397</v>
      </c>
      <c r="E3930" s="90">
        <v>18.5731</v>
      </c>
      <c r="F3930" s="90">
        <v>18.526700000000002</v>
      </c>
      <c r="G3930" s="91">
        <v>18.600999999999999</v>
      </c>
      <c r="H3930" s="89">
        <v>18.147400000000001</v>
      </c>
      <c r="I3930" s="90">
        <v>18.180099999999999</v>
      </c>
      <c r="J3930" s="90">
        <v>18.134699999999999</v>
      </c>
      <c r="K3930" s="91">
        <v>18.2074</v>
      </c>
    </row>
    <row r="3931" spans="1:11" x14ac:dyDescent="0.25">
      <c r="A3931" s="40">
        <v>44838</v>
      </c>
      <c r="B3931" s="68">
        <f t="shared" si="122"/>
        <v>2022</v>
      </c>
      <c r="C3931" s="68">
        <f t="shared" si="123"/>
        <v>10</v>
      </c>
      <c r="D3931" s="89">
        <v>18.544699999999999</v>
      </c>
      <c r="E3931" s="90">
        <v>18.578099999999999</v>
      </c>
      <c r="F3931" s="90">
        <v>18.531700000000001</v>
      </c>
      <c r="G3931" s="91">
        <v>18.606000000000002</v>
      </c>
      <c r="H3931" s="89">
        <v>18.3233</v>
      </c>
      <c r="I3931" s="90">
        <v>18.356300000000001</v>
      </c>
      <c r="J3931" s="90">
        <v>18.310400000000001</v>
      </c>
      <c r="K3931" s="91">
        <v>18.383800000000001</v>
      </c>
    </row>
    <row r="3932" spans="1:11" x14ac:dyDescent="0.25">
      <c r="A3932" s="40">
        <v>44839</v>
      </c>
      <c r="B3932" s="68">
        <f t="shared" si="122"/>
        <v>2022</v>
      </c>
      <c r="C3932" s="68">
        <f t="shared" si="123"/>
        <v>10</v>
      </c>
      <c r="D3932" s="89">
        <v>18.555</v>
      </c>
      <c r="E3932" s="90">
        <v>18.5885</v>
      </c>
      <c r="F3932" s="90">
        <v>18.542000000000002</v>
      </c>
      <c r="G3932" s="91">
        <v>18.616299999999999</v>
      </c>
      <c r="H3932" s="89">
        <v>18.438800000000001</v>
      </c>
      <c r="I3932" s="90">
        <v>18.472000000000001</v>
      </c>
      <c r="J3932" s="90">
        <v>18.425899999999999</v>
      </c>
      <c r="K3932" s="91">
        <v>18.499700000000001</v>
      </c>
    </row>
    <row r="3933" spans="1:11" x14ac:dyDescent="0.25">
      <c r="A3933" s="40">
        <v>44840</v>
      </c>
      <c r="B3933" s="68">
        <f t="shared" si="122"/>
        <v>2022</v>
      </c>
      <c r="C3933" s="68">
        <f t="shared" si="123"/>
        <v>10</v>
      </c>
      <c r="D3933" s="89">
        <v>18.558900000000001</v>
      </c>
      <c r="E3933" s="90">
        <v>18.592300000000002</v>
      </c>
      <c r="F3933" s="90">
        <v>18.5459</v>
      </c>
      <c r="G3933" s="91">
        <v>18.620200000000001</v>
      </c>
      <c r="H3933" s="89">
        <v>18.354299999999999</v>
      </c>
      <c r="I3933" s="90">
        <v>18.3873</v>
      </c>
      <c r="J3933" s="90">
        <v>18.3414</v>
      </c>
      <c r="K3933" s="91">
        <v>18.414899999999999</v>
      </c>
    </row>
    <row r="3934" spans="1:11" x14ac:dyDescent="0.25">
      <c r="A3934" s="40">
        <v>44841</v>
      </c>
      <c r="B3934" s="68">
        <f t="shared" si="122"/>
        <v>2022</v>
      </c>
      <c r="C3934" s="68">
        <f t="shared" si="123"/>
        <v>10</v>
      </c>
      <c r="D3934" s="89">
        <v>18.559200000000001</v>
      </c>
      <c r="E3934" s="90">
        <v>18.592700000000001</v>
      </c>
      <c r="F3934" s="90">
        <v>18.546199999999999</v>
      </c>
      <c r="G3934" s="91">
        <v>18.6206</v>
      </c>
      <c r="H3934" s="89">
        <v>18.179500000000001</v>
      </c>
      <c r="I3934" s="90">
        <v>18.212299999999999</v>
      </c>
      <c r="J3934" s="90">
        <v>18.166799999999999</v>
      </c>
      <c r="K3934" s="91">
        <v>18.239599999999999</v>
      </c>
    </row>
    <row r="3935" spans="1:11" x14ac:dyDescent="0.25">
      <c r="A3935" s="40">
        <v>44841</v>
      </c>
      <c r="B3935" s="68">
        <f t="shared" si="122"/>
        <v>2022</v>
      </c>
      <c r="C3935" s="68">
        <f t="shared" si="123"/>
        <v>10</v>
      </c>
      <c r="D3935" s="89">
        <v>18.559200000000001</v>
      </c>
      <c r="E3935" s="90">
        <v>18.592700000000001</v>
      </c>
      <c r="F3935" s="90">
        <v>18.546199999999999</v>
      </c>
      <c r="G3935" s="91">
        <v>18.6206</v>
      </c>
      <c r="H3935" s="89">
        <v>18.179500000000001</v>
      </c>
      <c r="I3935" s="90">
        <v>18.212299999999999</v>
      </c>
      <c r="J3935" s="90">
        <v>18.166799999999999</v>
      </c>
      <c r="K3935" s="91">
        <v>18.239599999999999</v>
      </c>
    </row>
    <row r="3936" spans="1:11" x14ac:dyDescent="0.25">
      <c r="A3936" s="40">
        <v>44841</v>
      </c>
      <c r="B3936" s="68">
        <f t="shared" si="122"/>
        <v>2022</v>
      </c>
      <c r="C3936" s="68">
        <f t="shared" si="123"/>
        <v>10</v>
      </c>
      <c r="D3936" s="89">
        <v>18.559200000000001</v>
      </c>
      <c r="E3936" s="90">
        <v>18.592700000000001</v>
      </c>
      <c r="F3936" s="90">
        <v>18.546199999999999</v>
      </c>
      <c r="G3936" s="91">
        <v>18.6206</v>
      </c>
      <c r="H3936" s="89">
        <v>18.179500000000001</v>
      </c>
      <c r="I3936" s="90">
        <v>18.212299999999999</v>
      </c>
      <c r="J3936" s="90">
        <v>18.166799999999999</v>
      </c>
      <c r="K3936" s="91">
        <v>18.239599999999999</v>
      </c>
    </row>
    <row r="3937" spans="1:11" x14ac:dyDescent="0.25">
      <c r="A3937" s="40">
        <v>44844</v>
      </c>
      <c r="B3937" s="68">
        <f t="shared" si="122"/>
        <v>2022</v>
      </c>
      <c r="C3937" s="68">
        <f t="shared" si="123"/>
        <v>10</v>
      </c>
      <c r="D3937" s="89">
        <v>18.5581</v>
      </c>
      <c r="E3937" s="90">
        <v>18.5915</v>
      </c>
      <c r="F3937" s="90">
        <v>18.545100000000001</v>
      </c>
      <c r="G3937" s="91">
        <v>18.619399999999999</v>
      </c>
      <c r="H3937" s="89">
        <v>18.004799999999999</v>
      </c>
      <c r="I3937" s="90">
        <v>18.037199999999999</v>
      </c>
      <c r="J3937" s="90">
        <v>17.9922</v>
      </c>
      <c r="K3937" s="91">
        <v>18.0642</v>
      </c>
    </row>
    <row r="3938" spans="1:11" x14ac:dyDescent="0.25">
      <c r="A3938" s="40">
        <v>44845</v>
      </c>
      <c r="B3938" s="68">
        <f t="shared" si="122"/>
        <v>2022</v>
      </c>
      <c r="C3938" s="68">
        <f t="shared" si="123"/>
        <v>10</v>
      </c>
      <c r="D3938" s="89">
        <v>18.561499999999999</v>
      </c>
      <c r="E3938" s="90">
        <v>18.594899999999999</v>
      </c>
      <c r="F3938" s="90">
        <v>18.548500000000001</v>
      </c>
      <c r="G3938" s="91">
        <v>18.622800000000002</v>
      </c>
      <c r="H3938" s="89">
        <v>18.0168</v>
      </c>
      <c r="I3938" s="90">
        <v>18.049299999999999</v>
      </c>
      <c r="J3938" s="90">
        <v>18.004200000000001</v>
      </c>
      <c r="K3938" s="91">
        <v>18.0764</v>
      </c>
    </row>
    <row r="3939" spans="1:11" x14ac:dyDescent="0.25">
      <c r="A3939" s="40">
        <v>44846</v>
      </c>
      <c r="B3939" s="68">
        <f t="shared" si="122"/>
        <v>2022</v>
      </c>
      <c r="C3939" s="68">
        <f t="shared" si="123"/>
        <v>10</v>
      </c>
      <c r="D3939" s="89">
        <v>18.566400000000002</v>
      </c>
      <c r="E3939" s="90">
        <v>18.599900000000002</v>
      </c>
      <c r="F3939" s="90">
        <v>18.5534</v>
      </c>
      <c r="G3939" s="91">
        <v>18.627800000000001</v>
      </c>
      <c r="H3939" s="89">
        <v>18.029699999999998</v>
      </c>
      <c r="I3939" s="90">
        <v>18.062200000000001</v>
      </c>
      <c r="J3939" s="90">
        <v>18.017099999999999</v>
      </c>
      <c r="K3939" s="91">
        <v>18.089300000000001</v>
      </c>
    </row>
    <row r="3940" spans="1:11" x14ac:dyDescent="0.25">
      <c r="A3940" s="40">
        <v>44847</v>
      </c>
      <c r="B3940" s="68">
        <f t="shared" si="122"/>
        <v>2022</v>
      </c>
      <c r="C3940" s="68">
        <f t="shared" si="123"/>
        <v>10</v>
      </c>
      <c r="D3940" s="89">
        <v>18.5656</v>
      </c>
      <c r="E3940" s="90">
        <v>18.5991</v>
      </c>
      <c r="F3940" s="90">
        <v>18.552600000000002</v>
      </c>
      <c r="G3940" s="91">
        <v>18.626999999999999</v>
      </c>
      <c r="H3940" s="89">
        <v>18.040500000000002</v>
      </c>
      <c r="I3940" s="90">
        <v>18.073</v>
      </c>
      <c r="J3940" s="90">
        <v>18.027899999999999</v>
      </c>
      <c r="K3940" s="91">
        <v>18.100100000000001</v>
      </c>
    </row>
    <row r="3941" spans="1:11" x14ac:dyDescent="0.25">
      <c r="A3941" s="40">
        <v>44848</v>
      </c>
      <c r="B3941" s="68">
        <f t="shared" si="122"/>
        <v>2022</v>
      </c>
      <c r="C3941" s="68">
        <f t="shared" si="123"/>
        <v>10</v>
      </c>
      <c r="D3941" s="89">
        <v>18.5596</v>
      </c>
      <c r="E3941" s="90">
        <v>18.593</v>
      </c>
      <c r="F3941" s="90">
        <v>18.546600000000002</v>
      </c>
      <c r="G3941" s="91">
        <v>18.620899999999999</v>
      </c>
      <c r="H3941" s="89">
        <v>18.093</v>
      </c>
      <c r="I3941" s="90">
        <v>18.125599999999999</v>
      </c>
      <c r="J3941" s="90">
        <v>18.080300000000001</v>
      </c>
      <c r="K3941" s="91">
        <v>18.152799999999999</v>
      </c>
    </row>
    <row r="3942" spans="1:11" x14ac:dyDescent="0.25">
      <c r="A3942" s="40">
        <v>44848</v>
      </c>
      <c r="B3942" s="68">
        <f t="shared" si="122"/>
        <v>2022</v>
      </c>
      <c r="C3942" s="68">
        <f t="shared" si="123"/>
        <v>10</v>
      </c>
      <c r="D3942" s="89">
        <v>18.5596</v>
      </c>
      <c r="E3942" s="90">
        <v>18.593</v>
      </c>
      <c r="F3942" s="90">
        <v>18.546600000000002</v>
      </c>
      <c r="G3942" s="91">
        <v>18.620899999999999</v>
      </c>
      <c r="H3942" s="89">
        <v>18.093</v>
      </c>
      <c r="I3942" s="90">
        <v>18.125599999999999</v>
      </c>
      <c r="J3942" s="90">
        <v>18.080300000000001</v>
      </c>
      <c r="K3942" s="91">
        <v>18.152799999999999</v>
      </c>
    </row>
    <row r="3943" spans="1:11" x14ac:dyDescent="0.25">
      <c r="A3943" s="40">
        <v>44848</v>
      </c>
      <c r="B3943" s="68">
        <f t="shared" si="122"/>
        <v>2022</v>
      </c>
      <c r="C3943" s="68">
        <f t="shared" si="123"/>
        <v>10</v>
      </c>
      <c r="D3943" s="89">
        <v>18.5596</v>
      </c>
      <c r="E3943" s="90">
        <v>18.593</v>
      </c>
      <c r="F3943" s="90">
        <v>18.546600000000002</v>
      </c>
      <c r="G3943" s="91">
        <v>18.620899999999999</v>
      </c>
      <c r="H3943" s="89">
        <v>18.093</v>
      </c>
      <c r="I3943" s="90">
        <v>18.125599999999999</v>
      </c>
      <c r="J3943" s="90">
        <v>18.080300000000001</v>
      </c>
      <c r="K3943" s="91">
        <v>18.152799999999999</v>
      </c>
    </row>
    <row r="3944" spans="1:11" x14ac:dyDescent="0.25">
      <c r="A3944" s="40">
        <v>44851</v>
      </c>
      <c r="B3944" s="68">
        <f t="shared" si="122"/>
        <v>2022</v>
      </c>
      <c r="C3944" s="68">
        <f t="shared" si="123"/>
        <v>10</v>
      </c>
      <c r="D3944" s="89">
        <v>18.566299999999998</v>
      </c>
      <c r="E3944" s="90">
        <v>18.599699999999999</v>
      </c>
      <c r="F3944" s="90">
        <v>18.5533</v>
      </c>
      <c r="G3944" s="91">
        <v>18.627600000000001</v>
      </c>
      <c r="H3944" s="89">
        <v>18.089700000000001</v>
      </c>
      <c r="I3944" s="90">
        <v>18.122299999999999</v>
      </c>
      <c r="J3944" s="90">
        <v>18.077100000000002</v>
      </c>
      <c r="K3944" s="91">
        <v>18.1495</v>
      </c>
    </row>
    <row r="3945" spans="1:11" x14ac:dyDescent="0.25">
      <c r="A3945" s="40">
        <v>44852</v>
      </c>
      <c r="B3945" s="68">
        <f t="shared" si="122"/>
        <v>2022</v>
      </c>
      <c r="C3945" s="68">
        <f t="shared" si="123"/>
        <v>10</v>
      </c>
      <c r="D3945" s="89">
        <v>18.566299999999998</v>
      </c>
      <c r="E3945" s="90">
        <v>18.599799999999998</v>
      </c>
      <c r="F3945" s="90">
        <v>18.5533</v>
      </c>
      <c r="G3945" s="91">
        <v>18.627700000000001</v>
      </c>
      <c r="H3945" s="89">
        <v>18.269600000000001</v>
      </c>
      <c r="I3945" s="90">
        <v>18.302499999999998</v>
      </c>
      <c r="J3945" s="90">
        <v>18.256799999999998</v>
      </c>
      <c r="K3945" s="91">
        <v>18.329899999999999</v>
      </c>
    </row>
    <row r="3946" spans="1:11" x14ac:dyDescent="0.25">
      <c r="A3946" s="40">
        <v>44853</v>
      </c>
      <c r="B3946" s="68">
        <f t="shared" si="122"/>
        <v>2022</v>
      </c>
      <c r="C3946" s="68">
        <f t="shared" si="123"/>
        <v>10</v>
      </c>
      <c r="D3946" s="89">
        <v>18.566099999999999</v>
      </c>
      <c r="E3946" s="90">
        <v>18.599599999999999</v>
      </c>
      <c r="F3946" s="90">
        <v>18.553100000000001</v>
      </c>
      <c r="G3946" s="91">
        <v>18.627500000000001</v>
      </c>
      <c r="H3946" s="89">
        <v>18.215699999999998</v>
      </c>
      <c r="I3946" s="90">
        <v>18.2485</v>
      </c>
      <c r="J3946" s="90">
        <v>18.2029</v>
      </c>
      <c r="K3946" s="91">
        <v>18.2759</v>
      </c>
    </row>
    <row r="3947" spans="1:11" x14ac:dyDescent="0.25">
      <c r="A3947" s="40">
        <v>44854</v>
      </c>
      <c r="B3947" s="68">
        <f t="shared" si="122"/>
        <v>2022</v>
      </c>
      <c r="C3947" s="68">
        <f t="shared" si="123"/>
        <v>10</v>
      </c>
      <c r="D3947" s="89">
        <v>18.5687</v>
      </c>
      <c r="E3947" s="90">
        <v>18.6021</v>
      </c>
      <c r="F3947" s="90">
        <v>18.555700000000002</v>
      </c>
      <c r="G3947" s="91">
        <v>18.63</v>
      </c>
      <c r="H3947" s="89">
        <v>18.186</v>
      </c>
      <c r="I3947" s="90">
        <v>18.218699999999998</v>
      </c>
      <c r="J3947" s="90">
        <v>18.173300000000001</v>
      </c>
      <c r="K3947" s="91">
        <v>18.246099999999998</v>
      </c>
    </row>
    <row r="3948" spans="1:11" x14ac:dyDescent="0.25">
      <c r="A3948" s="40">
        <v>44855</v>
      </c>
      <c r="B3948" s="68">
        <f t="shared" si="122"/>
        <v>2022</v>
      </c>
      <c r="C3948" s="68">
        <f t="shared" si="123"/>
        <v>10</v>
      </c>
      <c r="D3948" s="89">
        <v>18.574100000000001</v>
      </c>
      <c r="E3948" s="90">
        <v>18.607600000000001</v>
      </c>
      <c r="F3948" s="90">
        <v>18.5611</v>
      </c>
      <c r="G3948" s="91">
        <v>18.6355</v>
      </c>
      <c r="H3948" s="89">
        <v>18.124600000000001</v>
      </c>
      <c r="I3948" s="90">
        <v>18.157299999999999</v>
      </c>
      <c r="J3948" s="90">
        <v>18.111899999999999</v>
      </c>
      <c r="K3948" s="91">
        <v>18.1845</v>
      </c>
    </row>
    <row r="3949" spans="1:11" x14ac:dyDescent="0.25">
      <c r="A3949" s="40">
        <v>44855</v>
      </c>
      <c r="B3949" s="68">
        <f t="shared" si="122"/>
        <v>2022</v>
      </c>
      <c r="C3949" s="68">
        <f t="shared" si="123"/>
        <v>10</v>
      </c>
      <c r="D3949" s="89">
        <v>18.574100000000001</v>
      </c>
      <c r="E3949" s="90">
        <v>18.607600000000001</v>
      </c>
      <c r="F3949" s="90">
        <v>18.5611</v>
      </c>
      <c r="G3949" s="91">
        <v>18.6355</v>
      </c>
      <c r="H3949" s="89">
        <v>18.124600000000001</v>
      </c>
      <c r="I3949" s="90">
        <v>18.157299999999999</v>
      </c>
      <c r="J3949" s="90">
        <v>18.111899999999999</v>
      </c>
      <c r="K3949" s="91">
        <v>18.1845</v>
      </c>
    </row>
    <row r="3950" spans="1:11" x14ac:dyDescent="0.25">
      <c r="A3950" s="40">
        <v>44855</v>
      </c>
      <c r="B3950" s="68">
        <f t="shared" si="122"/>
        <v>2022</v>
      </c>
      <c r="C3950" s="68">
        <f t="shared" si="123"/>
        <v>10</v>
      </c>
      <c r="D3950" s="89">
        <v>18.574100000000001</v>
      </c>
      <c r="E3950" s="90">
        <v>18.607600000000001</v>
      </c>
      <c r="F3950" s="90">
        <v>18.5611</v>
      </c>
      <c r="G3950" s="91">
        <v>18.6355</v>
      </c>
      <c r="H3950" s="89">
        <v>18.124600000000001</v>
      </c>
      <c r="I3950" s="90">
        <v>18.157299999999999</v>
      </c>
      <c r="J3950" s="90">
        <v>18.111899999999999</v>
      </c>
      <c r="K3950" s="91">
        <v>18.1845</v>
      </c>
    </row>
    <row r="3951" spans="1:11" x14ac:dyDescent="0.25">
      <c r="A3951" s="40">
        <v>44858</v>
      </c>
      <c r="B3951" s="68">
        <f t="shared" si="122"/>
        <v>2022</v>
      </c>
      <c r="C3951" s="68">
        <f t="shared" si="123"/>
        <v>10</v>
      </c>
      <c r="D3951" s="89">
        <v>18.582999999999998</v>
      </c>
      <c r="E3951" s="90">
        <v>18.616499999999998</v>
      </c>
      <c r="F3951" s="90">
        <v>18.57</v>
      </c>
      <c r="G3951" s="91">
        <v>18.644400000000001</v>
      </c>
      <c r="H3951" s="89">
        <v>18.2761</v>
      </c>
      <c r="I3951" s="90">
        <v>18.309000000000001</v>
      </c>
      <c r="J3951" s="90">
        <v>18.263300000000001</v>
      </c>
      <c r="K3951" s="91">
        <v>18.336500000000001</v>
      </c>
    </row>
    <row r="3952" spans="1:11" x14ac:dyDescent="0.25">
      <c r="A3952" s="40">
        <v>44859</v>
      </c>
      <c r="B3952" s="68">
        <f t="shared" si="122"/>
        <v>2022</v>
      </c>
      <c r="C3952" s="68">
        <f t="shared" si="123"/>
        <v>10</v>
      </c>
      <c r="D3952" s="89">
        <v>18.5825</v>
      </c>
      <c r="E3952" s="90">
        <v>18.616</v>
      </c>
      <c r="F3952" s="90">
        <v>18.569500000000001</v>
      </c>
      <c r="G3952" s="91">
        <v>18.643899999999999</v>
      </c>
      <c r="H3952" s="89">
        <v>18.3231</v>
      </c>
      <c r="I3952" s="90">
        <v>18.356100000000001</v>
      </c>
      <c r="J3952" s="90">
        <v>18.310300000000002</v>
      </c>
      <c r="K3952" s="91">
        <v>18.383700000000001</v>
      </c>
    </row>
    <row r="3953" spans="1:11" x14ac:dyDescent="0.25">
      <c r="A3953" s="40">
        <v>44860</v>
      </c>
      <c r="B3953" s="68">
        <f t="shared" si="122"/>
        <v>2022</v>
      </c>
      <c r="C3953" s="68">
        <f t="shared" si="123"/>
        <v>10</v>
      </c>
      <c r="D3953" s="89">
        <v>18.586500000000001</v>
      </c>
      <c r="E3953" s="90">
        <v>18.619900000000001</v>
      </c>
      <c r="F3953" s="90">
        <v>18.573399999999999</v>
      </c>
      <c r="G3953" s="91">
        <v>18.6479</v>
      </c>
      <c r="H3953" s="89">
        <v>18.625299999999999</v>
      </c>
      <c r="I3953" s="90">
        <v>18.658899999999999</v>
      </c>
      <c r="J3953" s="90">
        <v>18.612300000000001</v>
      </c>
      <c r="K3953" s="91">
        <v>18.686900000000001</v>
      </c>
    </row>
    <row r="3954" spans="1:11" x14ac:dyDescent="0.25">
      <c r="A3954" s="40">
        <v>44861</v>
      </c>
      <c r="B3954" s="68">
        <f t="shared" si="122"/>
        <v>2022</v>
      </c>
      <c r="C3954" s="68">
        <f t="shared" si="123"/>
        <v>10</v>
      </c>
      <c r="D3954" s="89">
        <v>18.588000000000001</v>
      </c>
      <c r="E3954" s="90">
        <v>18.621500000000001</v>
      </c>
      <c r="F3954" s="90">
        <v>18.574999999999999</v>
      </c>
      <c r="G3954" s="91">
        <v>18.6494</v>
      </c>
      <c r="H3954" s="89">
        <v>18.683700000000002</v>
      </c>
      <c r="I3954" s="90">
        <v>18.717400000000001</v>
      </c>
      <c r="J3954" s="90">
        <v>18.6706</v>
      </c>
      <c r="K3954" s="91">
        <v>18.7454</v>
      </c>
    </row>
    <row r="3955" spans="1:11" x14ac:dyDescent="0.25">
      <c r="A3955" s="40">
        <v>44861</v>
      </c>
      <c r="B3955" s="68">
        <f t="shared" si="122"/>
        <v>2022</v>
      </c>
      <c r="C3955" s="68">
        <f t="shared" si="123"/>
        <v>10</v>
      </c>
      <c r="D3955" s="89">
        <v>18.588000000000001</v>
      </c>
      <c r="E3955" s="90">
        <v>18.621500000000001</v>
      </c>
      <c r="F3955" s="90">
        <v>18.574999999999999</v>
      </c>
      <c r="G3955" s="91">
        <v>18.6494</v>
      </c>
      <c r="H3955" s="89">
        <v>18.683700000000002</v>
      </c>
      <c r="I3955" s="90">
        <v>18.717400000000001</v>
      </c>
      <c r="J3955" s="90">
        <v>18.6706</v>
      </c>
      <c r="K3955" s="91">
        <v>18.7454</v>
      </c>
    </row>
    <row r="3956" spans="1:11" x14ac:dyDescent="0.25">
      <c r="A3956" s="40">
        <v>44861</v>
      </c>
      <c r="B3956" s="68">
        <f t="shared" si="122"/>
        <v>2022</v>
      </c>
      <c r="C3956" s="68">
        <f t="shared" si="123"/>
        <v>10</v>
      </c>
      <c r="D3956" s="89">
        <v>18.588000000000001</v>
      </c>
      <c r="E3956" s="90">
        <v>18.621500000000001</v>
      </c>
      <c r="F3956" s="90">
        <v>18.574999999999999</v>
      </c>
      <c r="G3956" s="91">
        <v>18.6494</v>
      </c>
      <c r="H3956" s="89">
        <v>18.683700000000002</v>
      </c>
      <c r="I3956" s="90">
        <v>18.717400000000001</v>
      </c>
      <c r="J3956" s="90">
        <v>18.6706</v>
      </c>
      <c r="K3956" s="91">
        <v>18.7454</v>
      </c>
    </row>
    <row r="3957" spans="1:11" x14ac:dyDescent="0.25">
      <c r="A3957" s="40">
        <v>44861</v>
      </c>
      <c r="B3957" s="68">
        <f t="shared" si="122"/>
        <v>2022</v>
      </c>
      <c r="C3957" s="68">
        <f t="shared" si="123"/>
        <v>10</v>
      </c>
      <c r="D3957" s="89">
        <v>18.588000000000001</v>
      </c>
      <c r="E3957" s="90">
        <v>18.621500000000001</v>
      </c>
      <c r="F3957" s="90">
        <v>18.574999999999999</v>
      </c>
      <c r="G3957" s="91">
        <v>18.6494</v>
      </c>
      <c r="H3957" s="89">
        <v>18.683700000000002</v>
      </c>
      <c r="I3957" s="90">
        <v>18.717400000000001</v>
      </c>
      <c r="J3957" s="90">
        <v>18.6706</v>
      </c>
      <c r="K3957" s="91">
        <v>18.7454</v>
      </c>
    </row>
    <row r="3958" spans="1:11" x14ac:dyDescent="0.25">
      <c r="A3958" s="40">
        <v>44865</v>
      </c>
      <c r="B3958" s="68">
        <f t="shared" si="122"/>
        <v>2022</v>
      </c>
      <c r="C3958" s="68">
        <f t="shared" si="123"/>
        <v>10</v>
      </c>
      <c r="D3958" s="89">
        <v>18.5915</v>
      </c>
      <c r="E3958" s="90">
        <v>18.625</v>
      </c>
      <c r="F3958" s="90">
        <v>18.578499999999998</v>
      </c>
      <c r="G3958" s="91">
        <v>18.652899999999999</v>
      </c>
      <c r="H3958" s="89">
        <v>18.4742</v>
      </c>
      <c r="I3958" s="90">
        <v>18.5075</v>
      </c>
      <c r="J3958" s="90">
        <v>18.461300000000001</v>
      </c>
      <c r="K3958" s="91">
        <v>18.535299999999999</v>
      </c>
    </row>
    <row r="3959" spans="1:11" x14ac:dyDescent="0.25">
      <c r="A3959" s="40">
        <v>44866</v>
      </c>
      <c r="B3959" s="68">
        <f t="shared" si="122"/>
        <v>2022</v>
      </c>
      <c r="C3959" s="68">
        <f t="shared" si="123"/>
        <v>11</v>
      </c>
      <c r="D3959" s="89">
        <v>18.595600000000001</v>
      </c>
      <c r="E3959" s="90">
        <v>18.629100000000001</v>
      </c>
      <c r="F3959" s="90">
        <v>18.582599999999999</v>
      </c>
      <c r="G3959" s="91">
        <v>18.6571</v>
      </c>
      <c r="H3959" s="89">
        <v>18.468</v>
      </c>
      <c r="I3959" s="90">
        <v>18.501200000000001</v>
      </c>
      <c r="J3959" s="90">
        <v>18.454999999999998</v>
      </c>
      <c r="K3959" s="91">
        <v>18.529</v>
      </c>
    </row>
    <row r="3960" spans="1:11" x14ac:dyDescent="0.25">
      <c r="A3960" s="40">
        <v>44867</v>
      </c>
      <c r="B3960" s="68">
        <f t="shared" si="122"/>
        <v>2022</v>
      </c>
      <c r="C3960" s="68">
        <f t="shared" si="123"/>
        <v>11</v>
      </c>
      <c r="D3960" s="89">
        <v>18.598099999999999</v>
      </c>
      <c r="E3960" s="90">
        <v>18.631599999999999</v>
      </c>
      <c r="F3960" s="90">
        <v>18.585100000000001</v>
      </c>
      <c r="G3960" s="91">
        <v>18.659500000000001</v>
      </c>
      <c r="H3960" s="89">
        <v>18.404299999999999</v>
      </c>
      <c r="I3960" s="90">
        <v>18.4375</v>
      </c>
      <c r="J3960" s="90">
        <v>18.391500000000001</v>
      </c>
      <c r="K3960" s="91">
        <v>18.465199999999999</v>
      </c>
    </row>
    <row r="3961" spans="1:11" x14ac:dyDescent="0.25">
      <c r="A3961" s="40">
        <v>44868</v>
      </c>
      <c r="B3961" s="68">
        <f t="shared" si="122"/>
        <v>2022</v>
      </c>
      <c r="C3961" s="68">
        <f t="shared" si="123"/>
        <v>11</v>
      </c>
      <c r="D3961" s="89">
        <v>18.597200000000001</v>
      </c>
      <c r="E3961" s="90">
        <v>18.630700000000001</v>
      </c>
      <c r="F3961" s="90">
        <v>18.584199999999999</v>
      </c>
      <c r="G3961" s="91">
        <v>18.6587</v>
      </c>
      <c r="H3961" s="89">
        <v>18.163900000000002</v>
      </c>
      <c r="I3961" s="90">
        <v>18.1966</v>
      </c>
      <c r="J3961" s="90">
        <v>18.151199999999999</v>
      </c>
      <c r="K3961" s="91">
        <v>18.2239</v>
      </c>
    </row>
    <row r="3962" spans="1:11" x14ac:dyDescent="0.25">
      <c r="A3962" s="40">
        <v>44869</v>
      </c>
      <c r="B3962" s="68">
        <f t="shared" si="122"/>
        <v>2022</v>
      </c>
      <c r="C3962" s="68">
        <f t="shared" si="123"/>
        <v>11</v>
      </c>
      <c r="D3962" s="89">
        <v>18.593599999999999</v>
      </c>
      <c r="E3962" s="90">
        <v>18.627099999999999</v>
      </c>
      <c r="F3962" s="90">
        <v>18.5806</v>
      </c>
      <c r="G3962" s="91">
        <v>18.655100000000001</v>
      </c>
      <c r="H3962" s="89">
        <v>18.184999999999999</v>
      </c>
      <c r="I3962" s="90">
        <v>18.2178</v>
      </c>
      <c r="J3962" s="90">
        <v>18.1723</v>
      </c>
      <c r="K3962" s="91">
        <v>18.245100000000001</v>
      </c>
    </row>
    <row r="3963" spans="1:11" x14ac:dyDescent="0.25">
      <c r="A3963" s="40">
        <v>44869</v>
      </c>
      <c r="B3963" s="68">
        <f t="shared" si="122"/>
        <v>2022</v>
      </c>
      <c r="C3963" s="68">
        <f t="shared" si="123"/>
        <v>11</v>
      </c>
      <c r="D3963" s="89">
        <v>18.593599999999999</v>
      </c>
      <c r="E3963" s="90">
        <v>18.627099999999999</v>
      </c>
      <c r="F3963" s="90">
        <v>18.5806</v>
      </c>
      <c r="G3963" s="91">
        <v>18.655100000000001</v>
      </c>
      <c r="H3963" s="89">
        <v>18.184999999999999</v>
      </c>
      <c r="I3963" s="90">
        <v>18.2178</v>
      </c>
      <c r="J3963" s="90">
        <v>18.1723</v>
      </c>
      <c r="K3963" s="91">
        <v>18.245100000000001</v>
      </c>
    </row>
    <row r="3964" spans="1:11" x14ac:dyDescent="0.25">
      <c r="A3964" s="40">
        <v>44869</v>
      </c>
      <c r="B3964" s="68">
        <f t="shared" si="122"/>
        <v>2022</v>
      </c>
      <c r="C3964" s="68">
        <f t="shared" si="123"/>
        <v>11</v>
      </c>
      <c r="D3964" s="89">
        <v>18.593599999999999</v>
      </c>
      <c r="E3964" s="90">
        <v>18.627099999999999</v>
      </c>
      <c r="F3964" s="90">
        <v>18.5806</v>
      </c>
      <c r="G3964" s="91">
        <v>18.655100000000001</v>
      </c>
      <c r="H3964" s="89">
        <v>18.184999999999999</v>
      </c>
      <c r="I3964" s="90">
        <v>18.2178</v>
      </c>
      <c r="J3964" s="90">
        <v>18.1723</v>
      </c>
      <c r="K3964" s="91">
        <v>18.245100000000001</v>
      </c>
    </row>
    <row r="3965" spans="1:11" x14ac:dyDescent="0.25">
      <c r="A3965" s="40">
        <v>44872</v>
      </c>
      <c r="B3965" s="68">
        <f t="shared" si="122"/>
        <v>2022</v>
      </c>
      <c r="C3965" s="68">
        <f t="shared" si="123"/>
        <v>11</v>
      </c>
      <c r="D3965" s="89">
        <v>18.583300000000001</v>
      </c>
      <c r="E3965" s="90">
        <v>18.616800000000001</v>
      </c>
      <c r="F3965" s="90">
        <v>18.5703</v>
      </c>
      <c r="G3965" s="91">
        <v>18.6447</v>
      </c>
      <c r="H3965" s="89">
        <v>18.522600000000001</v>
      </c>
      <c r="I3965" s="90">
        <v>18.556000000000001</v>
      </c>
      <c r="J3965" s="90">
        <v>18.509599999999999</v>
      </c>
      <c r="K3965" s="91">
        <v>18.5838</v>
      </c>
    </row>
    <row r="3966" spans="1:11" x14ac:dyDescent="0.25">
      <c r="A3966" s="40">
        <v>44873</v>
      </c>
      <c r="B3966" s="68">
        <f t="shared" si="122"/>
        <v>2022</v>
      </c>
      <c r="C3966" s="68">
        <f t="shared" si="123"/>
        <v>11</v>
      </c>
      <c r="D3966" s="89">
        <v>18.580300000000001</v>
      </c>
      <c r="E3966" s="90">
        <v>18.613800000000001</v>
      </c>
      <c r="F3966" s="90">
        <v>18.567299999999999</v>
      </c>
      <c r="G3966" s="91">
        <v>18.6417</v>
      </c>
      <c r="H3966" s="89">
        <v>18.574400000000001</v>
      </c>
      <c r="I3966" s="90">
        <v>18.607900000000001</v>
      </c>
      <c r="J3966" s="90">
        <v>18.561399999999999</v>
      </c>
      <c r="K3966" s="91">
        <v>18.6358</v>
      </c>
    </row>
    <row r="3967" spans="1:11" x14ac:dyDescent="0.25">
      <c r="A3967" s="40">
        <v>44874</v>
      </c>
      <c r="B3967" s="68">
        <f t="shared" si="122"/>
        <v>2022</v>
      </c>
      <c r="C3967" s="68">
        <f t="shared" si="123"/>
        <v>11</v>
      </c>
      <c r="D3967" s="89">
        <v>18.5791</v>
      </c>
      <c r="E3967" s="90">
        <v>18.6126</v>
      </c>
      <c r="F3967" s="90">
        <v>18.566099999999999</v>
      </c>
      <c r="G3967" s="91">
        <v>18.640499999999999</v>
      </c>
      <c r="H3967" s="89">
        <v>18.684999999999999</v>
      </c>
      <c r="I3967" s="90">
        <v>18.718699999999998</v>
      </c>
      <c r="J3967" s="90">
        <v>18.671900000000001</v>
      </c>
      <c r="K3967" s="91">
        <v>18.7468</v>
      </c>
    </row>
    <row r="3968" spans="1:11" x14ac:dyDescent="0.25">
      <c r="A3968" s="40">
        <v>44875</v>
      </c>
      <c r="B3968" s="68">
        <f t="shared" si="122"/>
        <v>2022</v>
      </c>
      <c r="C3968" s="68">
        <f t="shared" si="123"/>
        <v>11</v>
      </c>
      <c r="D3968" s="89">
        <v>18.5793</v>
      </c>
      <c r="E3968" s="90">
        <v>18.6127</v>
      </c>
      <c r="F3968" s="90">
        <v>18.566199999999998</v>
      </c>
      <c r="G3968" s="91">
        <v>18.640599999999999</v>
      </c>
      <c r="H3968" s="89">
        <v>18.541799999999999</v>
      </c>
      <c r="I3968" s="90">
        <v>18.575199999999999</v>
      </c>
      <c r="J3968" s="90">
        <v>18.5288</v>
      </c>
      <c r="K3968" s="91">
        <v>18.603100000000001</v>
      </c>
    </row>
    <row r="3969" spans="1:11" x14ac:dyDescent="0.25">
      <c r="A3969" s="40">
        <v>44876</v>
      </c>
      <c r="B3969" s="68">
        <f t="shared" si="122"/>
        <v>2022</v>
      </c>
      <c r="C3969" s="68">
        <f t="shared" si="123"/>
        <v>11</v>
      </c>
      <c r="D3969" s="89">
        <v>18.511500000000002</v>
      </c>
      <c r="E3969" s="90">
        <v>18.544799999999999</v>
      </c>
      <c r="F3969" s="90">
        <v>18.4985</v>
      </c>
      <c r="G3969" s="91">
        <v>18.572700000000001</v>
      </c>
      <c r="H3969" s="89">
        <v>18.988800000000001</v>
      </c>
      <c r="I3969" s="90">
        <v>19.023</v>
      </c>
      <c r="J3969" s="90">
        <v>18.9755</v>
      </c>
      <c r="K3969" s="91">
        <v>19.051500000000001</v>
      </c>
    </row>
    <row r="3970" spans="1:11" x14ac:dyDescent="0.25">
      <c r="A3970" s="40">
        <v>44876</v>
      </c>
      <c r="B3970" s="68">
        <f t="shared" si="122"/>
        <v>2022</v>
      </c>
      <c r="C3970" s="68">
        <f t="shared" si="123"/>
        <v>11</v>
      </c>
      <c r="D3970" s="89">
        <v>18.511500000000002</v>
      </c>
      <c r="E3970" s="90">
        <v>18.544799999999999</v>
      </c>
      <c r="F3970" s="90">
        <v>18.4985</v>
      </c>
      <c r="G3970" s="91">
        <v>18.572700000000001</v>
      </c>
      <c r="H3970" s="89">
        <v>18.988800000000001</v>
      </c>
      <c r="I3970" s="90">
        <v>19.023</v>
      </c>
      <c r="J3970" s="90">
        <v>18.9755</v>
      </c>
      <c r="K3970" s="91">
        <v>19.051500000000001</v>
      </c>
    </row>
    <row r="3971" spans="1:11" x14ac:dyDescent="0.25">
      <c r="A3971" s="40">
        <v>44876</v>
      </c>
      <c r="B3971" s="68">
        <f t="shared" si="122"/>
        <v>2022</v>
      </c>
      <c r="C3971" s="68">
        <f t="shared" si="123"/>
        <v>11</v>
      </c>
      <c r="D3971" s="89">
        <v>18.511500000000002</v>
      </c>
      <c r="E3971" s="90">
        <v>18.544799999999999</v>
      </c>
      <c r="F3971" s="90">
        <v>18.4985</v>
      </c>
      <c r="G3971" s="91">
        <v>18.572700000000001</v>
      </c>
      <c r="H3971" s="89">
        <v>18.988800000000001</v>
      </c>
      <c r="I3971" s="90">
        <v>19.023</v>
      </c>
      <c r="J3971" s="90">
        <v>18.9755</v>
      </c>
      <c r="K3971" s="91">
        <v>19.051500000000001</v>
      </c>
    </row>
    <row r="3972" spans="1:11" x14ac:dyDescent="0.25">
      <c r="A3972" s="40">
        <v>44879</v>
      </c>
      <c r="B3972" s="68">
        <f t="shared" ref="B3972:B4035" si="124">YEAR(A3972)</f>
        <v>2022</v>
      </c>
      <c r="C3972" s="68">
        <f t="shared" ref="C3972:C4035" si="125">MONTH(A3972)</f>
        <v>11</v>
      </c>
      <c r="D3972" s="89">
        <v>18.581900000000001</v>
      </c>
      <c r="E3972" s="90">
        <v>18.615300000000001</v>
      </c>
      <c r="F3972" s="90">
        <v>18.5688</v>
      </c>
      <c r="G3972" s="91">
        <v>18.6433</v>
      </c>
      <c r="H3972" s="89">
        <v>19.1661</v>
      </c>
      <c r="I3972" s="90">
        <v>19.200600000000001</v>
      </c>
      <c r="J3972" s="90">
        <v>19.152699999999999</v>
      </c>
      <c r="K3972" s="91">
        <v>19.229399999999998</v>
      </c>
    </row>
    <row r="3973" spans="1:11" x14ac:dyDescent="0.25">
      <c r="A3973" s="40">
        <v>44880</v>
      </c>
      <c r="B3973" s="68">
        <f t="shared" si="124"/>
        <v>2022</v>
      </c>
      <c r="C3973" s="68">
        <f t="shared" si="125"/>
        <v>11</v>
      </c>
      <c r="D3973" s="89">
        <v>18.586400000000001</v>
      </c>
      <c r="E3973" s="90">
        <v>18.619900000000001</v>
      </c>
      <c r="F3973" s="90">
        <v>18.573399999999999</v>
      </c>
      <c r="G3973" s="91">
        <v>18.6479</v>
      </c>
      <c r="H3973" s="89">
        <v>19.332699999999999</v>
      </c>
      <c r="I3973" s="90">
        <v>19.3675</v>
      </c>
      <c r="J3973" s="90">
        <v>19.319199999999999</v>
      </c>
      <c r="K3973" s="91">
        <v>19.396599999999999</v>
      </c>
    </row>
    <row r="3974" spans="1:11" x14ac:dyDescent="0.25">
      <c r="A3974" s="40">
        <v>44881</v>
      </c>
      <c r="B3974" s="68">
        <f t="shared" si="124"/>
        <v>2022</v>
      </c>
      <c r="C3974" s="68">
        <f t="shared" si="125"/>
        <v>11</v>
      </c>
      <c r="D3974" s="89">
        <v>18.5916</v>
      </c>
      <c r="E3974" s="90">
        <v>18.6251</v>
      </c>
      <c r="F3974" s="90">
        <v>18.578499999999998</v>
      </c>
      <c r="G3974" s="91">
        <v>18.652999999999999</v>
      </c>
      <c r="H3974" s="89">
        <v>19.352399999999999</v>
      </c>
      <c r="I3974" s="90">
        <v>19.3873</v>
      </c>
      <c r="J3974" s="90">
        <v>19.338899999999999</v>
      </c>
      <c r="K3974" s="91">
        <v>19.416399999999999</v>
      </c>
    </row>
    <row r="3975" spans="1:11" x14ac:dyDescent="0.25">
      <c r="A3975" s="40">
        <v>44882</v>
      </c>
      <c r="B3975" s="68">
        <f t="shared" si="124"/>
        <v>2022</v>
      </c>
      <c r="C3975" s="68">
        <f t="shared" si="125"/>
        <v>11</v>
      </c>
      <c r="D3975" s="89">
        <v>18.5959</v>
      </c>
      <c r="E3975" s="90">
        <v>18.6294</v>
      </c>
      <c r="F3975" s="90">
        <v>18.582899999999999</v>
      </c>
      <c r="G3975" s="91">
        <v>18.657299999999999</v>
      </c>
      <c r="H3975" s="89">
        <v>19.2822</v>
      </c>
      <c r="I3975" s="90">
        <v>19.317</v>
      </c>
      <c r="J3975" s="90">
        <v>19.268699999999999</v>
      </c>
      <c r="K3975" s="91">
        <v>19.3459</v>
      </c>
    </row>
    <row r="3976" spans="1:11" x14ac:dyDescent="0.25">
      <c r="A3976" s="40">
        <v>44883</v>
      </c>
      <c r="B3976" s="68">
        <f t="shared" si="124"/>
        <v>2022</v>
      </c>
      <c r="C3976" s="68">
        <f t="shared" si="125"/>
        <v>11</v>
      </c>
      <c r="D3976" s="89">
        <v>18.5945</v>
      </c>
      <c r="E3976" s="90">
        <v>18.628</v>
      </c>
      <c r="F3976" s="90">
        <v>18.581499999999998</v>
      </c>
      <c r="G3976" s="91">
        <v>18.655999999999999</v>
      </c>
      <c r="H3976" s="89">
        <v>19.284199999999998</v>
      </c>
      <c r="I3976" s="90">
        <v>19.318999999999999</v>
      </c>
      <c r="J3976" s="90">
        <v>19.270700000000001</v>
      </c>
      <c r="K3976" s="91">
        <v>19.347899999999999</v>
      </c>
    </row>
    <row r="3977" spans="1:11" x14ac:dyDescent="0.25">
      <c r="A3977" s="40">
        <v>44883</v>
      </c>
      <c r="B3977" s="68">
        <f t="shared" si="124"/>
        <v>2022</v>
      </c>
      <c r="C3977" s="68">
        <f t="shared" si="125"/>
        <v>11</v>
      </c>
      <c r="D3977" s="89">
        <v>18.5945</v>
      </c>
      <c r="E3977" s="90">
        <v>18.628</v>
      </c>
      <c r="F3977" s="90">
        <v>18.581499999999998</v>
      </c>
      <c r="G3977" s="91">
        <v>18.655999999999999</v>
      </c>
      <c r="H3977" s="89">
        <v>19.284199999999998</v>
      </c>
      <c r="I3977" s="90">
        <v>19.318999999999999</v>
      </c>
      <c r="J3977" s="90">
        <v>19.270700000000001</v>
      </c>
      <c r="K3977" s="91">
        <v>19.347899999999999</v>
      </c>
    </row>
    <row r="3978" spans="1:11" x14ac:dyDescent="0.25">
      <c r="A3978" s="40">
        <v>44883</v>
      </c>
      <c r="B3978" s="68">
        <f t="shared" si="124"/>
        <v>2022</v>
      </c>
      <c r="C3978" s="68">
        <f t="shared" si="125"/>
        <v>11</v>
      </c>
      <c r="D3978" s="89">
        <v>18.5945</v>
      </c>
      <c r="E3978" s="90">
        <v>18.628</v>
      </c>
      <c r="F3978" s="90">
        <v>18.581499999999998</v>
      </c>
      <c r="G3978" s="91">
        <v>18.655999999999999</v>
      </c>
      <c r="H3978" s="89">
        <v>19.284199999999998</v>
      </c>
      <c r="I3978" s="90">
        <v>19.318999999999999</v>
      </c>
      <c r="J3978" s="90">
        <v>19.270700000000001</v>
      </c>
      <c r="K3978" s="91">
        <v>19.347899999999999</v>
      </c>
    </row>
    <row r="3979" spans="1:11" x14ac:dyDescent="0.25">
      <c r="A3979" s="40">
        <v>44886</v>
      </c>
      <c r="B3979" s="68">
        <f t="shared" si="124"/>
        <v>2022</v>
      </c>
      <c r="C3979" s="68">
        <f t="shared" si="125"/>
        <v>11</v>
      </c>
      <c r="D3979" s="89">
        <v>18.597899999999999</v>
      </c>
      <c r="E3979" s="90">
        <v>18.631399999999999</v>
      </c>
      <c r="F3979" s="90">
        <v>18.584900000000001</v>
      </c>
      <c r="G3979" s="91">
        <v>18.659300000000002</v>
      </c>
      <c r="H3979" s="89">
        <v>19.0548</v>
      </c>
      <c r="I3979" s="90">
        <v>19.089099999999998</v>
      </c>
      <c r="J3979" s="90">
        <v>19.041399999999999</v>
      </c>
      <c r="K3979" s="91">
        <v>19.117699999999999</v>
      </c>
    </row>
    <row r="3980" spans="1:11" x14ac:dyDescent="0.25">
      <c r="A3980" s="40">
        <v>44887</v>
      </c>
      <c r="B3980" s="68">
        <f t="shared" si="124"/>
        <v>2022</v>
      </c>
      <c r="C3980" s="68">
        <f t="shared" si="125"/>
        <v>11</v>
      </c>
      <c r="D3980" s="89">
        <v>18.603300000000001</v>
      </c>
      <c r="E3980" s="90">
        <v>18.636900000000001</v>
      </c>
      <c r="F3980" s="90">
        <v>18.590299999999999</v>
      </c>
      <c r="G3980" s="91">
        <v>18.6648</v>
      </c>
      <c r="H3980" s="89">
        <v>19.100000000000001</v>
      </c>
      <c r="I3980" s="90">
        <v>19.134499999999999</v>
      </c>
      <c r="J3980" s="90">
        <v>19.0867</v>
      </c>
      <c r="K3980" s="91">
        <v>19.1632</v>
      </c>
    </row>
    <row r="3981" spans="1:11" x14ac:dyDescent="0.25">
      <c r="A3981" s="40">
        <v>44888</v>
      </c>
      <c r="B3981" s="68">
        <f t="shared" si="124"/>
        <v>2022</v>
      </c>
      <c r="C3981" s="68">
        <f t="shared" si="125"/>
        <v>11</v>
      </c>
      <c r="D3981" s="89">
        <v>18.606200000000001</v>
      </c>
      <c r="E3981" s="90">
        <v>18.639700000000001</v>
      </c>
      <c r="F3981" s="90">
        <v>18.5932</v>
      </c>
      <c r="G3981" s="91">
        <v>18.6677</v>
      </c>
      <c r="H3981" s="89">
        <v>19.210100000000001</v>
      </c>
      <c r="I3981" s="90">
        <v>19.244700000000002</v>
      </c>
      <c r="J3981" s="90">
        <v>19.1967</v>
      </c>
      <c r="K3981" s="91">
        <v>19.273599999999998</v>
      </c>
    </row>
    <row r="3982" spans="1:11" x14ac:dyDescent="0.25">
      <c r="A3982" s="40">
        <v>44889</v>
      </c>
      <c r="B3982" s="68">
        <f t="shared" si="124"/>
        <v>2022</v>
      </c>
      <c r="C3982" s="68">
        <f t="shared" si="125"/>
        <v>11</v>
      </c>
      <c r="D3982" s="89">
        <v>18.604500000000002</v>
      </c>
      <c r="E3982" s="90">
        <v>18.638000000000002</v>
      </c>
      <c r="F3982" s="90">
        <v>18.5914</v>
      </c>
      <c r="G3982" s="91">
        <v>18.665900000000001</v>
      </c>
      <c r="H3982" s="89">
        <v>19.3736</v>
      </c>
      <c r="I3982" s="90">
        <v>19.4085</v>
      </c>
      <c r="J3982" s="90">
        <v>19.360099999999999</v>
      </c>
      <c r="K3982" s="91">
        <v>19.4376</v>
      </c>
    </row>
    <row r="3983" spans="1:11" x14ac:dyDescent="0.25">
      <c r="A3983" s="40">
        <v>44890</v>
      </c>
      <c r="B3983" s="68">
        <f t="shared" si="124"/>
        <v>2022</v>
      </c>
      <c r="C3983" s="68">
        <f t="shared" si="125"/>
        <v>11</v>
      </c>
      <c r="D3983" s="89">
        <v>18.607099999999999</v>
      </c>
      <c r="E3983" s="90">
        <v>18.640599999999999</v>
      </c>
      <c r="F3983" s="90">
        <v>18.594100000000001</v>
      </c>
      <c r="G3983" s="91">
        <v>18.668600000000001</v>
      </c>
      <c r="H3983" s="89">
        <v>19.367000000000001</v>
      </c>
      <c r="I3983" s="90">
        <v>19.401900000000001</v>
      </c>
      <c r="J3983" s="90">
        <v>19.3535</v>
      </c>
      <c r="K3983" s="91">
        <v>19.431000000000001</v>
      </c>
    </row>
    <row r="3984" spans="1:11" x14ac:dyDescent="0.25">
      <c r="A3984" s="40">
        <v>44890</v>
      </c>
      <c r="B3984" s="68">
        <f t="shared" si="124"/>
        <v>2022</v>
      </c>
      <c r="C3984" s="68">
        <f t="shared" si="125"/>
        <v>11</v>
      </c>
      <c r="D3984" s="89">
        <v>18.607099999999999</v>
      </c>
      <c r="E3984" s="90">
        <v>18.640599999999999</v>
      </c>
      <c r="F3984" s="90">
        <v>18.594100000000001</v>
      </c>
      <c r="G3984" s="91">
        <v>18.668600000000001</v>
      </c>
      <c r="H3984" s="89">
        <v>19.367000000000001</v>
      </c>
      <c r="I3984" s="90">
        <v>19.401900000000001</v>
      </c>
      <c r="J3984" s="90">
        <v>19.3535</v>
      </c>
      <c r="K3984" s="91">
        <v>19.431000000000001</v>
      </c>
    </row>
    <row r="3985" spans="1:11" x14ac:dyDescent="0.25">
      <c r="A3985" s="40">
        <v>44890</v>
      </c>
      <c r="B3985" s="68">
        <f t="shared" si="124"/>
        <v>2022</v>
      </c>
      <c r="C3985" s="68">
        <f t="shared" si="125"/>
        <v>11</v>
      </c>
      <c r="D3985" s="89">
        <v>18.607099999999999</v>
      </c>
      <c r="E3985" s="90">
        <v>18.640599999999999</v>
      </c>
      <c r="F3985" s="90">
        <v>18.594100000000001</v>
      </c>
      <c r="G3985" s="91">
        <v>18.668600000000001</v>
      </c>
      <c r="H3985" s="89">
        <v>19.367000000000001</v>
      </c>
      <c r="I3985" s="90">
        <v>19.401900000000001</v>
      </c>
      <c r="J3985" s="90">
        <v>19.3535</v>
      </c>
      <c r="K3985" s="91">
        <v>19.431000000000001</v>
      </c>
    </row>
    <row r="3986" spans="1:11" x14ac:dyDescent="0.25">
      <c r="A3986" s="40">
        <v>44893</v>
      </c>
      <c r="B3986" s="68">
        <f t="shared" si="124"/>
        <v>2022</v>
      </c>
      <c r="C3986" s="68">
        <f t="shared" si="125"/>
        <v>11</v>
      </c>
      <c r="D3986" s="89">
        <v>18.6069</v>
      </c>
      <c r="E3986" s="90">
        <v>18.6404</v>
      </c>
      <c r="F3986" s="90">
        <v>18.593900000000001</v>
      </c>
      <c r="G3986" s="91">
        <v>18.668399999999998</v>
      </c>
      <c r="H3986" s="89">
        <v>19.407299999999999</v>
      </c>
      <c r="I3986" s="90">
        <v>19.442299999999999</v>
      </c>
      <c r="J3986" s="90">
        <v>19.393699999999999</v>
      </c>
      <c r="K3986" s="91">
        <v>19.471499999999999</v>
      </c>
    </row>
    <row r="3987" spans="1:11" x14ac:dyDescent="0.25">
      <c r="A3987" s="40">
        <v>44894</v>
      </c>
      <c r="B3987" s="68">
        <f t="shared" si="124"/>
        <v>2022</v>
      </c>
      <c r="C3987" s="68">
        <f t="shared" si="125"/>
        <v>11</v>
      </c>
      <c r="D3987" s="89">
        <v>18.614000000000001</v>
      </c>
      <c r="E3987" s="90">
        <v>18.647500000000001</v>
      </c>
      <c r="F3987" s="90">
        <v>18.600999999999999</v>
      </c>
      <c r="G3987" s="91">
        <v>18.6755</v>
      </c>
      <c r="H3987" s="89">
        <v>19.311599999999999</v>
      </c>
      <c r="I3987" s="90">
        <v>19.346399999999999</v>
      </c>
      <c r="J3987" s="90">
        <v>19.297999999999998</v>
      </c>
      <c r="K3987" s="91">
        <v>19.375399999999999</v>
      </c>
    </row>
    <row r="3988" spans="1:11" x14ac:dyDescent="0.25">
      <c r="A3988" s="40">
        <v>44895</v>
      </c>
      <c r="B3988" s="68">
        <f t="shared" si="124"/>
        <v>2022</v>
      </c>
      <c r="C3988" s="68">
        <f t="shared" si="125"/>
        <v>11</v>
      </c>
      <c r="D3988" s="89">
        <v>18.619399999999999</v>
      </c>
      <c r="E3988" s="90">
        <v>18.652999999999999</v>
      </c>
      <c r="F3988" s="90">
        <v>18.606400000000001</v>
      </c>
      <c r="G3988" s="91">
        <v>18.681000000000001</v>
      </c>
      <c r="H3988" s="89">
        <v>19.282399999999999</v>
      </c>
      <c r="I3988" s="90">
        <v>19.3172</v>
      </c>
      <c r="J3988" s="90">
        <v>19.268899999999999</v>
      </c>
      <c r="K3988" s="91">
        <v>19.3462</v>
      </c>
    </row>
    <row r="3989" spans="1:11" x14ac:dyDescent="0.25">
      <c r="A3989" s="40">
        <v>44896</v>
      </c>
      <c r="B3989" s="68">
        <f t="shared" si="124"/>
        <v>2022</v>
      </c>
      <c r="C3989" s="68">
        <f t="shared" si="125"/>
        <v>12</v>
      </c>
      <c r="D3989" s="89">
        <v>18.612300000000001</v>
      </c>
      <c r="E3989" s="90">
        <v>18.645800000000001</v>
      </c>
      <c r="F3989" s="90">
        <v>18.5992</v>
      </c>
      <c r="G3989" s="91">
        <v>18.6738</v>
      </c>
      <c r="H3989" s="89">
        <v>19.4206</v>
      </c>
      <c r="I3989" s="90">
        <v>19.4556</v>
      </c>
      <c r="J3989" s="90">
        <v>19.407</v>
      </c>
      <c r="K3989" s="91">
        <v>19.4848</v>
      </c>
    </row>
    <row r="3990" spans="1:11" x14ac:dyDescent="0.25">
      <c r="A3990" s="40">
        <v>44897</v>
      </c>
      <c r="B3990" s="68">
        <f t="shared" si="124"/>
        <v>2022</v>
      </c>
      <c r="C3990" s="68">
        <f t="shared" si="125"/>
        <v>12</v>
      </c>
      <c r="D3990" s="89">
        <v>18.610299999999999</v>
      </c>
      <c r="E3990" s="90">
        <v>18.643799999999999</v>
      </c>
      <c r="F3990" s="90">
        <v>18.597300000000001</v>
      </c>
      <c r="G3990" s="91">
        <v>18.671800000000001</v>
      </c>
      <c r="H3990" s="89">
        <v>19.6004</v>
      </c>
      <c r="I3990" s="90">
        <v>19.6357</v>
      </c>
      <c r="J3990" s="90">
        <v>19.586600000000001</v>
      </c>
      <c r="K3990" s="91">
        <v>19.665099999999999</v>
      </c>
    </row>
    <row r="3991" spans="1:11" x14ac:dyDescent="0.25">
      <c r="A3991" s="40">
        <v>44897</v>
      </c>
      <c r="B3991" s="68">
        <f t="shared" si="124"/>
        <v>2022</v>
      </c>
      <c r="C3991" s="68">
        <f t="shared" si="125"/>
        <v>12</v>
      </c>
      <c r="D3991" s="89">
        <v>18.610299999999999</v>
      </c>
      <c r="E3991" s="90">
        <v>18.643799999999999</v>
      </c>
      <c r="F3991" s="90">
        <v>18.597300000000001</v>
      </c>
      <c r="G3991" s="91">
        <v>18.671800000000001</v>
      </c>
      <c r="H3991" s="89">
        <v>19.6004</v>
      </c>
      <c r="I3991" s="90">
        <v>19.6357</v>
      </c>
      <c r="J3991" s="90">
        <v>19.586600000000001</v>
      </c>
      <c r="K3991" s="91">
        <v>19.665099999999999</v>
      </c>
    </row>
    <row r="3992" spans="1:11" x14ac:dyDescent="0.25">
      <c r="A3992" s="40">
        <v>44897</v>
      </c>
      <c r="B3992" s="68">
        <f t="shared" si="124"/>
        <v>2022</v>
      </c>
      <c r="C3992" s="68">
        <f t="shared" si="125"/>
        <v>12</v>
      </c>
      <c r="D3992" s="89">
        <v>18.610299999999999</v>
      </c>
      <c r="E3992" s="90">
        <v>18.643799999999999</v>
      </c>
      <c r="F3992" s="90">
        <v>18.597300000000001</v>
      </c>
      <c r="G3992" s="91">
        <v>18.671800000000001</v>
      </c>
      <c r="H3992" s="89">
        <v>19.6004</v>
      </c>
      <c r="I3992" s="90">
        <v>19.6357</v>
      </c>
      <c r="J3992" s="90">
        <v>19.586600000000001</v>
      </c>
      <c r="K3992" s="91">
        <v>19.665099999999999</v>
      </c>
    </row>
    <row r="3993" spans="1:11" x14ac:dyDescent="0.25">
      <c r="A3993" s="40">
        <v>44900</v>
      </c>
      <c r="B3993" s="68">
        <f t="shared" si="124"/>
        <v>2022</v>
      </c>
      <c r="C3993" s="68">
        <f t="shared" si="125"/>
        <v>12</v>
      </c>
      <c r="D3993" s="89">
        <v>18.613</v>
      </c>
      <c r="E3993" s="90">
        <v>18.6465</v>
      </c>
      <c r="F3993" s="90">
        <v>18.600000000000001</v>
      </c>
      <c r="G3993" s="91">
        <v>18.674499999999998</v>
      </c>
      <c r="H3993" s="89">
        <v>19.643599999999999</v>
      </c>
      <c r="I3993" s="90">
        <v>19.678899999999999</v>
      </c>
      <c r="J3993" s="90">
        <v>19.629799999999999</v>
      </c>
      <c r="K3993" s="91">
        <v>19.708500000000001</v>
      </c>
    </row>
    <row r="3994" spans="1:11" x14ac:dyDescent="0.25">
      <c r="A3994" s="40">
        <v>44901</v>
      </c>
      <c r="B3994" s="68">
        <f t="shared" si="124"/>
        <v>2022</v>
      </c>
      <c r="C3994" s="68">
        <f t="shared" si="125"/>
        <v>12</v>
      </c>
      <c r="D3994" s="89">
        <v>18.6143</v>
      </c>
      <c r="E3994" s="90">
        <v>18.6479</v>
      </c>
      <c r="F3994" s="90">
        <v>18.601299999999998</v>
      </c>
      <c r="G3994" s="91">
        <v>18.675799999999999</v>
      </c>
      <c r="H3994" s="89">
        <v>19.537500000000001</v>
      </c>
      <c r="I3994" s="90">
        <v>19.572700000000001</v>
      </c>
      <c r="J3994" s="90">
        <v>19.523800000000001</v>
      </c>
      <c r="K3994" s="91">
        <v>19.602</v>
      </c>
    </row>
    <row r="3995" spans="1:11" x14ac:dyDescent="0.25">
      <c r="A3995" s="40">
        <v>44902</v>
      </c>
      <c r="B3995" s="68">
        <f t="shared" si="124"/>
        <v>2022</v>
      </c>
      <c r="C3995" s="68">
        <f t="shared" si="125"/>
        <v>12</v>
      </c>
      <c r="D3995" s="89">
        <v>18.616599999999998</v>
      </c>
      <c r="E3995" s="90">
        <v>18.650099999999998</v>
      </c>
      <c r="F3995" s="90">
        <v>18.6036</v>
      </c>
      <c r="G3995" s="91">
        <v>18.678100000000001</v>
      </c>
      <c r="H3995" s="89">
        <v>19.5015</v>
      </c>
      <c r="I3995" s="90">
        <v>19.5366</v>
      </c>
      <c r="J3995" s="90">
        <v>19.4879</v>
      </c>
      <c r="K3995" s="91">
        <v>19.565999999999999</v>
      </c>
    </row>
    <row r="3996" spans="1:11" x14ac:dyDescent="0.25">
      <c r="A3996" s="40">
        <v>44903</v>
      </c>
      <c r="B3996" s="68">
        <f t="shared" si="124"/>
        <v>2022</v>
      </c>
      <c r="C3996" s="68">
        <f t="shared" si="125"/>
        <v>12</v>
      </c>
      <c r="D3996" s="89">
        <v>18.620200000000001</v>
      </c>
      <c r="E3996" s="90">
        <v>18.6538</v>
      </c>
      <c r="F3996" s="90">
        <v>18.607199999999999</v>
      </c>
      <c r="G3996" s="91">
        <v>18.681799999999999</v>
      </c>
      <c r="H3996" s="89">
        <v>19.5764</v>
      </c>
      <c r="I3996" s="90">
        <v>19.611699999999999</v>
      </c>
      <c r="J3996" s="90">
        <v>19.5627</v>
      </c>
      <c r="K3996" s="91">
        <v>19.641100000000002</v>
      </c>
    </row>
    <row r="3997" spans="1:11" x14ac:dyDescent="0.25">
      <c r="A3997" s="40">
        <v>44904</v>
      </c>
      <c r="B3997" s="68">
        <f t="shared" si="124"/>
        <v>2022</v>
      </c>
      <c r="C3997" s="68">
        <f t="shared" si="125"/>
        <v>12</v>
      </c>
      <c r="D3997" s="89">
        <v>18.620799999999999</v>
      </c>
      <c r="E3997" s="90">
        <v>18.654399999999999</v>
      </c>
      <c r="F3997" s="90">
        <v>18.607800000000001</v>
      </c>
      <c r="G3997" s="91">
        <v>18.682400000000001</v>
      </c>
      <c r="H3997" s="89">
        <v>19.668399999999998</v>
      </c>
      <c r="I3997" s="90">
        <v>19.703900000000001</v>
      </c>
      <c r="J3997" s="90">
        <v>19.654699999999998</v>
      </c>
      <c r="K3997" s="91">
        <v>19.7334</v>
      </c>
    </row>
    <row r="3998" spans="1:11" x14ac:dyDescent="0.25">
      <c r="A3998" s="40">
        <v>44904</v>
      </c>
      <c r="B3998" s="68">
        <f t="shared" si="124"/>
        <v>2022</v>
      </c>
      <c r="C3998" s="68">
        <f t="shared" si="125"/>
        <v>12</v>
      </c>
      <c r="D3998" s="89">
        <v>18.620799999999999</v>
      </c>
      <c r="E3998" s="90">
        <v>18.654399999999999</v>
      </c>
      <c r="F3998" s="90">
        <v>18.607800000000001</v>
      </c>
      <c r="G3998" s="91">
        <v>18.682400000000001</v>
      </c>
      <c r="H3998" s="89">
        <v>19.668399999999998</v>
      </c>
      <c r="I3998" s="90">
        <v>19.703900000000001</v>
      </c>
      <c r="J3998" s="90">
        <v>19.654699999999998</v>
      </c>
      <c r="K3998" s="91">
        <v>19.7334</v>
      </c>
    </row>
    <row r="3999" spans="1:11" x14ac:dyDescent="0.25">
      <c r="A3999" s="40">
        <v>44904</v>
      </c>
      <c r="B3999" s="68">
        <f t="shared" si="124"/>
        <v>2022</v>
      </c>
      <c r="C3999" s="68">
        <f t="shared" si="125"/>
        <v>12</v>
      </c>
      <c r="D3999" s="89">
        <v>18.620799999999999</v>
      </c>
      <c r="E3999" s="90">
        <v>18.654399999999999</v>
      </c>
      <c r="F3999" s="90">
        <v>18.607800000000001</v>
      </c>
      <c r="G3999" s="91">
        <v>18.682400000000001</v>
      </c>
      <c r="H3999" s="89">
        <v>19.668399999999998</v>
      </c>
      <c r="I3999" s="90">
        <v>19.703900000000001</v>
      </c>
      <c r="J3999" s="90">
        <v>19.654699999999998</v>
      </c>
      <c r="K3999" s="91">
        <v>19.7334</v>
      </c>
    </row>
    <row r="4000" spans="1:11" x14ac:dyDescent="0.25">
      <c r="A4000" s="40">
        <v>44907</v>
      </c>
      <c r="B4000" s="68">
        <f t="shared" si="124"/>
        <v>2022</v>
      </c>
      <c r="C4000" s="68">
        <f t="shared" si="125"/>
        <v>12</v>
      </c>
      <c r="D4000" s="89">
        <v>18.619900000000001</v>
      </c>
      <c r="E4000" s="90">
        <v>18.653400000000001</v>
      </c>
      <c r="F4000" s="90">
        <v>18.6069</v>
      </c>
      <c r="G4000" s="91">
        <v>18.6814</v>
      </c>
      <c r="H4000" s="89">
        <v>19.6386</v>
      </c>
      <c r="I4000" s="90">
        <v>19.6739</v>
      </c>
      <c r="J4000" s="90">
        <v>19.6248</v>
      </c>
      <c r="K4000" s="91">
        <v>19.703499999999998</v>
      </c>
    </row>
    <row r="4001" spans="1:11" x14ac:dyDescent="0.25">
      <c r="A4001" s="40">
        <v>44908</v>
      </c>
      <c r="B4001" s="68">
        <f t="shared" si="124"/>
        <v>2022</v>
      </c>
      <c r="C4001" s="68">
        <f t="shared" si="125"/>
        <v>12</v>
      </c>
      <c r="D4001" s="89">
        <v>18.624600000000001</v>
      </c>
      <c r="E4001" s="90">
        <v>18.658100000000001</v>
      </c>
      <c r="F4001" s="90">
        <v>18.611499999999999</v>
      </c>
      <c r="G4001" s="91">
        <v>18.6861</v>
      </c>
      <c r="H4001" s="89">
        <v>19.638200000000001</v>
      </c>
      <c r="I4001" s="90">
        <v>19.6736</v>
      </c>
      <c r="J4001" s="90">
        <v>19.624500000000001</v>
      </c>
      <c r="K4001" s="91">
        <v>19.703099999999999</v>
      </c>
    </row>
    <row r="4002" spans="1:11" x14ac:dyDescent="0.25">
      <c r="A4002" s="40">
        <v>44909</v>
      </c>
      <c r="B4002" s="68">
        <f t="shared" si="124"/>
        <v>2022</v>
      </c>
      <c r="C4002" s="68">
        <f t="shared" si="125"/>
        <v>12</v>
      </c>
      <c r="D4002" s="89">
        <v>18.6266</v>
      </c>
      <c r="E4002" s="90">
        <v>18.6602</v>
      </c>
      <c r="F4002" s="90">
        <v>18.613600000000002</v>
      </c>
      <c r="G4002" s="91">
        <v>18.688199999999998</v>
      </c>
      <c r="H4002" s="89">
        <v>19.834900000000001</v>
      </c>
      <c r="I4002" s="90">
        <v>19.8706</v>
      </c>
      <c r="J4002" s="90">
        <v>19.821000000000002</v>
      </c>
      <c r="K4002" s="91">
        <v>19.900400000000001</v>
      </c>
    </row>
    <row r="4003" spans="1:11" x14ac:dyDescent="0.25">
      <c r="A4003" s="40">
        <v>44910</v>
      </c>
      <c r="B4003" s="68">
        <f t="shared" si="124"/>
        <v>2022</v>
      </c>
      <c r="C4003" s="68">
        <f t="shared" si="125"/>
        <v>12</v>
      </c>
      <c r="D4003" s="89">
        <v>18.625399999999999</v>
      </c>
      <c r="E4003" s="90">
        <v>18.658899999999999</v>
      </c>
      <c r="F4003" s="90">
        <v>18.612300000000001</v>
      </c>
      <c r="G4003" s="91">
        <v>18.686900000000001</v>
      </c>
      <c r="H4003" s="89">
        <v>19.798500000000001</v>
      </c>
      <c r="I4003" s="90">
        <v>19.834099999999999</v>
      </c>
      <c r="J4003" s="90">
        <v>19.784600000000001</v>
      </c>
      <c r="K4003" s="91">
        <v>19.863900000000001</v>
      </c>
    </row>
    <row r="4004" spans="1:11" x14ac:dyDescent="0.25">
      <c r="A4004" s="40">
        <v>44911</v>
      </c>
      <c r="B4004" s="68">
        <f t="shared" si="124"/>
        <v>2022</v>
      </c>
      <c r="C4004" s="68">
        <f t="shared" si="125"/>
        <v>12</v>
      </c>
      <c r="D4004" s="89">
        <v>18.626799999999999</v>
      </c>
      <c r="E4004" s="90">
        <v>18.660299999999999</v>
      </c>
      <c r="F4004" s="90">
        <v>18.613700000000001</v>
      </c>
      <c r="G4004" s="91">
        <v>18.688300000000002</v>
      </c>
      <c r="H4004" s="89">
        <v>19.811399999999999</v>
      </c>
      <c r="I4004" s="90">
        <v>19.847100000000001</v>
      </c>
      <c r="J4004" s="90">
        <v>19.797599999999999</v>
      </c>
      <c r="K4004" s="91">
        <v>19.876899999999999</v>
      </c>
    </row>
    <row r="4005" spans="1:11" x14ac:dyDescent="0.25">
      <c r="A4005" s="40">
        <v>44911</v>
      </c>
      <c r="B4005" s="68">
        <f t="shared" si="124"/>
        <v>2022</v>
      </c>
      <c r="C4005" s="68">
        <f t="shared" si="125"/>
        <v>12</v>
      </c>
      <c r="D4005" s="89">
        <v>18.626799999999999</v>
      </c>
      <c r="E4005" s="90">
        <v>18.660299999999999</v>
      </c>
      <c r="F4005" s="90">
        <v>18.613700000000001</v>
      </c>
      <c r="G4005" s="91">
        <v>18.688300000000002</v>
      </c>
      <c r="H4005" s="89">
        <v>19.811399999999999</v>
      </c>
      <c r="I4005" s="90">
        <v>19.847100000000001</v>
      </c>
      <c r="J4005" s="90">
        <v>19.797599999999999</v>
      </c>
      <c r="K4005" s="91">
        <v>19.876899999999999</v>
      </c>
    </row>
    <row r="4006" spans="1:11" x14ac:dyDescent="0.25">
      <c r="A4006" s="40">
        <v>44911</v>
      </c>
      <c r="B4006" s="68">
        <f t="shared" si="124"/>
        <v>2022</v>
      </c>
      <c r="C4006" s="68">
        <f t="shared" si="125"/>
        <v>12</v>
      </c>
      <c r="D4006" s="89">
        <v>18.626799999999999</v>
      </c>
      <c r="E4006" s="90">
        <v>18.660299999999999</v>
      </c>
      <c r="F4006" s="90">
        <v>18.613700000000001</v>
      </c>
      <c r="G4006" s="91">
        <v>18.688300000000002</v>
      </c>
      <c r="H4006" s="89">
        <v>19.811399999999999</v>
      </c>
      <c r="I4006" s="90">
        <v>19.847100000000001</v>
      </c>
      <c r="J4006" s="90">
        <v>19.797599999999999</v>
      </c>
      <c r="K4006" s="91">
        <v>19.876899999999999</v>
      </c>
    </row>
    <row r="4007" spans="1:11" x14ac:dyDescent="0.25">
      <c r="A4007" s="40">
        <v>44914</v>
      </c>
      <c r="B4007" s="68">
        <f t="shared" si="124"/>
        <v>2022</v>
      </c>
      <c r="C4007" s="68">
        <f t="shared" si="125"/>
        <v>12</v>
      </c>
      <c r="D4007" s="89">
        <v>18.6312</v>
      </c>
      <c r="E4007" s="90">
        <v>18.6647</v>
      </c>
      <c r="F4007" s="90">
        <v>18.618099999999998</v>
      </c>
      <c r="G4007" s="91">
        <v>18.692699999999999</v>
      </c>
      <c r="H4007" s="89">
        <v>19.7925</v>
      </c>
      <c r="I4007" s="90">
        <v>19.828199999999999</v>
      </c>
      <c r="J4007" s="90">
        <v>19.778700000000001</v>
      </c>
      <c r="K4007" s="91">
        <v>19.857900000000001</v>
      </c>
    </row>
    <row r="4008" spans="1:11" x14ac:dyDescent="0.25">
      <c r="A4008" s="40">
        <v>44915</v>
      </c>
      <c r="B4008" s="68">
        <f t="shared" si="124"/>
        <v>2022</v>
      </c>
      <c r="C4008" s="68">
        <f t="shared" si="125"/>
        <v>12</v>
      </c>
      <c r="D4008" s="89">
        <v>18.638100000000001</v>
      </c>
      <c r="E4008" s="90">
        <v>18.671700000000001</v>
      </c>
      <c r="F4008" s="90">
        <v>18.625</v>
      </c>
      <c r="G4008" s="91">
        <v>18.6997</v>
      </c>
      <c r="H4008" s="89">
        <v>19.802499999999998</v>
      </c>
      <c r="I4008" s="90">
        <v>19.838200000000001</v>
      </c>
      <c r="J4008" s="90">
        <v>19.788599999999999</v>
      </c>
      <c r="K4008" s="91">
        <v>19.867899999999999</v>
      </c>
    </row>
    <row r="4009" spans="1:11" x14ac:dyDescent="0.25">
      <c r="A4009" s="40">
        <v>44916</v>
      </c>
      <c r="B4009" s="68">
        <f t="shared" si="124"/>
        <v>2022</v>
      </c>
      <c r="C4009" s="68">
        <f t="shared" si="125"/>
        <v>12</v>
      </c>
      <c r="D4009" s="89">
        <v>18.6432</v>
      </c>
      <c r="E4009" s="90">
        <v>18.6768</v>
      </c>
      <c r="F4009" s="90">
        <v>18.630099999999999</v>
      </c>
      <c r="G4009" s="91">
        <v>18.704799999999999</v>
      </c>
      <c r="H4009" s="89">
        <v>19.7987</v>
      </c>
      <c r="I4009" s="90">
        <v>19.834399999999999</v>
      </c>
      <c r="J4009" s="90">
        <v>19.7849</v>
      </c>
      <c r="K4009" s="91">
        <v>19.8642</v>
      </c>
    </row>
    <row r="4010" spans="1:11" x14ac:dyDescent="0.25">
      <c r="A4010" s="40">
        <v>44917</v>
      </c>
      <c r="B4010" s="68">
        <f t="shared" si="124"/>
        <v>2022</v>
      </c>
      <c r="C4010" s="68">
        <f t="shared" si="125"/>
        <v>12</v>
      </c>
      <c r="D4010" s="89">
        <v>18.652200000000001</v>
      </c>
      <c r="E4010" s="90">
        <v>18.6858</v>
      </c>
      <c r="F4010" s="90">
        <v>18.639199999999999</v>
      </c>
      <c r="G4010" s="91">
        <v>18.713799999999999</v>
      </c>
      <c r="H4010" s="89">
        <v>19.8354</v>
      </c>
      <c r="I4010" s="90">
        <v>19.871099999999998</v>
      </c>
      <c r="J4010" s="90">
        <v>19.8215</v>
      </c>
      <c r="K4010" s="91">
        <v>19.9009</v>
      </c>
    </row>
    <row r="4011" spans="1:11" x14ac:dyDescent="0.25">
      <c r="A4011" s="40">
        <v>44918</v>
      </c>
      <c r="B4011" s="68">
        <f t="shared" si="124"/>
        <v>2022</v>
      </c>
      <c r="C4011" s="68">
        <f t="shared" si="125"/>
        <v>12</v>
      </c>
      <c r="D4011" s="89">
        <v>18.659199999999998</v>
      </c>
      <c r="E4011" s="90">
        <v>18.692799999999998</v>
      </c>
      <c r="F4011" s="90">
        <v>18.6462</v>
      </c>
      <c r="G4011" s="91">
        <v>18.7209</v>
      </c>
      <c r="H4011" s="89">
        <v>19.804400000000001</v>
      </c>
      <c r="I4011" s="90">
        <v>19.8401</v>
      </c>
      <c r="J4011" s="90">
        <v>19.790600000000001</v>
      </c>
      <c r="K4011" s="91">
        <v>19.869900000000001</v>
      </c>
    </row>
    <row r="4012" spans="1:11" x14ac:dyDescent="0.25">
      <c r="A4012" s="40">
        <v>44918</v>
      </c>
      <c r="B4012" s="68">
        <f t="shared" si="124"/>
        <v>2022</v>
      </c>
      <c r="C4012" s="68">
        <f t="shared" si="125"/>
        <v>12</v>
      </c>
      <c r="D4012" s="89">
        <v>18.659199999999998</v>
      </c>
      <c r="E4012" s="90">
        <v>18.692799999999998</v>
      </c>
      <c r="F4012" s="90">
        <v>18.6462</v>
      </c>
      <c r="G4012" s="91">
        <v>18.7209</v>
      </c>
      <c r="H4012" s="89">
        <v>19.804400000000001</v>
      </c>
      <c r="I4012" s="90">
        <v>19.8401</v>
      </c>
      <c r="J4012" s="90">
        <v>19.790600000000001</v>
      </c>
      <c r="K4012" s="91">
        <v>19.869900000000001</v>
      </c>
    </row>
    <row r="4013" spans="1:11" x14ac:dyDescent="0.25">
      <c r="A4013" s="40">
        <v>44918</v>
      </c>
      <c r="B4013" s="68">
        <f t="shared" si="124"/>
        <v>2022</v>
      </c>
      <c r="C4013" s="68">
        <f t="shared" si="125"/>
        <v>12</v>
      </c>
      <c r="D4013" s="89">
        <v>18.659199999999998</v>
      </c>
      <c r="E4013" s="90">
        <v>18.692799999999998</v>
      </c>
      <c r="F4013" s="90">
        <v>18.6462</v>
      </c>
      <c r="G4013" s="91">
        <v>18.7209</v>
      </c>
      <c r="H4013" s="89">
        <v>19.804400000000001</v>
      </c>
      <c r="I4013" s="90">
        <v>19.8401</v>
      </c>
      <c r="J4013" s="90">
        <v>19.790600000000001</v>
      </c>
      <c r="K4013" s="91">
        <v>19.869900000000001</v>
      </c>
    </row>
    <row r="4014" spans="1:11" x14ac:dyDescent="0.25">
      <c r="A4014" s="40">
        <v>44921</v>
      </c>
      <c r="B4014" s="68">
        <f t="shared" si="124"/>
        <v>2022</v>
      </c>
      <c r="C4014" s="68">
        <f t="shared" si="125"/>
        <v>12</v>
      </c>
      <c r="D4014" s="89">
        <v>18.664899999999999</v>
      </c>
      <c r="E4014" s="90">
        <v>18.698599999999999</v>
      </c>
      <c r="F4014" s="90">
        <v>18.651900000000001</v>
      </c>
      <c r="G4014" s="91">
        <v>18.726600000000001</v>
      </c>
      <c r="H4014" s="89">
        <v>19.8324</v>
      </c>
      <c r="I4014" s="90">
        <v>19.868099999999998</v>
      </c>
      <c r="J4014" s="90">
        <v>19.8185</v>
      </c>
      <c r="K4014" s="91">
        <v>19.898</v>
      </c>
    </row>
    <row r="4015" spans="1:11" x14ac:dyDescent="0.25">
      <c r="A4015" s="40">
        <v>44922</v>
      </c>
      <c r="B4015" s="68">
        <f t="shared" si="124"/>
        <v>2022</v>
      </c>
      <c r="C4015" s="68">
        <f t="shared" si="125"/>
        <v>12</v>
      </c>
      <c r="D4015" s="89">
        <v>18.6813</v>
      </c>
      <c r="E4015" s="90">
        <v>18.715</v>
      </c>
      <c r="F4015" s="90">
        <v>18.668299999999999</v>
      </c>
      <c r="G4015" s="91">
        <v>18.743099999999998</v>
      </c>
      <c r="H4015" s="89">
        <v>19.9087</v>
      </c>
      <c r="I4015" s="90">
        <v>19.944600000000001</v>
      </c>
      <c r="J4015" s="90">
        <v>19.8948</v>
      </c>
      <c r="K4015" s="91">
        <v>19.974499999999999</v>
      </c>
    </row>
    <row r="4016" spans="1:11" x14ac:dyDescent="0.25">
      <c r="A4016" s="40">
        <v>44923</v>
      </c>
      <c r="B4016" s="68">
        <f t="shared" si="124"/>
        <v>2022</v>
      </c>
      <c r="C4016" s="68">
        <f t="shared" si="125"/>
        <v>12</v>
      </c>
      <c r="D4016" s="89">
        <v>18.696400000000001</v>
      </c>
      <c r="E4016" s="90">
        <v>18.7301</v>
      </c>
      <c r="F4016" s="90">
        <v>18.683299999999999</v>
      </c>
      <c r="G4016" s="91">
        <v>18.758199999999999</v>
      </c>
      <c r="H4016" s="89">
        <v>19.894600000000001</v>
      </c>
      <c r="I4016" s="90">
        <v>19.930399999999999</v>
      </c>
      <c r="J4016" s="90">
        <v>19.880600000000001</v>
      </c>
      <c r="K4016" s="91">
        <v>19.9603</v>
      </c>
    </row>
    <row r="4017" spans="1:11" x14ac:dyDescent="0.25">
      <c r="A4017" s="40">
        <v>44924</v>
      </c>
      <c r="B4017" s="68">
        <f t="shared" si="124"/>
        <v>2022</v>
      </c>
      <c r="C4017" s="68">
        <f t="shared" si="125"/>
        <v>12</v>
      </c>
      <c r="D4017" s="89">
        <v>18.6966</v>
      </c>
      <c r="E4017" s="90">
        <v>18.7303</v>
      </c>
      <c r="F4017" s="90">
        <v>18.683499999999999</v>
      </c>
      <c r="G4017" s="91">
        <v>18.758400000000002</v>
      </c>
      <c r="H4017" s="89">
        <v>19.881599999999999</v>
      </c>
      <c r="I4017" s="90">
        <v>19.9175</v>
      </c>
      <c r="J4017" s="90">
        <v>19.867699999999999</v>
      </c>
      <c r="K4017" s="91">
        <v>19.947299999999998</v>
      </c>
    </row>
    <row r="4018" spans="1:11" x14ac:dyDescent="0.25">
      <c r="A4018" s="40">
        <v>44925</v>
      </c>
      <c r="B4018" s="68">
        <f t="shared" si="124"/>
        <v>2022</v>
      </c>
      <c r="C4018" s="68">
        <f t="shared" si="125"/>
        <v>12</v>
      </c>
      <c r="D4018" s="89">
        <v>18.6983</v>
      </c>
      <c r="E4018" s="90">
        <v>18.731999999999999</v>
      </c>
      <c r="F4018" s="90">
        <v>18.685199999999998</v>
      </c>
      <c r="G4018" s="91">
        <v>18.760100000000001</v>
      </c>
      <c r="H4018" s="89">
        <v>19.934899999999999</v>
      </c>
      <c r="I4018" s="90">
        <v>19.970800000000001</v>
      </c>
      <c r="J4018" s="90">
        <v>19.9209</v>
      </c>
      <c r="K4018" s="91">
        <v>20.000699999999998</v>
      </c>
    </row>
    <row r="4019" spans="1:11" x14ac:dyDescent="0.25">
      <c r="A4019" s="40">
        <v>44926</v>
      </c>
      <c r="B4019" s="68">
        <f t="shared" si="124"/>
        <v>2022</v>
      </c>
      <c r="C4019" s="68">
        <f t="shared" si="125"/>
        <v>12</v>
      </c>
      <c r="D4019" s="89">
        <v>18.6983</v>
      </c>
      <c r="E4019" s="90">
        <v>18.731999999999999</v>
      </c>
      <c r="F4019" s="90">
        <v>18.685199999999998</v>
      </c>
      <c r="G4019" s="91">
        <v>18.760100000000001</v>
      </c>
      <c r="H4019" s="89">
        <v>19.934899999999999</v>
      </c>
      <c r="I4019" s="90">
        <v>19.970800000000001</v>
      </c>
      <c r="J4019" s="90">
        <v>19.9209</v>
      </c>
      <c r="K4019" s="91">
        <v>20.000699999999998</v>
      </c>
    </row>
    <row r="4020" spans="1:11" x14ac:dyDescent="0.25">
      <c r="A4020" s="40">
        <v>44927</v>
      </c>
      <c r="B4020" s="68">
        <f t="shared" si="124"/>
        <v>2023</v>
      </c>
      <c r="C4020" s="68">
        <f t="shared" si="125"/>
        <v>1</v>
      </c>
      <c r="D4020" s="89">
        <v>18.6983</v>
      </c>
      <c r="E4020" s="90">
        <v>18.731999999999999</v>
      </c>
      <c r="F4020" s="90">
        <v>18.685199999999998</v>
      </c>
      <c r="G4020" s="91">
        <v>18.760100000000001</v>
      </c>
      <c r="H4020" s="89">
        <v>19.934899999999999</v>
      </c>
      <c r="I4020" s="90">
        <v>19.970800000000001</v>
      </c>
      <c r="J4020" s="90">
        <v>19.9209</v>
      </c>
      <c r="K4020" s="91">
        <v>20.000699999999998</v>
      </c>
    </row>
    <row r="4021" spans="1:11" x14ac:dyDescent="0.25">
      <c r="A4021" s="40">
        <v>44928</v>
      </c>
      <c r="B4021" s="68">
        <f t="shared" si="124"/>
        <v>2023</v>
      </c>
      <c r="C4021" s="68">
        <f t="shared" si="125"/>
        <v>1</v>
      </c>
      <c r="D4021" s="89">
        <v>18.7029</v>
      </c>
      <c r="E4021" s="90">
        <v>18.736599999999999</v>
      </c>
      <c r="F4021" s="90">
        <v>18.689800000000002</v>
      </c>
      <c r="G4021" s="91">
        <v>18.764700000000001</v>
      </c>
      <c r="H4021" s="89">
        <v>19.980599999999999</v>
      </c>
      <c r="I4021" s="90">
        <v>20.0166</v>
      </c>
      <c r="J4021" s="90">
        <v>19.9666</v>
      </c>
      <c r="K4021" s="91">
        <v>20.046600000000002</v>
      </c>
    </row>
    <row r="4022" spans="1:11" x14ac:dyDescent="0.25">
      <c r="A4022" s="40">
        <v>44929</v>
      </c>
      <c r="B4022" s="68">
        <f t="shared" si="124"/>
        <v>2023</v>
      </c>
      <c r="C4022" s="68">
        <f t="shared" si="125"/>
        <v>1</v>
      </c>
      <c r="D4022" s="89">
        <v>18.7105</v>
      </c>
      <c r="E4022" s="90">
        <v>18.744199999999999</v>
      </c>
      <c r="F4022" s="90">
        <v>18.697399999999998</v>
      </c>
      <c r="G4022" s="91">
        <v>18.772300000000001</v>
      </c>
      <c r="H4022" s="89">
        <v>19.7818</v>
      </c>
      <c r="I4022" s="90">
        <v>19.817499999999999</v>
      </c>
      <c r="J4022" s="90">
        <v>19.768000000000001</v>
      </c>
      <c r="K4022" s="91">
        <v>19.847200000000001</v>
      </c>
    </row>
    <row r="4023" spans="1:11" x14ac:dyDescent="0.25">
      <c r="A4023" s="40">
        <v>44930</v>
      </c>
      <c r="B4023" s="68">
        <f t="shared" si="124"/>
        <v>2023</v>
      </c>
      <c r="C4023" s="68">
        <f t="shared" si="125"/>
        <v>1</v>
      </c>
      <c r="D4023" s="89">
        <v>18.7194</v>
      </c>
      <c r="E4023" s="90">
        <v>18.7531</v>
      </c>
      <c r="F4023" s="90">
        <v>18.706299999999999</v>
      </c>
      <c r="G4023" s="91">
        <v>18.781199999999998</v>
      </c>
      <c r="H4023" s="89">
        <v>19.847200000000001</v>
      </c>
      <c r="I4023" s="90">
        <v>19.882999999999999</v>
      </c>
      <c r="J4023" s="90">
        <v>19.833300000000001</v>
      </c>
      <c r="K4023" s="91">
        <v>19.912800000000001</v>
      </c>
    </row>
    <row r="4024" spans="1:11" x14ac:dyDescent="0.25">
      <c r="A4024" s="40">
        <v>44931</v>
      </c>
      <c r="B4024" s="68">
        <f t="shared" si="124"/>
        <v>2023</v>
      </c>
      <c r="C4024" s="68">
        <f t="shared" si="125"/>
        <v>1</v>
      </c>
      <c r="D4024" s="89">
        <v>18.738700000000001</v>
      </c>
      <c r="E4024" s="90">
        <v>18.772500000000001</v>
      </c>
      <c r="F4024" s="90">
        <v>18.7256</v>
      </c>
      <c r="G4024" s="91">
        <v>18.800599999999999</v>
      </c>
      <c r="H4024" s="89">
        <v>19.8886</v>
      </c>
      <c r="I4024" s="90">
        <v>19.924499999999998</v>
      </c>
      <c r="J4024" s="90">
        <v>19.874700000000001</v>
      </c>
      <c r="K4024" s="91">
        <v>19.9544</v>
      </c>
    </row>
    <row r="4025" spans="1:11" x14ac:dyDescent="0.25">
      <c r="A4025" s="40">
        <v>44932</v>
      </c>
      <c r="B4025" s="68">
        <f t="shared" si="124"/>
        <v>2023</v>
      </c>
      <c r="C4025" s="68">
        <f t="shared" si="125"/>
        <v>1</v>
      </c>
      <c r="D4025" s="89">
        <v>18.7498</v>
      </c>
      <c r="E4025" s="90">
        <v>18.7836</v>
      </c>
      <c r="F4025" s="90">
        <v>18.736699999999999</v>
      </c>
      <c r="G4025" s="91">
        <v>18.811800000000002</v>
      </c>
      <c r="H4025" s="89">
        <v>19.704000000000001</v>
      </c>
      <c r="I4025" s="90">
        <v>19.7395</v>
      </c>
      <c r="J4025" s="90">
        <v>19.690200000000001</v>
      </c>
      <c r="K4025" s="91">
        <v>19.769200000000001</v>
      </c>
    </row>
    <row r="4026" spans="1:11" x14ac:dyDescent="0.25">
      <c r="A4026" s="40">
        <v>44932</v>
      </c>
      <c r="B4026" s="68">
        <f t="shared" si="124"/>
        <v>2023</v>
      </c>
      <c r="C4026" s="68">
        <f t="shared" si="125"/>
        <v>1</v>
      </c>
      <c r="D4026" s="89">
        <v>18.7498</v>
      </c>
      <c r="E4026" s="90">
        <v>18.7836</v>
      </c>
      <c r="F4026" s="90">
        <v>18.736699999999999</v>
      </c>
      <c r="G4026" s="91">
        <v>18.811800000000002</v>
      </c>
      <c r="H4026" s="89">
        <v>19.704000000000001</v>
      </c>
      <c r="I4026" s="90">
        <v>19.7395</v>
      </c>
      <c r="J4026" s="90">
        <v>19.690200000000001</v>
      </c>
      <c r="K4026" s="91">
        <v>19.769200000000001</v>
      </c>
    </row>
    <row r="4027" spans="1:11" x14ac:dyDescent="0.25">
      <c r="A4027" s="40">
        <v>44932</v>
      </c>
      <c r="B4027" s="68">
        <f t="shared" si="124"/>
        <v>2023</v>
      </c>
      <c r="C4027" s="68">
        <f t="shared" si="125"/>
        <v>1</v>
      </c>
      <c r="D4027" s="89">
        <v>18.7498</v>
      </c>
      <c r="E4027" s="90">
        <v>18.7836</v>
      </c>
      <c r="F4027" s="90">
        <v>18.736699999999999</v>
      </c>
      <c r="G4027" s="91">
        <v>18.811800000000002</v>
      </c>
      <c r="H4027" s="89">
        <v>19.704000000000001</v>
      </c>
      <c r="I4027" s="90">
        <v>19.7395</v>
      </c>
      <c r="J4027" s="90">
        <v>19.690200000000001</v>
      </c>
      <c r="K4027" s="91">
        <v>19.769200000000001</v>
      </c>
    </row>
    <row r="4028" spans="1:11" x14ac:dyDescent="0.25">
      <c r="A4028" s="40">
        <v>44935</v>
      </c>
      <c r="B4028" s="68">
        <f t="shared" si="124"/>
        <v>2023</v>
      </c>
      <c r="C4028" s="68">
        <f t="shared" si="125"/>
        <v>1</v>
      </c>
      <c r="D4028" s="89">
        <v>18.753799999999998</v>
      </c>
      <c r="E4028" s="90">
        <v>18.787600000000001</v>
      </c>
      <c r="F4028" s="90">
        <v>18.7407</v>
      </c>
      <c r="G4028" s="91">
        <v>18.815799999999999</v>
      </c>
      <c r="H4028" s="89">
        <v>20.026900000000001</v>
      </c>
      <c r="I4028" s="90">
        <v>20.062999999999999</v>
      </c>
      <c r="J4028" s="90">
        <v>20.012899999999998</v>
      </c>
      <c r="K4028" s="91">
        <v>20.0931</v>
      </c>
    </row>
    <row r="4029" spans="1:11" x14ac:dyDescent="0.25">
      <c r="A4029" s="40">
        <v>44936</v>
      </c>
      <c r="B4029" s="68">
        <f t="shared" si="124"/>
        <v>2023</v>
      </c>
      <c r="C4029" s="68">
        <f t="shared" si="125"/>
        <v>1</v>
      </c>
      <c r="D4029" s="89">
        <v>18.755500000000001</v>
      </c>
      <c r="E4029" s="90">
        <v>18.789300000000001</v>
      </c>
      <c r="F4029" s="90">
        <v>18.7424</v>
      </c>
      <c r="G4029" s="91">
        <v>18.817499999999999</v>
      </c>
      <c r="H4029" s="89">
        <v>20.1386</v>
      </c>
      <c r="I4029" s="90">
        <v>20.174900000000001</v>
      </c>
      <c r="J4029" s="90">
        <v>20.124500000000001</v>
      </c>
      <c r="K4029" s="91">
        <v>20.205100000000002</v>
      </c>
    </row>
    <row r="4030" spans="1:11" x14ac:dyDescent="0.25">
      <c r="A4030" s="40">
        <v>44937</v>
      </c>
      <c r="B4030" s="68">
        <f t="shared" si="124"/>
        <v>2023</v>
      </c>
      <c r="C4030" s="68">
        <f t="shared" si="125"/>
        <v>1</v>
      </c>
      <c r="D4030" s="89">
        <v>18.758099999999999</v>
      </c>
      <c r="E4030" s="90">
        <v>18.791899999999998</v>
      </c>
      <c r="F4030" s="90">
        <v>18.745000000000001</v>
      </c>
      <c r="G4030" s="91">
        <v>18.8201</v>
      </c>
      <c r="H4030" s="89">
        <v>20.152799999999999</v>
      </c>
      <c r="I4030" s="90">
        <v>20.1891</v>
      </c>
      <c r="J4030" s="90">
        <v>20.1387</v>
      </c>
      <c r="K4030" s="91">
        <v>20.2194</v>
      </c>
    </row>
    <row r="4031" spans="1:11" x14ac:dyDescent="0.25">
      <c r="A4031" s="40">
        <v>44938</v>
      </c>
      <c r="B4031" s="68">
        <f t="shared" si="124"/>
        <v>2023</v>
      </c>
      <c r="C4031" s="68">
        <f t="shared" si="125"/>
        <v>1</v>
      </c>
      <c r="D4031" s="89">
        <v>18.7608</v>
      </c>
      <c r="E4031" s="90">
        <v>18.794599999999999</v>
      </c>
      <c r="F4031" s="90">
        <v>18.747699999999998</v>
      </c>
      <c r="G4031" s="91">
        <v>18.822800000000001</v>
      </c>
      <c r="H4031" s="89">
        <v>20.1858</v>
      </c>
      <c r="I4031" s="90">
        <v>20.222200000000001</v>
      </c>
      <c r="J4031" s="90">
        <v>20.171700000000001</v>
      </c>
      <c r="K4031" s="91">
        <v>20.252500000000001</v>
      </c>
    </row>
    <row r="4032" spans="1:11" x14ac:dyDescent="0.25">
      <c r="A4032" s="40">
        <v>44939</v>
      </c>
      <c r="B4032" s="68">
        <f t="shared" si="124"/>
        <v>2023</v>
      </c>
      <c r="C4032" s="68">
        <f t="shared" si="125"/>
        <v>1</v>
      </c>
      <c r="D4032" s="89">
        <v>18.7592</v>
      </c>
      <c r="E4032" s="90">
        <v>18.792999999999999</v>
      </c>
      <c r="F4032" s="90">
        <v>18.746099999999998</v>
      </c>
      <c r="G4032" s="91">
        <v>18.821200000000001</v>
      </c>
      <c r="H4032" s="89">
        <v>20.3386</v>
      </c>
      <c r="I4032" s="90">
        <v>20.3752</v>
      </c>
      <c r="J4032" s="90">
        <v>20.324300000000001</v>
      </c>
      <c r="K4032" s="91">
        <v>20.405799999999999</v>
      </c>
    </row>
    <row r="4033" spans="1:11" x14ac:dyDescent="0.25">
      <c r="A4033" s="40">
        <v>44939</v>
      </c>
      <c r="B4033" s="68">
        <f t="shared" si="124"/>
        <v>2023</v>
      </c>
      <c r="C4033" s="68">
        <f t="shared" si="125"/>
        <v>1</v>
      </c>
      <c r="D4033" s="89">
        <v>18.7592</v>
      </c>
      <c r="E4033" s="90">
        <v>18.792999999999999</v>
      </c>
      <c r="F4033" s="90">
        <v>18.746099999999998</v>
      </c>
      <c r="G4033" s="91">
        <v>18.821200000000001</v>
      </c>
      <c r="H4033" s="89">
        <v>20.3386</v>
      </c>
      <c r="I4033" s="90">
        <v>20.3752</v>
      </c>
      <c r="J4033" s="90">
        <v>20.324300000000001</v>
      </c>
      <c r="K4033" s="91">
        <v>20.405799999999999</v>
      </c>
    </row>
    <row r="4034" spans="1:11" x14ac:dyDescent="0.25">
      <c r="A4034" s="40">
        <v>44939</v>
      </c>
      <c r="B4034" s="68">
        <f t="shared" si="124"/>
        <v>2023</v>
      </c>
      <c r="C4034" s="68">
        <f t="shared" si="125"/>
        <v>1</v>
      </c>
      <c r="D4034" s="89">
        <v>18.7592</v>
      </c>
      <c r="E4034" s="90">
        <v>18.792999999999999</v>
      </c>
      <c r="F4034" s="90">
        <v>18.746099999999998</v>
      </c>
      <c r="G4034" s="91">
        <v>18.821200000000001</v>
      </c>
      <c r="H4034" s="89">
        <v>20.3386</v>
      </c>
      <c r="I4034" s="90">
        <v>20.3752</v>
      </c>
      <c r="J4034" s="90">
        <v>20.324300000000001</v>
      </c>
      <c r="K4034" s="91">
        <v>20.405799999999999</v>
      </c>
    </row>
    <row r="4035" spans="1:11" x14ac:dyDescent="0.25">
      <c r="A4035" s="40">
        <v>44942</v>
      </c>
      <c r="B4035" s="68">
        <f t="shared" si="124"/>
        <v>2023</v>
      </c>
      <c r="C4035" s="68">
        <f t="shared" si="125"/>
        <v>1</v>
      </c>
      <c r="D4035" s="89">
        <v>18.7681</v>
      </c>
      <c r="E4035" s="90">
        <v>18.8019</v>
      </c>
      <c r="F4035" s="90">
        <v>18.754999999999999</v>
      </c>
      <c r="G4035" s="91">
        <v>18.830100000000002</v>
      </c>
      <c r="H4035" s="89">
        <v>20.316299999999998</v>
      </c>
      <c r="I4035" s="90">
        <v>20.352900000000002</v>
      </c>
      <c r="J4035" s="90">
        <v>20.302099999999999</v>
      </c>
      <c r="K4035" s="91">
        <v>20.383500000000002</v>
      </c>
    </row>
    <row r="4036" spans="1:11" x14ac:dyDescent="0.25">
      <c r="A4036" s="40">
        <v>44943</v>
      </c>
      <c r="B4036" s="68">
        <f t="shared" ref="B4036:B4099" si="126">YEAR(A4036)</f>
        <v>2023</v>
      </c>
      <c r="C4036" s="68">
        <f t="shared" ref="C4036:C4099" si="127">MONTH(A4036)</f>
        <v>1</v>
      </c>
      <c r="D4036" s="89">
        <v>18.769100000000002</v>
      </c>
      <c r="E4036" s="90">
        <v>18.802900000000001</v>
      </c>
      <c r="F4036" s="90">
        <v>18.756</v>
      </c>
      <c r="G4036" s="91">
        <v>18.831099999999999</v>
      </c>
      <c r="H4036" s="89">
        <v>20.3157</v>
      </c>
      <c r="I4036" s="90">
        <v>20.3523</v>
      </c>
      <c r="J4036" s="90">
        <v>20.301500000000001</v>
      </c>
      <c r="K4036" s="91">
        <v>20.3828</v>
      </c>
    </row>
    <row r="4037" spans="1:11" x14ac:dyDescent="0.25">
      <c r="A4037" s="40">
        <v>44944</v>
      </c>
      <c r="B4037" s="68">
        <f t="shared" si="126"/>
        <v>2023</v>
      </c>
      <c r="C4037" s="68">
        <f t="shared" si="127"/>
        <v>1</v>
      </c>
      <c r="D4037" s="89">
        <v>18.770099999999999</v>
      </c>
      <c r="E4037" s="90">
        <v>18.803899999999999</v>
      </c>
      <c r="F4037" s="90">
        <v>18.757000000000001</v>
      </c>
      <c r="G4037" s="91">
        <v>18.832100000000001</v>
      </c>
      <c r="H4037" s="89">
        <v>20.332899999999999</v>
      </c>
      <c r="I4037" s="90">
        <v>20.369499999999999</v>
      </c>
      <c r="J4037" s="90">
        <v>20.3187</v>
      </c>
      <c r="K4037" s="91">
        <v>20.400099999999998</v>
      </c>
    </row>
    <row r="4038" spans="1:11" x14ac:dyDescent="0.25">
      <c r="A4038" s="40">
        <v>44945</v>
      </c>
      <c r="B4038" s="68">
        <f t="shared" si="126"/>
        <v>2023</v>
      </c>
      <c r="C4038" s="68">
        <f t="shared" si="127"/>
        <v>1</v>
      </c>
      <c r="D4038" s="89">
        <v>18.7742</v>
      </c>
      <c r="E4038" s="90">
        <v>18.808</v>
      </c>
      <c r="F4038" s="90">
        <v>18.760999999999999</v>
      </c>
      <c r="G4038" s="91">
        <v>18.836200000000002</v>
      </c>
      <c r="H4038" s="89">
        <v>20.305399999999999</v>
      </c>
      <c r="I4038" s="90">
        <v>20.341899999999999</v>
      </c>
      <c r="J4038" s="90">
        <v>20.2911</v>
      </c>
      <c r="K4038" s="91">
        <v>20.372499999999999</v>
      </c>
    </row>
    <row r="4039" spans="1:11" x14ac:dyDescent="0.25">
      <c r="A4039" s="40">
        <v>44946</v>
      </c>
      <c r="B4039" s="68">
        <f t="shared" si="126"/>
        <v>2023</v>
      </c>
      <c r="C4039" s="68">
        <f t="shared" si="127"/>
        <v>1</v>
      </c>
      <c r="D4039" s="89">
        <v>18.777100000000001</v>
      </c>
      <c r="E4039" s="90">
        <v>18.811</v>
      </c>
      <c r="F4039" s="90">
        <v>18.763999999999999</v>
      </c>
      <c r="G4039" s="91">
        <v>18.839200000000002</v>
      </c>
      <c r="H4039" s="89">
        <v>20.341899999999999</v>
      </c>
      <c r="I4039" s="90">
        <v>20.378499999999999</v>
      </c>
      <c r="J4039" s="90">
        <v>20.3276</v>
      </c>
      <c r="K4039" s="91">
        <v>20.409099999999999</v>
      </c>
    </row>
    <row r="4040" spans="1:11" x14ac:dyDescent="0.25">
      <c r="A4040" s="40">
        <v>44946</v>
      </c>
      <c r="B4040" s="68">
        <f t="shared" si="126"/>
        <v>2023</v>
      </c>
      <c r="C4040" s="68">
        <f t="shared" si="127"/>
        <v>1</v>
      </c>
      <c r="D4040" s="89">
        <v>18.777100000000001</v>
      </c>
      <c r="E4040" s="90">
        <v>18.811</v>
      </c>
      <c r="F4040" s="90">
        <v>18.763999999999999</v>
      </c>
      <c r="G4040" s="91">
        <v>18.839200000000002</v>
      </c>
      <c r="H4040" s="89">
        <v>20.341899999999999</v>
      </c>
      <c r="I4040" s="90">
        <v>20.378499999999999</v>
      </c>
      <c r="J4040" s="90">
        <v>20.3276</v>
      </c>
      <c r="K4040" s="91">
        <v>20.409099999999999</v>
      </c>
    </row>
    <row r="4041" spans="1:11" x14ac:dyDescent="0.25">
      <c r="A4041" s="40">
        <v>44946</v>
      </c>
      <c r="B4041" s="68">
        <f t="shared" si="126"/>
        <v>2023</v>
      </c>
      <c r="C4041" s="68">
        <f t="shared" si="127"/>
        <v>1</v>
      </c>
      <c r="D4041" s="89">
        <v>18.777100000000001</v>
      </c>
      <c r="E4041" s="90">
        <v>18.811</v>
      </c>
      <c r="F4041" s="90">
        <v>18.763999999999999</v>
      </c>
      <c r="G4041" s="91">
        <v>18.839200000000002</v>
      </c>
      <c r="H4041" s="89">
        <v>20.341899999999999</v>
      </c>
      <c r="I4041" s="90">
        <v>20.378499999999999</v>
      </c>
      <c r="J4041" s="90">
        <v>20.3276</v>
      </c>
      <c r="K4041" s="91">
        <v>20.409099999999999</v>
      </c>
    </row>
    <row r="4042" spans="1:11" x14ac:dyDescent="0.25">
      <c r="A4042" s="40">
        <v>44949</v>
      </c>
      <c r="B4042" s="68">
        <f t="shared" si="126"/>
        <v>2023</v>
      </c>
      <c r="C4042" s="68">
        <f t="shared" si="127"/>
        <v>1</v>
      </c>
      <c r="D4042" s="89">
        <v>18.784400000000002</v>
      </c>
      <c r="E4042" s="90">
        <v>18.818300000000001</v>
      </c>
      <c r="F4042" s="90">
        <v>18.7713</v>
      </c>
      <c r="G4042" s="91">
        <v>18.846499999999999</v>
      </c>
      <c r="H4042" s="89">
        <v>20.476800000000001</v>
      </c>
      <c r="I4042" s="90">
        <v>20.5137</v>
      </c>
      <c r="J4042" s="90">
        <v>20.462399999999999</v>
      </c>
      <c r="K4042" s="91">
        <v>20.5444</v>
      </c>
    </row>
    <row r="4043" spans="1:11" x14ac:dyDescent="0.25">
      <c r="A4043" s="40">
        <v>44950</v>
      </c>
      <c r="B4043" s="68">
        <f t="shared" si="126"/>
        <v>2023</v>
      </c>
      <c r="C4043" s="68">
        <f t="shared" si="127"/>
        <v>1</v>
      </c>
      <c r="D4043" s="89">
        <v>18.773499999999999</v>
      </c>
      <c r="E4043" s="90">
        <v>18.807300000000001</v>
      </c>
      <c r="F4043" s="90">
        <v>18.760400000000001</v>
      </c>
      <c r="G4043" s="91">
        <v>18.8355</v>
      </c>
      <c r="H4043" s="89">
        <v>20.414200000000001</v>
      </c>
      <c r="I4043" s="90">
        <v>20.450900000000001</v>
      </c>
      <c r="J4043" s="90">
        <v>20.399899999999999</v>
      </c>
      <c r="K4043" s="91">
        <v>20.4816</v>
      </c>
    </row>
    <row r="4044" spans="1:11" x14ac:dyDescent="0.25">
      <c r="A4044" s="40">
        <v>44951</v>
      </c>
      <c r="B4044" s="68">
        <f t="shared" si="126"/>
        <v>2023</v>
      </c>
      <c r="C4044" s="68">
        <f t="shared" si="127"/>
        <v>1</v>
      </c>
      <c r="D4044" s="89">
        <v>18.785</v>
      </c>
      <c r="E4044" s="90">
        <v>18.8188</v>
      </c>
      <c r="F4044" s="90">
        <v>18.771799999999999</v>
      </c>
      <c r="G4044" s="91">
        <v>18.847100000000001</v>
      </c>
      <c r="H4044" s="89">
        <v>20.437000000000001</v>
      </c>
      <c r="I4044" s="90">
        <v>20.473800000000001</v>
      </c>
      <c r="J4044" s="90">
        <v>20.422699999999999</v>
      </c>
      <c r="K4044" s="91">
        <v>20.5045</v>
      </c>
    </row>
    <row r="4045" spans="1:11" x14ac:dyDescent="0.25">
      <c r="A4045" s="40">
        <v>44952</v>
      </c>
      <c r="B4045" s="68">
        <f t="shared" si="126"/>
        <v>2023</v>
      </c>
      <c r="C4045" s="68">
        <f t="shared" si="127"/>
        <v>1</v>
      </c>
      <c r="D4045" s="89">
        <v>18.785299999999999</v>
      </c>
      <c r="E4045" s="90">
        <v>18.819099999999999</v>
      </c>
      <c r="F4045" s="90">
        <v>18.772099999999998</v>
      </c>
      <c r="G4045" s="91">
        <v>18.847300000000001</v>
      </c>
      <c r="H4045" s="89">
        <v>20.493099999999998</v>
      </c>
      <c r="I4045" s="90">
        <v>20.530100000000001</v>
      </c>
      <c r="J4045" s="90">
        <v>20.4788</v>
      </c>
      <c r="K4045" s="91">
        <v>20.5609</v>
      </c>
    </row>
    <row r="4046" spans="1:11" x14ac:dyDescent="0.25">
      <c r="A4046" s="40">
        <v>44953</v>
      </c>
      <c r="B4046" s="68">
        <f t="shared" si="126"/>
        <v>2023</v>
      </c>
      <c r="C4046" s="68">
        <f t="shared" si="127"/>
        <v>1</v>
      </c>
      <c r="D4046" s="89">
        <v>18.7852</v>
      </c>
      <c r="E4046" s="90">
        <v>18.819099999999999</v>
      </c>
      <c r="F4046" s="90">
        <v>18.772099999999998</v>
      </c>
      <c r="G4046" s="91">
        <v>18.847300000000001</v>
      </c>
      <c r="H4046" s="89">
        <v>20.440100000000001</v>
      </c>
      <c r="I4046" s="90">
        <v>20.476900000000001</v>
      </c>
      <c r="J4046" s="90">
        <v>20.425799999999999</v>
      </c>
      <c r="K4046" s="91">
        <v>20.5076</v>
      </c>
    </row>
    <row r="4047" spans="1:11" x14ac:dyDescent="0.25">
      <c r="A4047" s="40">
        <v>44953</v>
      </c>
      <c r="B4047" s="68">
        <f t="shared" si="126"/>
        <v>2023</v>
      </c>
      <c r="C4047" s="68">
        <f t="shared" si="127"/>
        <v>1</v>
      </c>
      <c r="D4047" s="89">
        <v>18.7852</v>
      </c>
      <c r="E4047" s="90">
        <v>18.819099999999999</v>
      </c>
      <c r="F4047" s="90">
        <v>18.772099999999998</v>
      </c>
      <c r="G4047" s="91">
        <v>18.847300000000001</v>
      </c>
      <c r="H4047" s="89">
        <v>20.440100000000001</v>
      </c>
      <c r="I4047" s="90">
        <v>20.476900000000001</v>
      </c>
      <c r="J4047" s="90">
        <v>20.425799999999999</v>
      </c>
      <c r="K4047" s="91">
        <v>20.5076</v>
      </c>
    </row>
    <row r="4048" spans="1:11" x14ac:dyDescent="0.25">
      <c r="A4048" s="40">
        <v>44953</v>
      </c>
      <c r="B4048" s="68">
        <f t="shared" si="126"/>
        <v>2023</v>
      </c>
      <c r="C4048" s="68">
        <f t="shared" si="127"/>
        <v>1</v>
      </c>
      <c r="D4048" s="89">
        <v>18.7852</v>
      </c>
      <c r="E4048" s="90">
        <v>18.819099999999999</v>
      </c>
      <c r="F4048" s="90">
        <v>18.772099999999998</v>
      </c>
      <c r="G4048" s="91">
        <v>18.847300000000001</v>
      </c>
      <c r="H4048" s="89">
        <v>20.440100000000001</v>
      </c>
      <c r="I4048" s="90">
        <v>20.476900000000001</v>
      </c>
      <c r="J4048" s="90">
        <v>20.425799999999999</v>
      </c>
      <c r="K4048" s="91">
        <v>20.5076</v>
      </c>
    </row>
    <row r="4049" spans="1:11" x14ac:dyDescent="0.25">
      <c r="A4049" s="40">
        <v>44956</v>
      </c>
      <c r="B4049" s="68">
        <f t="shared" si="126"/>
        <v>2023</v>
      </c>
      <c r="C4049" s="68">
        <f t="shared" si="127"/>
        <v>1</v>
      </c>
      <c r="D4049" s="89">
        <v>18.787600000000001</v>
      </c>
      <c r="E4049" s="90">
        <v>18.8215</v>
      </c>
      <c r="F4049" s="90">
        <v>18.7745</v>
      </c>
      <c r="G4049" s="91">
        <v>18.849699999999999</v>
      </c>
      <c r="H4049" s="89">
        <v>20.452500000000001</v>
      </c>
      <c r="I4049" s="90">
        <v>20.4894</v>
      </c>
      <c r="J4049" s="90">
        <v>20.438199999999998</v>
      </c>
      <c r="K4049" s="91">
        <v>20.520099999999999</v>
      </c>
    </row>
    <row r="4050" spans="1:11" x14ac:dyDescent="0.25">
      <c r="A4050" s="40">
        <v>44957</v>
      </c>
      <c r="B4050" s="68">
        <f t="shared" si="126"/>
        <v>2023</v>
      </c>
      <c r="C4050" s="68">
        <f t="shared" si="127"/>
        <v>1</v>
      </c>
      <c r="D4050" s="89">
        <v>18.787800000000001</v>
      </c>
      <c r="E4050" s="90">
        <v>18.8216</v>
      </c>
      <c r="F4050" s="90">
        <v>18.7746</v>
      </c>
      <c r="G4050" s="91">
        <v>18.849900000000002</v>
      </c>
      <c r="H4050" s="89">
        <v>20.345800000000001</v>
      </c>
      <c r="I4050" s="90">
        <v>20.382400000000001</v>
      </c>
      <c r="J4050" s="90">
        <v>20.331499999999998</v>
      </c>
      <c r="K4050" s="91">
        <v>20.413</v>
      </c>
    </row>
    <row r="4051" spans="1:11" x14ac:dyDescent="0.25">
      <c r="A4051" s="40">
        <v>44958</v>
      </c>
      <c r="B4051" s="68">
        <f t="shared" si="126"/>
        <v>2023</v>
      </c>
      <c r="C4051" s="68">
        <f t="shared" si="127"/>
        <v>2</v>
      </c>
      <c r="D4051" s="89">
        <v>18.7897</v>
      </c>
      <c r="E4051" s="90">
        <v>18.823499999999999</v>
      </c>
      <c r="F4051" s="90">
        <v>18.776499999999999</v>
      </c>
      <c r="G4051" s="91">
        <v>18.851800000000001</v>
      </c>
      <c r="H4051" s="89">
        <v>20.4512</v>
      </c>
      <c r="I4051" s="90">
        <v>20.488</v>
      </c>
      <c r="J4051" s="90">
        <v>20.436800000000002</v>
      </c>
      <c r="K4051" s="91">
        <v>20.518699999999999</v>
      </c>
    </row>
    <row r="4052" spans="1:11" x14ac:dyDescent="0.25">
      <c r="A4052" s="40">
        <v>44959</v>
      </c>
      <c r="B4052" s="68">
        <f t="shared" si="126"/>
        <v>2023</v>
      </c>
      <c r="C4052" s="68">
        <f t="shared" si="127"/>
        <v>2</v>
      </c>
      <c r="D4052" s="89">
        <v>18.7913</v>
      </c>
      <c r="E4052" s="90">
        <v>18.825199999999999</v>
      </c>
      <c r="F4052" s="90">
        <v>18.778199999999998</v>
      </c>
      <c r="G4052" s="91">
        <v>18.853400000000001</v>
      </c>
      <c r="H4052" s="89">
        <v>20.6661</v>
      </c>
      <c r="I4052" s="90">
        <v>20.703299999999999</v>
      </c>
      <c r="J4052" s="90">
        <v>20.651599999999998</v>
      </c>
      <c r="K4052" s="91">
        <v>20.734400000000001</v>
      </c>
    </row>
    <row r="4053" spans="1:11" x14ac:dyDescent="0.25">
      <c r="A4053" s="40">
        <v>44960</v>
      </c>
      <c r="B4053" s="68">
        <f t="shared" si="126"/>
        <v>2023</v>
      </c>
      <c r="C4053" s="68">
        <f t="shared" si="127"/>
        <v>2</v>
      </c>
      <c r="D4053" s="89">
        <v>18.794799999999999</v>
      </c>
      <c r="E4053" s="90">
        <v>18.828700000000001</v>
      </c>
      <c r="F4053" s="90">
        <v>18.781700000000001</v>
      </c>
      <c r="G4053" s="91">
        <v>18.8569</v>
      </c>
      <c r="H4053" s="89">
        <v>20.516300000000001</v>
      </c>
      <c r="I4053" s="90">
        <v>20.5532</v>
      </c>
      <c r="J4053" s="90">
        <v>20.501899999999999</v>
      </c>
      <c r="K4053" s="91">
        <v>20.584099999999999</v>
      </c>
    </row>
    <row r="4054" spans="1:11" x14ac:dyDescent="0.25">
      <c r="A4054" s="40">
        <v>44961</v>
      </c>
      <c r="B4054" s="68">
        <f t="shared" si="126"/>
        <v>2023</v>
      </c>
      <c r="C4054" s="68">
        <f t="shared" si="127"/>
        <v>2</v>
      </c>
      <c r="D4054" s="89">
        <v>18.794799999999999</v>
      </c>
      <c r="E4054" s="90">
        <v>18.828700000000001</v>
      </c>
      <c r="F4054" s="90">
        <v>18.781700000000001</v>
      </c>
      <c r="G4054" s="91">
        <v>18.8569</v>
      </c>
      <c r="H4054" s="89">
        <v>20.516300000000001</v>
      </c>
      <c r="I4054" s="90">
        <v>20.5532</v>
      </c>
      <c r="J4054" s="90">
        <v>20.501899999999999</v>
      </c>
      <c r="K4054" s="91">
        <v>20.584099999999999</v>
      </c>
    </row>
    <row r="4055" spans="1:11" x14ac:dyDescent="0.25">
      <c r="A4055" s="40">
        <v>44962</v>
      </c>
      <c r="B4055" s="68">
        <f t="shared" si="126"/>
        <v>2023</v>
      </c>
      <c r="C4055" s="68">
        <f t="shared" si="127"/>
        <v>2</v>
      </c>
      <c r="D4055" s="89">
        <v>18.794799999999999</v>
      </c>
      <c r="E4055" s="90">
        <v>18.828700000000001</v>
      </c>
      <c r="F4055" s="90">
        <v>18.781700000000001</v>
      </c>
      <c r="G4055" s="91">
        <v>18.8569</v>
      </c>
      <c r="H4055" s="89">
        <v>20.516300000000001</v>
      </c>
      <c r="I4055" s="90">
        <v>20.5532</v>
      </c>
      <c r="J4055" s="90">
        <v>20.501899999999999</v>
      </c>
      <c r="K4055" s="91">
        <v>20.584099999999999</v>
      </c>
    </row>
    <row r="4056" spans="1:11" x14ac:dyDescent="0.25">
      <c r="A4056" s="40">
        <v>44963</v>
      </c>
      <c r="B4056" s="68">
        <f t="shared" si="126"/>
        <v>2023</v>
      </c>
      <c r="C4056" s="68">
        <f t="shared" si="127"/>
        <v>2</v>
      </c>
      <c r="D4056" s="89">
        <v>18.809200000000001</v>
      </c>
      <c r="E4056" s="90">
        <v>18.843</v>
      </c>
      <c r="F4056" s="90">
        <v>18.795999999999999</v>
      </c>
      <c r="G4056" s="91">
        <v>18.871300000000002</v>
      </c>
      <c r="H4056" s="89">
        <v>20.266200000000001</v>
      </c>
      <c r="I4056" s="90">
        <v>20.302800000000001</v>
      </c>
      <c r="J4056" s="90">
        <v>20.252099999999999</v>
      </c>
      <c r="K4056" s="91">
        <v>20.333200000000001</v>
      </c>
    </row>
    <row r="4057" spans="1:11" x14ac:dyDescent="0.25">
      <c r="A4057" s="40">
        <v>44964</v>
      </c>
      <c r="B4057" s="68">
        <f t="shared" si="126"/>
        <v>2023</v>
      </c>
      <c r="C4057" s="68">
        <f t="shared" si="127"/>
        <v>2</v>
      </c>
      <c r="D4057" s="89">
        <v>18.808700000000002</v>
      </c>
      <c r="E4057" s="90">
        <v>18.842600000000001</v>
      </c>
      <c r="F4057" s="90">
        <v>18.795500000000001</v>
      </c>
      <c r="G4057" s="91">
        <v>18.870799999999999</v>
      </c>
      <c r="H4057" s="89">
        <v>20.160599999999999</v>
      </c>
      <c r="I4057" s="90">
        <v>20.196899999999999</v>
      </c>
      <c r="J4057" s="90">
        <v>20.1464</v>
      </c>
      <c r="K4057" s="91">
        <v>20.2272</v>
      </c>
    </row>
    <row r="4058" spans="1:11" x14ac:dyDescent="0.25">
      <c r="A4058" s="40">
        <v>44965</v>
      </c>
      <c r="B4058" s="68">
        <f t="shared" si="126"/>
        <v>2023</v>
      </c>
      <c r="C4058" s="68">
        <f t="shared" si="127"/>
        <v>2</v>
      </c>
      <c r="D4058" s="89">
        <v>18.809999999999999</v>
      </c>
      <c r="E4058" s="90">
        <v>18.843900000000001</v>
      </c>
      <c r="F4058" s="90">
        <v>18.796800000000001</v>
      </c>
      <c r="G4058" s="91">
        <v>18.8721</v>
      </c>
      <c r="H4058" s="89">
        <v>20.212700000000002</v>
      </c>
      <c r="I4058" s="90">
        <v>20.249199999999998</v>
      </c>
      <c r="J4058" s="90">
        <v>20.198599999999999</v>
      </c>
      <c r="K4058" s="91">
        <v>20.279499999999999</v>
      </c>
    </row>
    <row r="4059" spans="1:11" x14ac:dyDescent="0.25">
      <c r="A4059" s="40">
        <v>44966</v>
      </c>
      <c r="B4059" s="68">
        <f t="shared" si="126"/>
        <v>2023</v>
      </c>
      <c r="C4059" s="68">
        <f t="shared" si="127"/>
        <v>2</v>
      </c>
      <c r="D4059" s="89">
        <v>18.8109</v>
      </c>
      <c r="E4059" s="90">
        <v>18.844799999999999</v>
      </c>
      <c r="F4059" s="90">
        <v>18.797699999999999</v>
      </c>
      <c r="G4059" s="91">
        <v>18.873000000000001</v>
      </c>
      <c r="H4059" s="89">
        <v>20.231300000000001</v>
      </c>
      <c r="I4059" s="90">
        <v>20.267700000000001</v>
      </c>
      <c r="J4059" s="90">
        <v>20.217099999999999</v>
      </c>
      <c r="K4059" s="91">
        <v>20.298100000000002</v>
      </c>
    </row>
    <row r="4060" spans="1:11" x14ac:dyDescent="0.25">
      <c r="A4060" s="40">
        <v>44967</v>
      </c>
      <c r="B4060" s="68">
        <f t="shared" si="126"/>
        <v>2023</v>
      </c>
      <c r="C4060" s="68">
        <f t="shared" si="127"/>
        <v>2</v>
      </c>
      <c r="D4060" s="89">
        <v>18.811199999999999</v>
      </c>
      <c r="E4060" s="90">
        <v>18.845099999999999</v>
      </c>
      <c r="F4060" s="90">
        <v>18.797999999999998</v>
      </c>
      <c r="G4060" s="91">
        <v>18.8733</v>
      </c>
      <c r="H4060" s="89">
        <v>20.166399999999999</v>
      </c>
      <c r="I4060" s="90">
        <v>20.2027</v>
      </c>
      <c r="J4060" s="90">
        <v>20.152200000000001</v>
      </c>
      <c r="K4060" s="91">
        <v>20.233000000000001</v>
      </c>
    </row>
    <row r="4061" spans="1:11" x14ac:dyDescent="0.25">
      <c r="A4061" s="40">
        <v>44968</v>
      </c>
      <c r="B4061" s="68">
        <f t="shared" si="126"/>
        <v>2023</v>
      </c>
      <c r="C4061" s="68">
        <f t="shared" si="127"/>
        <v>2</v>
      </c>
      <c r="D4061" s="89">
        <v>18.811199999999999</v>
      </c>
      <c r="E4061" s="90">
        <v>18.845099999999999</v>
      </c>
      <c r="F4061" s="90">
        <v>18.797999999999998</v>
      </c>
      <c r="G4061" s="91">
        <v>18.8733</v>
      </c>
      <c r="H4061" s="89">
        <v>20.166399999999999</v>
      </c>
      <c r="I4061" s="90">
        <v>20.2027</v>
      </c>
      <c r="J4061" s="90">
        <v>20.152200000000001</v>
      </c>
      <c r="K4061" s="91">
        <v>20.233000000000001</v>
      </c>
    </row>
    <row r="4062" spans="1:11" x14ac:dyDescent="0.25">
      <c r="A4062" s="40">
        <v>44969</v>
      </c>
      <c r="B4062" s="68">
        <f t="shared" si="126"/>
        <v>2023</v>
      </c>
      <c r="C4062" s="68">
        <f t="shared" si="127"/>
        <v>2</v>
      </c>
      <c r="D4062" s="89">
        <v>18.811199999999999</v>
      </c>
      <c r="E4062" s="90">
        <v>18.845099999999999</v>
      </c>
      <c r="F4062" s="90">
        <v>18.797999999999998</v>
      </c>
      <c r="G4062" s="91">
        <v>18.8733</v>
      </c>
      <c r="H4062" s="89">
        <v>20.166399999999999</v>
      </c>
      <c r="I4062" s="90">
        <v>20.2027</v>
      </c>
      <c r="J4062" s="90">
        <v>20.152200000000001</v>
      </c>
      <c r="K4062" s="91">
        <v>20.233000000000001</v>
      </c>
    </row>
    <row r="4063" spans="1:11" x14ac:dyDescent="0.25">
      <c r="A4063" s="40">
        <v>44970</v>
      </c>
      <c r="B4063" s="68">
        <f t="shared" si="126"/>
        <v>2023</v>
      </c>
      <c r="C4063" s="68">
        <f t="shared" si="127"/>
        <v>2</v>
      </c>
      <c r="D4063" s="89">
        <v>18.8184</v>
      </c>
      <c r="E4063" s="90">
        <v>18.8523</v>
      </c>
      <c r="F4063" s="90">
        <v>18.805199999999999</v>
      </c>
      <c r="G4063" s="91">
        <v>18.880600000000001</v>
      </c>
      <c r="H4063" s="89">
        <v>20.092199999999998</v>
      </c>
      <c r="I4063" s="90">
        <v>20.128399999999999</v>
      </c>
      <c r="J4063" s="90">
        <v>20.078199999999999</v>
      </c>
      <c r="K4063" s="91">
        <v>20.1586</v>
      </c>
    </row>
    <row r="4064" spans="1:11" x14ac:dyDescent="0.25">
      <c r="A4064" s="40">
        <v>44971</v>
      </c>
      <c r="B4064" s="68">
        <f t="shared" si="126"/>
        <v>2023</v>
      </c>
      <c r="C4064" s="68">
        <f t="shared" si="127"/>
        <v>2</v>
      </c>
      <c r="D4064" s="89">
        <v>18.822500000000002</v>
      </c>
      <c r="E4064" s="90">
        <v>18.856400000000001</v>
      </c>
      <c r="F4064" s="90">
        <v>18.8093</v>
      </c>
      <c r="G4064" s="91">
        <v>18.884699999999999</v>
      </c>
      <c r="H4064" s="89">
        <v>20.2332</v>
      </c>
      <c r="I4064" s="90">
        <v>20.2697</v>
      </c>
      <c r="J4064" s="90">
        <v>20.219100000000001</v>
      </c>
      <c r="K4064" s="91">
        <v>20.3001</v>
      </c>
    </row>
    <row r="4065" spans="1:11" x14ac:dyDescent="0.25">
      <c r="A4065" s="40">
        <v>44972</v>
      </c>
      <c r="B4065" s="68">
        <f t="shared" si="126"/>
        <v>2023</v>
      </c>
      <c r="C4065" s="68">
        <f t="shared" si="127"/>
        <v>2</v>
      </c>
      <c r="D4065" s="89">
        <v>18.828199999999999</v>
      </c>
      <c r="E4065" s="90">
        <v>18.862100000000002</v>
      </c>
      <c r="F4065" s="90">
        <v>18.815000000000001</v>
      </c>
      <c r="G4065" s="91">
        <v>18.8904</v>
      </c>
      <c r="H4065" s="89">
        <v>20.174600000000002</v>
      </c>
      <c r="I4065" s="90">
        <v>20.210899999999999</v>
      </c>
      <c r="J4065" s="90">
        <v>20.160399999999999</v>
      </c>
      <c r="K4065" s="91">
        <v>20.241199999999999</v>
      </c>
    </row>
    <row r="4066" spans="1:11" x14ac:dyDescent="0.25">
      <c r="A4066" s="40">
        <v>44973</v>
      </c>
      <c r="B4066" s="68">
        <f t="shared" si="126"/>
        <v>2023</v>
      </c>
      <c r="C4066" s="68">
        <f t="shared" si="127"/>
        <v>2</v>
      </c>
      <c r="D4066" s="89">
        <v>18.832000000000001</v>
      </c>
      <c r="E4066" s="90">
        <v>18.8659</v>
      </c>
      <c r="F4066" s="90">
        <v>18.8188</v>
      </c>
      <c r="G4066" s="91">
        <v>18.894200000000001</v>
      </c>
      <c r="H4066" s="89">
        <v>20.157900000000001</v>
      </c>
      <c r="I4066" s="90">
        <v>20.194199999999999</v>
      </c>
      <c r="J4066" s="90">
        <v>20.143799999999999</v>
      </c>
      <c r="K4066" s="91">
        <v>20.224499999999999</v>
      </c>
    </row>
    <row r="4067" spans="1:11" x14ac:dyDescent="0.25">
      <c r="A4067" s="40">
        <v>44974</v>
      </c>
      <c r="B4067" s="68">
        <f t="shared" si="126"/>
        <v>2023</v>
      </c>
      <c r="C4067" s="68">
        <f t="shared" si="127"/>
        <v>2</v>
      </c>
      <c r="D4067" s="89">
        <v>18.835999999999999</v>
      </c>
      <c r="E4067" s="90">
        <v>18.87</v>
      </c>
      <c r="F4067" s="90">
        <v>18.822900000000001</v>
      </c>
      <c r="G4067" s="91">
        <v>18.898299999999999</v>
      </c>
      <c r="H4067" s="89">
        <v>20.037600000000001</v>
      </c>
      <c r="I4067" s="90">
        <v>20.073699999999999</v>
      </c>
      <c r="J4067" s="90">
        <v>20.023599999999998</v>
      </c>
      <c r="K4067" s="91">
        <v>20.1038</v>
      </c>
    </row>
    <row r="4068" spans="1:11" x14ac:dyDescent="0.25">
      <c r="A4068" s="40">
        <v>44975</v>
      </c>
      <c r="B4068" s="68">
        <f t="shared" si="126"/>
        <v>2023</v>
      </c>
      <c r="C4068" s="68">
        <f t="shared" si="127"/>
        <v>2</v>
      </c>
      <c r="D4068" s="89">
        <v>18.835999999999999</v>
      </c>
      <c r="E4068" s="90">
        <v>18.87</v>
      </c>
      <c r="F4068" s="90">
        <v>18.822900000000001</v>
      </c>
      <c r="G4068" s="91">
        <v>18.898299999999999</v>
      </c>
      <c r="H4068" s="89">
        <v>20.037600000000001</v>
      </c>
      <c r="I4068" s="90">
        <v>20.073699999999999</v>
      </c>
      <c r="J4068" s="90">
        <v>20.023599999999998</v>
      </c>
      <c r="K4068" s="91">
        <v>20.1038</v>
      </c>
    </row>
    <row r="4069" spans="1:11" x14ac:dyDescent="0.25">
      <c r="A4069" s="40">
        <v>44976</v>
      </c>
      <c r="B4069" s="68">
        <f t="shared" si="126"/>
        <v>2023</v>
      </c>
      <c r="C4069" s="68">
        <f t="shared" si="127"/>
        <v>2</v>
      </c>
      <c r="D4069" s="89">
        <v>18.835999999999999</v>
      </c>
      <c r="E4069" s="90">
        <v>18.87</v>
      </c>
      <c r="F4069" s="90">
        <v>18.822900000000001</v>
      </c>
      <c r="G4069" s="91">
        <v>18.898299999999999</v>
      </c>
      <c r="H4069" s="89">
        <v>20.037600000000001</v>
      </c>
      <c r="I4069" s="90">
        <v>20.073699999999999</v>
      </c>
      <c r="J4069" s="90">
        <v>20.023599999999998</v>
      </c>
      <c r="K4069" s="91">
        <v>20.1038</v>
      </c>
    </row>
    <row r="4070" spans="1:11" x14ac:dyDescent="0.25">
      <c r="A4070" s="40">
        <v>44977</v>
      </c>
      <c r="B4070" s="68">
        <f t="shared" si="126"/>
        <v>2023</v>
      </c>
      <c r="C4070" s="68">
        <f t="shared" si="127"/>
        <v>2</v>
      </c>
      <c r="D4070" s="89">
        <v>18.843800000000002</v>
      </c>
      <c r="E4070" s="90">
        <v>18.877700000000001</v>
      </c>
      <c r="F4070" s="90">
        <v>18.8306</v>
      </c>
      <c r="G4070" s="91">
        <v>18.905999999999999</v>
      </c>
      <c r="H4070" s="89">
        <v>20.1432</v>
      </c>
      <c r="I4070" s="90">
        <v>20.179500000000001</v>
      </c>
      <c r="J4070" s="90">
        <v>20.129100000000001</v>
      </c>
      <c r="K4070" s="91">
        <v>20.209800000000001</v>
      </c>
    </row>
    <row r="4071" spans="1:11" x14ac:dyDescent="0.25">
      <c r="A4071" s="40">
        <v>44978</v>
      </c>
      <c r="B4071" s="68">
        <f t="shared" si="126"/>
        <v>2023</v>
      </c>
      <c r="C4071" s="68">
        <f t="shared" si="127"/>
        <v>2</v>
      </c>
      <c r="D4071" s="89">
        <v>18.846399999999999</v>
      </c>
      <c r="E4071" s="90">
        <v>18.880299999999998</v>
      </c>
      <c r="F4071" s="90">
        <v>18.833200000000001</v>
      </c>
      <c r="G4071" s="91">
        <v>18.9087</v>
      </c>
      <c r="H4071" s="89">
        <v>20.094999999999999</v>
      </c>
      <c r="I4071" s="90">
        <v>20.1312</v>
      </c>
      <c r="J4071" s="90">
        <v>20.0809</v>
      </c>
      <c r="K4071" s="91">
        <v>20.1614</v>
      </c>
    </row>
    <row r="4072" spans="1:11" x14ac:dyDescent="0.25">
      <c r="A4072" s="40">
        <v>44979</v>
      </c>
      <c r="B4072" s="68">
        <f t="shared" si="126"/>
        <v>2023</v>
      </c>
      <c r="C4072" s="68">
        <f t="shared" si="127"/>
        <v>2</v>
      </c>
      <c r="D4072" s="89">
        <v>18.8506</v>
      </c>
      <c r="E4072" s="90">
        <v>18.884599999999999</v>
      </c>
      <c r="F4072" s="90">
        <v>18.837399999999999</v>
      </c>
      <c r="G4072" s="91">
        <v>18.9129</v>
      </c>
      <c r="H4072" s="89">
        <v>20.059899999999999</v>
      </c>
      <c r="I4072" s="90">
        <v>20.096</v>
      </c>
      <c r="J4072" s="90">
        <v>20.0459</v>
      </c>
      <c r="K4072" s="91">
        <v>20.126200000000001</v>
      </c>
    </row>
    <row r="4073" spans="1:11" x14ac:dyDescent="0.25">
      <c r="A4073" s="40">
        <v>44980</v>
      </c>
      <c r="B4073" s="68">
        <f t="shared" si="126"/>
        <v>2023</v>
      </c>
      <c r="C4073" s="68">
        <f t="shared" si="127"/>
        <v>2</v>
      </c>
      <c r="D4073" s="89">
        <v>18.854800000000001</v>
      </c>
      <c r="E4073" s="90">
        <v>18.8887</v>
      </c>
      <c r="F4073" s="90">
        <v>18.8416</v>
      </c>
      <c r="G4073" s="91">
        <v>18.917100000000001</v>
      </c>
      <c r="H4073" s="89">
        <v>19.997699999999998</v>
      </c>
      <c r="I4073" s="90">
        <v>20.0337</v>
      </c>
      <c r="J4073" s="90">
        <v>19.983699999999999</v>
      </c>
      <c r="K4073" s="91">
        <v>20.063800000000001</v>
      </c>
    </row>
    <row r="4074" spans="1:11" x14ac:dyDescent="0.25">
      <c r="A4074" s="40">
        <v>44981</v>
      </c>
      <c r="B4074" s="68">
        <f t="shared" si="126"/>
        <v>2023</v>
      </c>
      <c r="C4074" s="68">
        <f t="shared" si="127"/>
        <v>2</v>
      </c>
      <c r="D4074" s="89">
        <v>18.8567</v>
      </c>
      <c r="E4074" s="90">
        <v>18.890599999999999</v>
      </c>
      <c r="F4074" s="90">
        <v>18.843499999999999</v>
      </c>
      <c r="G4074" s="91">
        <v>18.919</v>
      </c>
      <c r="H4074" s="89">
        <v>19.965299999999999</v>
      </c>
      <c r="I4074" s="90">
        <v>20.001200000000001</v>
      </c>
      <c r="J4074" s="90">
        <v>19.9513</v>
      </c>
      <c r="K4074" s="91">
        <v>20.031199999999998</v>
      </c>
    </row>
    <row r="4075" spans="1:11" x14ac:dyDescent="0.25">
      <c r="A4075" s="40">
        <v>44982</v>
      </c>
      <c r="B4075" s="68">
        <f t="shared" si="126"/>
        <v>2023</v>
      </c>
      <c r="C4075" s="68">
        <f t="shared" si="127"/>
        <v>2</v>
      </c>
      <c r="D4075" s="89">
        <v>18.8567</v>
      </c>
      <c r="E4075" s="90">
        <v>18.890599999999999</v>
      </c>
      <c r="F4075" s="90">
        <v>18.843499999999999</v>
      </c>
      <c r="G4075" s="91">
        <v>18.919</v>
      </c>
      <c r="H4075" s="89">
        <v>19.965299999999999</v>
      </c>
      <c r="I4075" s="90">
        <v>20.001200000000001</v>
      </c>
      <c r="J4075" s="90">
        <v>19.9513</v>
      </c>
      <c r="K4075" s="91">
        <v>20.031199999999998</v>
      </c>
    </row>
    <row r="4076" spans="1:11" x14ac:dyDescent="0.25">
      <c r="A4076" s="40">
        <v>44983</v>
      </c>
      <c r="B4076" s="68">
        <f t="shared" si="126"/>
        <v>2023</v>
      </c>
      <c r="C4076" s="68">
        <f t="shared" si="127"/>
        <v>2</v>
      </c>
      <c r="D4076" s="89">
        <v>18.8567</v>
      </c>
      <c r="E4076" s="90">
        <v>18.890599999999999</v>
      </c>
      <c r="F4076" s="90">
        <v>18.843499999999999</v>
      </c>
      <c r="G4076" s="91">
        <v>18.919</v>
      </c>
      <c r="H4076" s="89">
        <v>19.965299999999999</v>
      </c>
      <c r="I4076" s="90">
        <v>20.001200000000001</v>
      </c>
      <c r="J4076" s="90">
        <v>19.9513</v>
      </c>
      <c r="K4076" s="91">
        <v>20.031199999999998</v>
      </c>
    </row>
    <row r="4077" spans="1:11" x14ac:dyDescent="0.25">
      <c r="A4077" s="40">
        <v>44984</v>
      </c>
      <c r="B4077" s="68">
        <f t="shared" si="126"/>
        <v>2023</v>
      </c>
      <c r="C4077" s="68">
        <f t="shared" si="127"/>
        <v>2</v>
      </c>
      <c r="D4077" s="89">
        <v>18.863199999999999</v>
      </c>
      <c r="E4077" s="90">
        <v>18.897200000000002</v>
      </c>
      <c r="F4077" s="90">
        <v>18.850000000000001</v>
      </c>
      <c r="G4077" s="91">
        <v>18.925599999999999</v>
      </c>
      <c r="H4077" s="89">
        <v>19.906099999999999</v>
      </c>
      <c r="I4077" s="90">
        <v>19.9419</v>
      </c>
      <c r="J4077" s="90">
        <v>19.892099999999999</v>
      </c>
      <c r="K4077" s="91">
        <v>19.971800000000002</v>
      </c>
    </row>
    <row r="4078" spans="1:11" x14ac:dyDescent="0.25">
      <c r="A4078" s="40">
        <v>44985</v>
      </c>
      <c r="B4078" s="68">
        <f t="shared" si="126"/>
        <v>2023</v>
      </c>
      <c r="C4078" s="68">
        <f t="shared" si="127"/>
        <v>2</v>
      </c>
      <c r="D4078" s="89">
        <v>18.864699999999999</v>
      </c>
      <c r="E4078" s="90">
        <v>18.898599999999998</v>
      </c>
      <c r="F4078" s="90">
        <v>18.851500000000001</v>
      </c>
      <c r="G4078" s="91">
        <v>18.927</v>
      </c>
      <c r="H4078" s="89">
        <v>20.004200000000001</v>
      </c>
      <c r="I4078" s="90">
        <v>20.040299999999998</v>
      </c>
      <c r="J4078" s="90">
        <v>19.990200000000002</v>
      </c>
      <c r="K4078" s="91">
        <v>20.0703</v>
      </c>
    </row>
    <row r="4079" spans="1:11" x14ac:dyDescent="0.25">
      <c r="A4079" s="40">
        <v>44986</v>
      </c>
      <c r="B4079" s="68">
        <f t="shared" si="126"/>
        <v>2023</v>
      </c>
      <c r="C4079" s="68">
        <f t="shared" si="127"/>
        <v>3</v>
      </c>
      <c r="D4079" s="89">
        <v>18.865200000000002</v>
      </c>
      <c r="E4079" s="90">
        <v>18.899100000000001</v>
      </c>
      <c r="F4079" s="90">
        <v>18.851900000000001</v>
      </c>
      <c r="G4079" s="91">
        <v>18.927499999999998</v>
      </c>
      <c r="H4079" s="89">
        <v>20.084499999999998</v>
      </c>
      <c r="I4079" s="90">
        <v>20.120699999999999</v>
      </c>
      <c r="J4079" s="90">
        <v>20.070399999999999</v>
      </c>
      <c r="K4079" s="91">
        <v>20.1508</v>
      </c>
    </row>
    <row r="4080" spans="1:11" x14ac:dyDescent="0.25">
      <c r="A4080" s="40">
        <v>44987</v>
      </c>
      <c r="B4080" s="68">
        <f t="shared" si="126"/>
        <v>2023</v>
      </c>
      <c r="C4080" s="68">
        <f t="shared" si="127"/>
        <v>3</v>
      </c>
      <c r="D4080" s="89">
        <v>18.867000000000001</v>
      </c>
      <c r="E4080" s="90">
        <v>18.901</v>
      </c>
      <c r="F4080" s="90">
        <v>18.8538</v>
      </c>
      <c r="G4080" s="91">
        <v>18.929300000000001</v>
      </c>
      <c r="H4080" s="89">
        <v>20.054500000000001</v>
      </c>
      <c r="I4080" s="90">
        <v>20.090599999999998</v>
      </c>
      <c r="J4080" s="90">
        <v>20.040400000000002</v>
      </c>
      <c r="K4080" s="91">
        <v>20.120699999999999</v>
      </c>
    </row>
    <row r="4081" spans="1:11" x14ac:dyDescent="0.25">
      <c r="A4081" s="40">
        <v>44988</v>
      </c>
      <c r="B4081" s="68">
        <f t="shared" si="126"/>
        <v>2023</v>
      </c>
      <c r="C4081" s="68">
        <f t="shared" si="127"/>
        <v>3</v>
      </c>
      <c r="D4081" s="89">
        <v>18.858699999999999</v>
      </c>
      <c r="E4081" s="90">
        <v>18.892700000000001</v>
      </c>
      <c r="F4081" s="90">
        <v>18.845500000000001</v>
      </c>
      <c r="G4081" s="91">
        <v>18.920999999999999</v>
      </c>
      <c r="H4081" s="89">
        <v>20.019500000000001</v>
      </c>
      <c r="I4081" s="90">
        <v>20.055499999999999</v>
      </c>
      <c r="J4081" s="90">
        <v>20.005400000000002</v>
      </c>
      <c r="K4081" s="91">
        <v>20.085599999999999</v>
      </c>
    </row>
    <row r="4082" spans="1:11" x14ac:dyDescent="0.25">
      <c r="A4082" s="40">
        <v>44989</v>
      </c>
      <c r="B4082" s="68">
        <f t="shared" si="126"/>
        <v>2023</v>
      </c>
      <c r="C4082" s="68">
        <f t="shared" si="127"/>
        <v>3</v>
      </c>
      <c r="D4082" s="89">
        <v>18.858699999999999</v>
      </c>
      <c r="E4082" s="90">
        <v>18.892700000000001</v>
      </c>
      <c r="F4082" s="90">
        <v>18.845500000000001</v>
      </c>
      <c r="G4082" s="91">
        <v>18.920999999999999</v>
      </c>
      <c r="H4082" s="89">
        <v>20.019500000000001</v>
      </c>
      <c r="I4082" s="90">
        <v>20.055499999999999</v>
      </c>
      <c r="J4082" s="90">
        <v>20.005400000000002</v>
      </c>
      <c r="K4082" s="91">
        <v>20.085599999999999</v>
      </c>
    </row>
    <row r="4083" spans="1:11" x14ac:dyDescent="0.25">
      <c r="A4083" s="40">
        <v>44990</v>
      </c>
      <c r="B4083" s="68">
        <f t="shared" si="126"/>
        <v>2023</v>
      </c>
      <c r="C4083" s="68">
        <f t="shared" si="127"/>
        <v>3</v>
      </c>
      <c r="D4083" s="89">
        <v>18.858699999999999</v>
      </c>
      <c r="E4083" s="90">
        <v>18.892700000000001</v>
      </c>
      <c r="F4083" s="90">
        <v>18.845500000000001</v>
      </c>
      <c r="G4083" s="91">
        <v>18.920999999999999</v>
      </c>
      <c r="H4083" s="89">
        <v>20.019500000000001</v>
      </c>
      <c r="I4083" s="90">
        <v>20.055499999999999</v>
      </c>
      <c r="J4083" s="90">
        <v>20.005400000000002</v>
      </c>
      <c r="K4083" s="91">
        <v>20.085599999999999</v>
      </c>
    </row>
    <row r="4084" spans="1:11" x14ac:dyDescent="0.25">
      <c r="A4084" s="40">
        <v>44991</v>
      </c>
      <c r="B4084" s="68">
        <f t="shared" si="126"/>
        <v>2023</v>
      </c>
      <c r="C4084" s="68">
        <f t="shared" si="127"/>
        <v>3</v>
      </c>
      <c r="D4084" s="89">
        <v>18.880099999999999</v>
      </c>
      <c r="E4084" s="90">
        <v>18.914100000000001</v>
      </c>
      <c r="F4084" s="90">
        <v>18.866900000000001</v>
      </c>
      <c r="G4084" s="91">
        <v>18.942499999999999</v>
      </c>
      <c r="H4084" s="89">
        <v>20.085699999999999</v>
      </c>
      <c r="I4084" s="90">
        <v>20.1219</v>
      </c>
      <c r="J4084" s="90">
        <v>20.0717</v>
      </c>
      <c r="K4084" s="91">
        <v>20.152100000000001</v>
      </c>
    </row>
    <row r="4085" spans="1:11" x14ac:dyDescent="0.25">
      <c r="A4085" s="40">
        <v>44992</v>
      </c>
      <c r="B4085" s="68">
        <f t="shared" si="126"/>
        <v>2023</v>
      </c>
      <c r="C4085" s="68">
        <f t="shared" si="127"/>
        <v>3</v>
      </c>
      <c r="D4085" s="89">
        <v>18.890699999999999</v>
      </c>
      <c r="E4085" s="90">
        <v>18.924700000000001</v>
      </c>
      <c r="F4085" s="90">
        <v>18.877500000000001</v>
      </c>
      <c r="G4085" s="91">
        <v>18.953099999999999</v>
      </c>
      <c r="H4085" s="89">
        <v>20.154900000000001</v>
      </c>
      <c r="I4085" s="90">
        <v>20.191299999999998</v>
      </c>
      <c r="J4085" s="90">
        <v>20.140799999999999</v>
      </c>
      <c r="K4085" s="91">
        <v>20.221499999999999</v>
      </c>
    </row>
    <row r="4086" spans="1:11" x14ac:dyDescent="0.25">
      <c r="A4086" s="40">
        <v>44993</v>
      </c>
      <c r="B4086" s="68">
        <f t="shared" si="126"/>
        <v>2023</v>
      </c>
      <c r="C4086" s="68">
        <f t="shared" si="127"/>
        <v>3</v>
      </c>
      <c r="D4086" s="89">
        <v>18.913499999999999</v>
      </c>
      <c r="E4086" s="90">
        <v>18.947600000000001</v>
      </c>
      <c r="F4086" s="90">
        <v>18.900300000000001</v>
      </c>
      <c r="G4086" s="91">
        <v>18.975999999999999</v>
      </c>
      <c r="H4086" s="89">
        <v>19.932300000000001</v>
      </c>
      <c r="I4086" s="90">
        <v>19.9682</v>
      </c>
      <c r="J4086" s="90">
        <v>19.918399999999998</v>
      </c>
      <c r="K4086" s="91">
        <v>19.998200000000001</v>
      </c>
    </row>
    <row r="4087" spans="1:11" x14ac:dyDescent="0.25">
      <c r="A4087" s="40">
        <v>44994</v>
      </c>
      <c r="B4087" s="68">
        <f t="shared" si="126"/>
        <v>2023</v>
      </c>
      <c r="C4087" s="68">
        <f t="shared" si="127"/>
        <v>3</v>
      </c>
      <c r="D4087" s="89">
        <v>18.929500000000001</v>
      </c>
      <c r="E4087" s="90">
        <v>18.9636</v>
      </c>
      <c r="F4087" s="90">
        <v>18.9162</v>
      </c>
      <c r="G4087" s="91">
        <v>18.992000000000001</v>
      </c>
      <c r="H4087" s="89">
        <v>19.9895</v>
      </c>
      <c r="I4087" s="90">
        <v>20.025600000000001</v>
      </c>
      <c r="J4087" s="90">
        <v>19.9756</v>
      </c>
      <c r="K4087" s="91">
        <v>20.055599999999998</v>
      </c>
    </row>
    <row r="4088" spans="1:11" x14ac:dyDescent="0.25">
      <c r="A4088" s="40">
        <v>44995</v>
      </c>
      <c r="B4088" s="68">
        <f t="shared" si="126"/>
        <v>2023</v>
      </c>
      <c r="C4088" s="68">
        <f t="shared" si="127"/>
        <v>3</v>
      </c>
      <c r="D4088" s="89">
        <v>18.9374</v>
      </c>
      <c r="E4088" s="90">
        <v>18.971599999999999</v>
      </c>
      <c r="F4088" s="90">
        <v>18.924199999999999</v>
      </c>
      <c r="G4088" s="91">
        <v>19</v>
      </c>
      <c r="H4088" s="89">
        <v>20.051100000000002</v>
      </c>
      <c r="I4088" s="90">
        <v>20.087199999999999</v>
      </c>
      <c r="J4088" s="90">
        <v>20.037099999999999</v>
      </c>
      <c r="K4088" s="91">
        <v>20.1174</v>
      </c>
    </row>
    <row r="4089" spans="1:11" x14ac:dyDescent="0.25">
      <c r="A4089" s="40">
        <v>44996</v>
      </c>
      <c r="B4089" s="68">
        <f t="shared" si="126"/>
        <v>2023</v>
      </c>
      <c r="C4089" s="68">
        <f t="shared" si="127"/>
        <v>3</v>
      </c>
      <c r="D4089" s="89">
        <v>18.9374</v>
      </c>
      <c r="E4089" s="90">
        <v>18.971599999999999</v>
      </c>
      <c r="F4089" s="90">
        <v>18.924199999999999</v>
      </c>
      <c r="G4089" s="91">
        <v>19</v>
      </c>
      <c r="H4089" s="89">
        <v>20.051100000000002</v>
      </c>
      <c r="I4089" s="90">
        <v>20.087199999999999</v>
      </c>
      <c r="J4089" s="90">
        <v>20.037099999999999</v>
      </c>
      <c r="K4089" s="91">
        <v>20.1174</v>
      </c>
    </row>
    <row r="4090" spans="1:11" x14ac:dyDescent="0.25">
      <c r="A4090" s="40">
        <v>44997</v>
      </c>
      <c r="B4090" s="68">
        <f t="shared" si="126"/>
        <v>2023</v>
      </c>
      <c r="C4090" s="68">
        <f t="shared" si="127"/>
        <v>3</v>
      </c>
      <c r="D4090" s="89">
        <v>18.9374</v>
      </c>
      <c r="E4090" s="90">
        <v>18.971599999999999</v>
      </c>
      <c r="F4090" s="90">
        <v>18.924199999999999</v>
      </c>
      <c r="G4090" s="91">
        <v>19</v>
      </c>
      <c r="H4090" s="89">
        <v>20.051100000000002</v>
      </c>
      <c r="I4090" s="90">
        <v>20.087199999999999</v>
      </c>
      <c r="J4090" s="90">
        <v>20.037099999999999</v>
      </c>
      <c r="K4090" s="91">
        <v>20.1174</v>
      </c>
    </row>
    <row r="4091" spans="1:11" x14ac:dyDescent="0.25">
      <c r="A4091" s="40">
        <v>44998</v>
      </c>
      <c r="B4091" s="68">
        <f t="shared" si="126"/>
        <v>2023</v>
      </c>
      <c r="C4091" s="68">
        <f t="shared" si="127"/>
        <v>3</v>
      </c>
      <c r="D4091" s="89">
        <v>18.949400000000001</v>
      </c>
      <c r="E4091" s="90">
        <v>18.983499999999999</v>
      </c>
      <c r="F4091" s="90">
        <v>18.9361</v>
      </c>
      <c r="G4091" s="91">
        <v>19.012</v>
      </c>
      <c r="H4091" s="89">
        <v>20.264500000000002</v>
      </c>
      <c r="I4091" s="90">
        <v>20.300999999999998</v>
      </c>
      <c r="J4091" s="90">
        <v>20.250299999999999</v>
      </c>
      <c r="K4091" s="91">
        <v>20.331399999999999</v>
      </c>
    </row>
    <row r="4092" spans="1:11" x14ac:dyDescent="0.25">
      <c r="A4092" s="40">
        <v>44999</v>
      </c>
      <c r="B4092" s="68">
        <f t="shared" si="126"/>
        <v>2023</v>
      </c>
      <c r="C4092" s="68">
        <f t="shared" si="127"/>
        <v>3</v>
      </c>
      <c r="D4092" s="89">
        <v>18.9514</v>
      </c>
      <c r="E4092" s="90">
        <v>18.985499999999998</v>
      </c>
      <c r="F4092" s="90">
        <v>18.938099999999999</v>
      </c>
      <c r="G4092" s="91">
        <v>19.013999999999999</v>
      </c>
      <c r="H4092" s="89">
        <v>20.2927</v>
      </c>
      <c r="I4092" s="90">
        <v>20.3292</v>
      </c>
      <c r="J4092" s="90">
        <v>20.278500000000001</v>
      </c>
      <c r="K4092" s="91">
        <v>20.3597</v>
      </c>
    </row>
    <row r="4093" spans="1:11" x14ac:dyDescent="0.25">
      <c r="A4093" s="40">
        <v>45000</v>
      </c>
      <c r="B4093" s="68">
        <f t="shared" si="126"/>
        <v>2023</v>
      </c>
      <c r="C4093" s="68">
        <f t="shared" si="127"/>
        <v>3</v>
      </c>
      <c r="D4093" s="89">
        <v>18.958300000000001</v>
      </c>
      <c r="E4093" s="90">
        <v>18.9924</v>
      </c>
      <c r="F4093" s="90">
        <v>18.945</v>
      </c>
      <c r="G4093" s="91">
        <v>19.020900000000001</v>
      </c>
      <c r="H4093" s="89">
        <v>20.252300000000002</v>
      </c>
      <c r="I4093" s="90">
        <v>20.288799999999998</v>
      </c>
      <c r="J4093" s="90">
        <v>20.238199999999999</v>
      </c>
      <c r="K4093" s="91">
        <v>20.319299999999998</v>
      </c>
    </row>
    <row r="4094" spans="1:11" x14ac:dyDescent="0.25">
      <c r="A4094" s="40">
        <v>45001</v>
      </c>
      <c r="B4094" s="68">
        <f t="shared" si="126"/>
        <v>2023</v>
      </c>
      <c r="C4094" s="68">
        <f t="shared" si="127"/>
        <v>3</v>
      </c>
      <c r="D4094" s="89">
        <v>18.9756</v>
      </c>
      <c r="E4094" s="90">
        <v>19.009799999999998</v>
      </c>
      <c r="F4094" s="90">
        <v>18.962299999999999</v>
      </c>
      <c r="G4094" s="91">
        <v>19.0383</v>
      </c>
      <c r="H4094" s="89">
        <v>20.141999999999999</v>
      </c>
      <c r="I4094" s="90">
        <v>20.1783</v>
      </c>
      <c r="J4094" s="90">
        <v>20.1279</v>
      </c>
      <c r="K4094" s="91">
        <v>20.208500000000001</v>
      </c>
    </row>
    <row r="4095" spans="1:11" x14ac:dyDescent="0.25">
      <c r="A4095" s="40">
        <v>45002</v>
      </c>
      <c r="B4095" s="68">
        <f t="shared" si="126"/>
        <v>2023</v>
      </c>
      <c r="C4095" s="68">
        <f t="shared" si="127"/>
        <v>3</v>
      </c>
      <c r="D4095" s="89">
        <v>18.9785</v>
      </c>
      <c r="E4095" s="90">
        <v>19.012699999999999</v>
      </c>
      <c r="F4095" s="90">
        <v>18.965199999999999</v>
      </c>
      <c r="G4095" s="91">
        <v>19.0412</v>
      </c>
      <c r="H4095" s="89">
        <v>20.207699999999999</v>
      </c>
      <c r="I4095" s="90">
        <v>20.2441</v>
      </c>
      <c r="J4095" s="90">
        <v>20.1936</v>
      </c>
      <c r="K4095" s="91">
        <v>20.2745</v>
      </c>
    </row>
    <row r="4096" spans="1:11" x14ac:dyDescent="0.25">
      <c r="A4096" s="40">
        <v>45003</v>
      </c>
      <c r="B4096" s="68">
        <f t="shared" si="126"/>
        <v>2023</v>
      </c>
      <c r="C4096" s="68">
        <f t="shared" si="127"/>
        <v>3</v>
      </c>
      <c r="D4096" s="89">
        <v>18.9785</v>
      </c>
      <c r="E4096" s="90">
        <v>19.012699999999999</v>
      </c>
      <c r="F4096" s="90">
        <v>18.965199999999999</v>
      </c>
      <c r="G4096" s="91">
        <v>19.0412</v>
      </c>
      <c r="H4096" s="89">
        <v>20.207699999999999</v>
      </c>
      <c r="I4096" s="90">
        <v>20.2441</v>
      </c>
      <c r="J4096" s="90">
        <v>20.1936</v>
      </c>
      <c r="K4096" s="91">
        <v>20.2745</v>
      </c>
    </row>
    <row r="4097" spans="1:11" x14ac:dyDescent="0.25">
      <c r="A4097" s="40">
        <v>45004</v>
      </c>
      <c r="B4097" s="68">
        <f t="shared" si="126"/>
        <v>2023</v>
      </c>
      <c r="C4097" s="68">
        <f t="shared" si="127"/>
        <v>3</v>
      </c>
      <c r="D4097" s="89">
        <v>18.9785</v>
      </c>
      <c r="E4097" s="90">
        <v>19.012699999999999</v>
      </c>
      <c r="F4097" s="90">
        <v>18.965199999999999</v>
      </c>
      <c r="G4097" s="91">
        <v>19.0412</v>
      </c>
      <c r="H4097" s="89">
        <v>20.207699999999999</v>
      </c>
      <c r="I4097" s="90">
        <v>20.2441</v>
      </c>
      <c r="J4097" s="90">
        <v>20.1936</v>
      </c>
      <c r="K4097" s="91">
        <v>20.2745</v>
      </c>
    </row>
    <row r="4098" spans="1:11" x14ac:dyDescent="0.25">
      <c r="A4098" s="40">
        <v>45005</v>
      </c>
      <c r="B4098" s="68">
        <f t="shared" si="126"/>
        <v>2023</v>
      </c>
      <c r="C4098" s="68">
        <f t="shared" si="127"/>
        <v>3</v>
      </c>
      <c r="D4098" s="89">
        <v>18.991900000000001</v>
      </c>
      <c r="E4098" s="90">
        <v>19.0261</v>
      </c>
      <c r="F4098" s="90">
        <v>18.9786</v>
      </c>
      <c r="G4098" s="91">
        <v>19.0547</v>
      </c>
      <c r="H4098" s="89">
        <v>20.275300000000001</v>
      </c>
      <c r="I4098" s="90">
        <v>20.311800000000002</v>
      </c>
      <c r="J4098" s="90">
        <v>20.261099999999999</v>
      </c>
      <c r="K4098" s="91">
        <v>20.342300000000002</v>
      </c>
    </row>
    <row r="4099" spans="1:11" x14ac:dyDescent="0.25">
      <c r="A4099" s="40">
        <v>45006</v>
      </c>
      <c r="B4099" s="68">
        <f t="shared" si="126"/>
        <v>2023</v>
      </c>
      <c r="C4099" s="68">
        <f t="shared" si="127"/>
        <v>3</v>
      </c>
      <c r="D4099" s="89">
        <v>19.0014</v>
      </c>
      <c r="E4099" s="90">
        <v>19.035699999999999</v>
      </c>
      <c r="F4099" s="90">
        <v>18.988099999999999</v>
      </c>
      <c r="G4099" s="91">
        <v>19.0642</v>
      </c>
      <c r="H4099" s="89">
        <v>20.409400000000002</v>
      </c>
      <c r="I4099" s="90">
        <v>20.446200000000001</v>
      </c>
      <c r="J4099" s="90">
        <v>20.395099999999999</v>
      </c>
      <c r="K4099" s="91">
        <v>20.476900000000001</v>
      </c>
    </row>
    <row r="4100" spans="1:11" x14ac:dyDescent="0.25">
      <c r="A4100" s="40">
        <v>45007</v>
      </c>
      <c r="B4100" s="68">
        <f t="shared" ref="B4100:B4163" si="128">YEAR(A4100)</f>
        <v>2023</v>
      </c>
      <c r="C4100" s="68">
        <f t="shared" ref="C4100:C4163" si="129">MONTH(A4100)</f>
        <v>3</v>
      </c>
      <c r="D4100" s="89">
        <v>19.016500000000001</v>
      </c>
      <c r="E4100" s="90">
        <v>19.050799999999999</v>
      </c>
      <c r="F4100" s="90">
        <v>19.0032</v>
      </c>
      <c r="G4100" s="91">
        <v>19.0794</v>
      </c>
      <c r="H4100" s="89">
        <v>20.501899999999999</v>
      </c>
      <c r="I4100" s="90">
        <v>20.538799999999998</v>
      </c>
      <c r="J4100" s="90">
        <v>20.487500000000001</v>
      </c>
      <c r="K4100" s="91">
        <v>20.569600000000001</v>
      </c>
    </row>
    <row r="4101" spans="1:11" x14ac:dyDescent="0.25">
      <c r="A4101" s="40">
        <v>45008</v>
      </c>
      <c r="B4101" s="68">
        <f t="shared" si="128"/>
        <v>2023</v>
      </c>
      <c r="C4101" s="68">
        <f t="shared" si="129"/>
        <v>3</v>
      </c>
      <c r="D4101" s="89">
        <v>19.022300000000001</v>
      </c>
      <c r="E4101" s="90">
        <v>19.0566</v>
      </c>
      <c r="F4101" s="90">
        <v>19.009</v>
      </c>
      <c r="G4101" s="91">
        <v>19.0852</v>
      </c>
      <c r="H4101" s="89">
        <v>20.722000000000001</v>
      </c>
      <c r="I4101" s="90">
        <v>20.7593</v>
      </c>
      <c r="J4101" s="90">
        <v>20.7075</v>
      </c>
      <c r="K4101" s="91">
        <v>20.790500000000002</v>
      </c>
    </row>
    <row r="4102" spans="1:11" x14ac:dyDescent="0.25">
      <c r="A4102" s="40">
        <v>45009</v>
      </c>
      <c r="B4102" s="68">
        <f t="shared" si="128"/>
        <v>2023</v>
      </c>
      <c r="C4102" s="68">
        <f t="shared" si="129"/>
        <v>3</v>
      </c>
      <c r="D4102" s="89">
        <v>19.037099999999999</v>
      </c>
      <c r="E4102" s="90">
        <v>19.071400000000001</v>
      </c>
      <c r="F4102" s="90">
        <v>19.023700000000002</v>
      </c>
      <c r="G4102" s="91">
        <v>19.100000000000001</v>
      </c>
      <c r="H4102" s="89">
        <v>20.505500000000001</v>
      </c>
      <c r="I4102" s="90">
        <v>20.542400000000001</v>
      </c>
      <c r="J4102" s="90">
        <v>20.491099999999999</v>
      </c>
      <c r="K4102" s="91">
        <v>20.5732</v>
      </c>
    </row>
    <row r="4103" spans="1:11" x14ac:dyDescent="0.25">
      <c r="A4103" s="40">
        <v>45010</v>
      </c>
      <c r="B4103" s="68">
        <f t="shared" si="128"/>
        <v>2023</v>
      </c>
      <c r="C4103" s="68">
        <f t="shared" si="129"/>
        <v>3</v>
      </c>
      <c r="D4103" s="89">
        <v>19.037099999999999</v>
      </c>
      <c r="E4103" s="90">
        <v>19.071400000000001</v>
      </c>
      <c r="F4103" s="90">
        <v>19.023700000000002</v>
      </c>
      <c r="G4103" s="91">
        <v>19.100000000000001</v>
      </c>
      <c r="H4103" s="89">
        <v>20.505500000000001</v>
      </c>
      <c r="I4103" s="90">
        <v>20.542400000000001</v>
      </c>
      <c r="J4103" s="90">
        <v>20.491099999999999</v>
      </c>
      <c r="K4103" s="91">
        <v>20.5732</v>
      </c>
    </row>
    <row r="4104" spans="1:11" x14ac:dyDescent="0.25">
      <c r="A4104" s="40">
        <v>45011</v>
      </c>
      <c r="B4104" s="68">
        <f t="shared" si="128"/>
        <v>2023</v>
      </c>
      <c r="C4104" s="68">
        <f t="shared" si="129"/>
        <v>3</v>
      </c>
      <c r="D4104" s="89">
        <v>19.037099999999999</v>
      </c>
      <c r="E4104" s="90">
        <v>19.071400000000001</v>
      </c>
      <c r="F4104" s="90">
        <v>19.023700000000002</v>
      </c>
      <c r="G4104" s="91">
        <v>19.100000000000001</v>
      </c>
      <c r="H4104" s="89">
        <v>20.505500000000001</v>
      </c>
      <c r="I4104" s="90">
        <v>20.542400000000001</v>
      </c>
      <c r="J4104" s="90">
        <v>20.491099999999999</v>
      </c>
      <c r="K4104" s="91">
        <v>20.5732</v>
      </c>
    </row>
    <row r="4105" spans="1:11" x14ac:dyDescent="0.25">
      <c r="A4105" s="40">
        <v>45012</v>
      </c>
      <c r="B4105" s="68">
        <f t="shared" si="128"/>
        <v>2023</v>
      </c>
      <c r="C4105" s="68">
        <f t="shared" si="129"/>
        <v>3</v>
      </c>
      <c r="D4105" s="89">
        <v>19.068000000000001</v>
      </c>
      <c r="E4105" s="90">
        <v>19.1023</v>
      </c>
      <c r="F4105" s="90">
        <v>19.054600000000001</v>
      </c>
      <c r="G4105" s="91">
        <v>19.131</v>
      </c>
      <c r="H4105" s="89">
        <v>20.525200000000002</v>
      </c>
      <c r="I4105" s="90">
        <v>20.562200000000001</v>
      </c>
      <c r="J4105" s="90">
        <v>20.510899999999999</v>
      </c>
      <c r="K4105" s="91">
        <v>20.593</v>
      </c>
    </row>
    <row r="4106" spans="1:11" x14ac:dyDescent="0.25">
      <c r="A4106" s="40">
        <v>45013</v>
      </c>
      <c r="B4106" s="68">
        <f t="shared" si="128"/>
        <v>2023</v>
      </c>
      <c r="C4106" s="68">
        <f t="shared" si="129"/>
        <v>3</v>
      </c>
      <c r="D4106" s="89">
        <v>19.0839</v>
      </c>
      <c r="E4106" s="90">
        <v>19.118300000000001</v>
      </c>
      <c r="F4106" s="90">
        <v>19.070499999999999</v>
      </c>
      <c r="G4106" s="91">
        <v>19.146899999999999</v>
      </c>
      <c r="H4106" s="89">
        <v>20.646699999999999</v>
      </c>
      <c r="I4106" s="90">
        <v>20.683900000000001</v>
      </c>
      <c r="J4106" s="90">
        <v>20.632200000000001</v>
      </c>
      <c r="K4106" s="91">
        <v>20.7149</v>
      </c>
    </row>
    <row r="4107" spans="1:11" x14ac:dyDescent="0.25">
      <c r="A4107" s="40">
        <v>45014</v>
      </c>
      <c r="B4107" s="68">
        <f t="shared" si="128"/>
        <v>2023</v>
      </c>
      <c r="C4107" s="68">
        <f t="shared" si="129"/>
        <v>3</v>
      </c>
      <c r="D4107" s="89">
        <v>19.106999999999999</v>
      </c>
      <c r="E4107" s="90">
        <v>19.141500000000001</v>
      </c>
      <c r="F4107" s="90">
        <v>19.093699999999998</v>
      </c>
      <c r="G4107" s="91">
        <v>19.170200000000001</v>
      </c>
      <c r="H4107" s="89">
        <v>20.720099999999999</v>
      </c>
      <c r="I4107" s="90">
        <v>20.7575</v>
      </c>
      <c r="J4107" s="90">
        <v>20.7056</v>
      </c>
      <c r="K4107" s="91">
        <v>20.788599999999999</v>
      </c>
    </row>
    <row r="4108" spans="1:11" x14ac:dyDescent="0.25">
      <c r="A4108" s="40">
        <v>45015</v>
      </c>
      <c r="B4108" s="68">
        <f t="shared" si="128"/>
        <v>2023</v>
      </c>
      <c r="C4108" s="68">
        <f t="shared" si="129"/>
        <v>3</v>
      </c>
      <c r="D4108" s="89">
        <v>19.146000000000001</v>
      </c>
      <c r="E4108" s="90">
        <v>19.180399999999999</v>
      </c>
      <c r="F4108" s="90">
        <v>19.1326</v>
      </c>
      <c r="G4108" s="91">
        <v>19.209199999999999</v>
      </c>
      <c r="H4108" s="89">
        <v>20.802099999999999</v>
      </c>
      <c r="I4108" s="90">
        <v>20.839600000000001</v>
      </c>
      <c r="J4108" s="90">
        <v>20.787500000000001</v>
      </c>
      <c r="K4108" s="91">
        <v>20.870799999999999</v>
      </c>
    </row>
    <row r="4109" spans="1:11" x14ac:dyDescent="0.25">
      <c r="A4109" s="40">
        <v>45016</v>
      </c>
      <c r="B4109" s="68">
        <f t="shared" si="128"/>
        <v>2023</v>
      </c>
      <c r="C4109" s="68">
        <f t="shared" si="129"/>
        <v>3</v>
      </c>
      <c r="D4109" s="89">
        <v>19.153199999999998</v>
      </c>
      <c r="E4109" s="90">
        <v>19.187799999999999</v>
      </c>
      <c r="F4109" s="90">
        <v>19.139800000000001</v>
      </c>
      <c r="G4109" s="91">
        <v>19.2165</v>
      </c>
      <c r="H4109" s="89">
        <v>20.844999999999999</v>
      </c>
      <c r="I4109" s="90">
        <v>20.8825</v>
      </c>
      <c r="J4109" s="90">
        <v>20.830400000000001</v>
      </c>
      <c r="K4109" s="91">
        <v>20.913799999999998</v>
      </c>
    </row>
    <row r="4110" spans="1:11" x14ac:dyDescent="0.25">
      <c r="A4110" s="40">
        <v>45017</v>
      </c>
      <c r="B4110" s="68">
        <f t="shared" si="128"/>
        <v>2023</v>
      </c>
      <c r="C4110" s="68">
        <f t="shared" si="129"/>
        <v>4</v>
      </c>
      <c r="D4110" s="89">
        <v>19.153199999999998</v>
      </c>
      <c r="E4110" s="90">
        <v>19.187799999999999</v>
      </c>
      <c r="F4110" s="90">
        <v>19.139800000000001</v>
      </c>
      <c r="G4110" s="91">
        <v>19.2165</v>
      </c>
      <c r="H4110" s="89">
        <v>20.844999999999999</v>
      </c>
      <c r="I4110" s="90">
        <v>20.8825</v>
      </c>
      <c r="J4110" s="90">
        <v>20.830400000000001</v>
      </c>
      <c r="K4110" s="91">
        <v>20.913799999999998</v>
      </c>
    </row>
    <row r="4111" spans="1:11" x14ac:dyDescent="0.25">
      <c r="A4111" s="40">
        <v>45018</v>
      </c>
      <c r="B4111" s="68">
        <f t="shared" si="128"/>
        <v>2023</v>
      </c>
      <c r="C4111" s="68">
        <f t="shared" si="129"/>
        <v>4</v>
      </c>
      <c r="D4111" s="89">
        <v>19.153199999999998</v>
      </c>
      <c r="E4111" s="90">
        <v>19.187799999999999</v>
      </c>
      <c r="F4111" s="90">
        <v>19.139800000000001</v>
      </c>
      <c r="G4111" s="91">
        <v>19.2165</v>
      </c>
      <c r="H4111" s="89">
        <v>20.844999999999999</v>
      </c>
      <c r="I4111" s="90">
        <v>20.8825</v>
      </c>
      <c r="J4111" s="90">
        <v>20.830400000000001</v>
      </c>
      <c r="K4111" s="91">
        <v>20.913799999999998</v>
      </c>
    </row>
    <row r="4112" spans="1:11" x14ac:dyDescent="0.25">
      <c r="A4112" s="40">
        <v>45019</v>
      </c>
      <c r="B4112" s="68">
        <f t="shared" si="128"/>
        <v>2023</v>
      </c>
      <c r="C4112" s="68">
        <f t="shared" si="129"/>
        <v>4</v>
      </c>
      <c r="D4112" s="89">
        <v>19.178799999999999</v>
      </c>
      <c r="E4112" s="90">
        <v>19.2133</v>
      </c>
      <c r="F4112" s="90">
        <v>19.165299999999998</v>
      </c>
      <c r="G4112" s="91">
        <v>19.242100000000001</v>
      </c>
      <c r="H4112" s="89">
        <v>20.807400000000001</v>
      </c>
      <c r="I4112" s="90">
        <v>20.844799999999999</v>
      </c>
      <c r="J4112" s="90">
        <v>20.7928</v>
      </c>
      <c r="K4112" s="91">
        <v>20.876100000000001</v>
      </c>
    </row>
    <row r="4113" spans="1:14" x14ac:dyDescent="0.25">
      <c r="A4113" s="40">
        <v>45020</v>
      </c>
      <c r="B4113" s="68">
        <f t="shared" si="128"/>
        <v>2023</v>
      </c>
      <c r="C4113" s="68">
        <f t="shared" si="129"/>
        <v>4</v>
      </c>
      <c r="D4113" s="89">
        <v>19.200099999999999</v>
      </c>
      <c r="E4113" s="90">
        <v>19.2347</v>
      </c>
      <c r="F4113" s="90">
        <v>19.186699999999998</v>
      </c>
      <c r="G4113" s="91">
        <v>19.2636</v>
      </c>
      <c r="H4113" s="89">
        <v>20.959700000000002</v>
      </c>
      <c r="I4113" s="90">
        <v>20.997399999999999</v>
      </c>
      <c r="J4113" s="90">
        <v>20.945</v>
      </c>
      <c r="K4113" s="91">
        <v>21.0289</v>
      </c>
    </row>
    <row r="4114" spans="1:14" x14ac:dyDescent="0.25">
      <c r="A4114" s="40">
        <v>45021</v>
      </c>
      <c r="B4114" s="68">
        <f t="shared" si="128"/>
        <v>2023</v>
      </c>
      <c r="C4114" s="68">
        <f t="shared" si="129"/>
        <v>4</v>
      </c>
      <c r="D4114" s="89">
        <v>19.226600000000001</v>
      </c>
      <c r="E4114" s="90">
        <v>19.261199999999999</v>
      </c>
      <c r="F4114" s="90">
        <v>19.213200000000001</v>
      </c>
      <c r="G4114" s="91">
        <v>19.290099999999999</v>
      </c>
      <c r="H4114" s="89">
        <v>21.0501</v>
      </c>
      <c r="I4114" s="90">
        <v>21.088000000000001</v>
      </c>
      <c r="J4114" s="90">
        <v>21.035399999999999</v>
      </c>
      <c r="K4114" s="91">
        <v>21.119700000000002</v>
      </c>
    </row>
    <row r="4115" spans="1:14" x14ac:dyDescent="0.25">
      <c r="A4115" s="40">
        <v>45022</v>
      </c>
      <c r="B4115" s="68">
        <f t="shared" si="128"/>
        <v>2023</v>
      </c>
      <c r="C4115" s="68">
        <f t="shared" si="129"/>
        <v>4</v>
      </c>
      <c r="D4115" s="89">
        <v>19.2361</v>
      </c>
      <c r="E4115" s="90">
        <v>19.270800000000001</v>
      </c>
      <c r="F4115" s="90">
        <v>19.2226</v>
      </c>
      <c r="G4115" s="91">
        <v>19.299700000000001</v>
      </c>
      <c r="H4115" s="89">
        <v>20.978200000000001</v>
      </c>
      <c r="I4115" s="90">
        <v>21.015999999999998</v>
      </c>
      <c r="J4115" s="90">
        <v>20.9636</v>
      </c>
      <c r="K4115" s="91">
        <v>21.047599999999999</v>
      </c>
    </row>
    <row r="4116" spans="1:14" x14ac:dyDescent="0.25">
      <c r="A4116" s="40">
        <v>45023</v>
      </c>
      <c r="B4116" s="68">
        <f t="shared" si="128"/>
        <v>2023</v>
      </c>
      <c r="C4116" s="68">
        <f t="shared" si="129"/>
        <v>4</v>
      </c>
      <c r="D4116" s="89">
        <v>19.2332</v>
      </c>
      <c r="E4116" s="90">
        <v>19.267900000000001</v>
      </c>
      <c r="F4116" s="90">
        <v>19.2197</v>
      </c>
      <c r="G4116" s="91">
        <v>19.296800000000001</v>
      </c>
      <c r="H4116" s="89">
        <v>20.996400000000001</v>
      </c>
      <c r="I4116" s="90">
        <v>21.034199999999998</v>
      </c>
      <c r="J4116" s="90">
        <v>20.9817</v>
      </c>
      <c r="K4116" s="91">
        <v>21.065799999999999</v>
      </c>
    </row>
    <row r="4117" spans="1:14" x14ac:dyDescent="0.25">
      <c r="A4117" s="40">
        <v>45024</v>
      </c>
      <c r="B4117" s="68">
        <f t="shared" si="128"/>
        <v>2023</v>
      </c>
      <c r="C4117" s="68">
        <f t="shared" si="129"/>
        <v>4</v>
      </c>
      <c r="D4117" s="89">
        <v>19.2332</v>
      </c>
      <c r="E4117" s="90">
        <v>19.267900000000001</v>
      </c>
      <c r="F4117" s="90">
        <v>19.2197</v>
      </c>
      <c r="G4117" s="91">
        <v>19.296800000000001</v>
      </c>
      <c r="H4117" s="89">
        <v>20.996400000000001</v>
      </c>
      <c r="I4117" s="90">
        <v>21.034199999999998</v>
      </c>
      <c r="J4117" s="90">
        <v>20.9817</v>
      </c>
      <c r="K4117" s="91">
        <v>21.065799999999999</v>
      </c>
    </row>
    <row r="4118" spans="1:14" x14ac:dyDescent="0.25">
      <c r="A4118" s="40">
        <v>45025</v>
      </c>
      <c r="B4118" s="68">
        <f t="shared" si="128"/>
        <v>2023</v>
      </c>
      <c r="C4118" s="68">
        <f t="shared" si="129"/>
        <v>4</v>
      </c>
      <c r="D4118" s="89">
        <v>19.2332</v>
      </c>
      <c r="E4118" s="90">
        <v>19.267900000000001</v>
      </c>
      <c r="F4118" s="90">
        <v>19.2197</v>
      </c>
      <c r="G4118" s="91">
        <v>19.296800000000001</v>
      </c>
      <c r="H4118" s="89">
        <v>20.996400000000001</v>
      </c>
      <c r="I4118" s="90">
        <v>21.034199999999998</v>
      </c>
      <c r="J4118" s="90">
        <v>20.9817</v>
      </c>
      <c r="K4118" s="91">
        <v>21.065799999999999</v>
      </c>
    </row>
    <row r="4119" spans="1:14" x14ac:dyDescent="0.25">
      <c r="A4119" s="40">
        <v>45026</v>
      </c>
      <c r="B4119" s="68">
        <f t="shared" si="128"/>
        <v>2023</v>
      </c>
      <c r="C4119" s="68">
        <f t="shared" si="129"/>
        <v>4</v>
      </c>
      <c r="D4119" s="89">
        <v>19.238</v>
      </c>
      <c r="E4119" s="90">
        <v>19.2727</v>
      </c>
      <c r="F4119" s="90">
        <v>19.224599999999999</v>
      </c>
      <c r="G4119" s="91">
        <v>19.301600000000001</v>
      </c>
      <c r="H4119" s="89">
        <v>20.981000000000002</v>
      </c>
      <c r="I4119" s="90">
        <v>21.018799999999999</v>
      </c>
      <c r="J4119" s="90">
        <v>20.9663</v>
      </c>
      <c r="K4119" s="91">
        <v>21.0503</v>
      </c>
    </row>
    <row r="4120" spans="1:14" x14ac:dyDescent="0.25">
      <c r="A4120" s="40">
        <v>45027</v>
      </c>
      <c r="B4120" s="68">
        <f t="shared" si="128"/>
        <v>2023</v>
      </c>
      <c r="C4120" s="68">
        <f t="shared" si="129"/>
        <v>4</v>
      </c>
      <c r="D4120" s="89">
        <v>19.261900000000001</v>
      </c>
      <c r="E4120" s="90">
        <v>19.296600000000002</v>
      </c>
      <c r="F4120" s="90">
        <v>19.2484</v>
      </c>
      <c r="G4120" s="91">
        <v>19.325500000000002</v>
      </c>
      <c r="H4120" s="89">
        <v>21.004300000000001</v>
      </c>
      <c r="I4120" s="90">
        <v>21.042100000000001</v>
      </c>
      <c r="J4120" s="90">
        <v>20.989599999999999</v>
      </c>
      <c r="K4120" s="91">
        <v>21.073699999999999</v>
      </c>
    </row>
    <row r="4121" spans="1:14" x14ac:dyDescent="0.25">
      <c r="A4121" s="40">
        <v>45028</v>
      </c>
      <c r="B4121" s="68">
        <f t="shared" si="128"/>
        <v>2023</v>
      </c>
      <c r="C4121" s="68">
        <f t="shared" si="129"/>
        <v>4</v>
      </c>
      <c r="D4121" s="89">
        <v>19.288499999999999</v>
      </c>
      <c r="E4121" s="90">
        <v>19.3232</v>
      </c>
      <c r="F4121" s="90">
        <v>19.274999999999999</v>
      </c>
      <c r="G4121" s="91">
        <v>19.3522</v>
      </c>
      <c r="H4121" s="89">
        <v>21.074100000000001</v>
      </c>
      <c r="I4121" s="90">
        <v>21.111999999999998</v>
      </c>
      <c r="J4121" s="90">
        <v>21.0593</v>
      </c>
      <c r="K4121" s="91">
        <v>21.143699999999999</v>
      </c>
      <c r="M4121" s="60"/>
      <c r="N4121" s="60"/>
    </row>
    <row r="4122" spans="1:14" x14ac:dyDescent="0.25">
      <c r="A4122" s="40">
        <v>45029</v>
      </c>
      <c r="B4122" s="68">
        <f t="shared" si="128"/>
        <v>2023</v>
      </c>
      <c r="C4122" s="68">
        <f t="shared" si="129"/>
        <v>4</v>
      </c>
      <c r="D4122" s="89">
        <v>19.306999999999999</v>
      </c>
      <c r="E4122" s="90">
        <v>19.341799999999999</v>
      </c>
      <c r="F4122" s="90">
        <v>19.293500000000002</v>
      </c>
      <c r="G4122" s="91">
        <v>19.370799999999999</v>
      </c>
      <c r="H4122" s="89">
        <v>21.251200000000001</v>
      </c>
      <c r="I4122" s="90">
        <v>21.2895</v>
      </c>
      <c r="J4122" s="90">
        <v>21.2363</v>
      </c>
      <c r="K4122" s="91">
        <v>21.321400000000001</v>
      </c>
    </row>
    <row r="4123" spans="1:14" x14ac:dyDescent="0.25">
      <c r="A4123" s="40">
        <v>45030</v>
      </c>
      <c r="B4123" s="68">
        <f t="shared" si="128"/>
        <v>2023</v>
      </c>
      <c r="C4123" s="68">
        <f t="shared" si="129"/>
        <v>4</v>
      </c>
      <c r="D4123" s="89">
        <v>19.336300000000001</v>
      </c>
      <c r="E4123" s="90">
        <v>19.371200000000002</v>
      </c>
      <c r="F4123" s="90">
        <v>19.322800000000001</v>
      </c>
      <c r="G4123" s="91">
        <v>19.400200000000002</v>
      </c>
      <c r="H4123" s="89">
        <v>21.3873</v>
      </c>
      <c r="I4123" s="90">
        <v>21.425799999999999</v>
      </c>
      <c r="J4123" s="90">
        <v>21.372299999999999</v>
      </c>
      <c r="K4123" s="91">
        <v>21.457899999999999</v>
      </c>
    </row>
    <row r="4124" spans="1:14" x14ac:dyDescent="0.25">
      <c r="A4124" s="40">
        <v>45031</v>
      </c>
      <c r="B4124" s="68">
        <f t="shared" si="128"/>
        <v>2023</v>
      </c>
      <c r="C4124" s="68">
        <f t="shared" si="129"/>
        <v>4</v>
      </c>
      <c r="D4124" s="89">
        <v>19.336300000000001</v>
      </c>
      <c r="E4124" s="90">
        <v>19.371200000000002</v>
      </c>
      <c r="F4124" s="90">
        <v>19.322800000000001</v>
      </c>
      <c r="G4124" s="91">
        <v>19.400200000000002</v>
      </c>
      <c r="H4124" s="89">
        <v>21.3873</v>
      </c>
      <c r="I4124" s="90">
        <v>21.425799999999999</v>
      </c>
      <c r="J4124" s="90">
        <v>21.372299999999999</v>
      </c>
      <c r="K4124" s="91">
        <v>21.457899999999999</v>
      </c>
    </row>
    <row r="4125" spans="1:14" x14ac:dyDescent="0.25">
      <c r="A4125" s="40">
        <v>45032</v>
      </c>
      <c r="B4125" s="68">
        <f t="shared" si="128"/>
        <v>2023</v>
      </c>
      <c r="C4125" s="68">
        <f t="shared" si="129"/>
        <v>4</v>
      </c>
      <c r="D4125" s="89">
        <v>19.336300000000001</v>
      </c>
      <c r="E4125" s="90">
        <v>19.371200000000002</v>
      </c>
      <c r="F4125" s="90">
        <v>19.322800000000001</v>
      </c>
      <c r="G4125" s="91">
        <v>19.400200000000002</v>
      </c>
      <c r="H4125" s="89">
        <v>21.3873</v>
      </c>
      <c r="I4125" s="90">
        <v>21.425799999999999</v>
      </c>
      <c r="J4125" s="90">
        <v>21.372299999999999</v>
      </c>
      <c r="K4125" s="91">
        <v>21.457899999999999</v>
      </c>
    </row>
    <row r="4126" spans="1:14" x14ac:dyDescent="0.25">
      <c r="A4126" s="40">
        <v>45033</v>
      </c>
      <c r="B4126" s="68">
        <f t="shared" si="128"/>
        <v>2023</v>
      </c>
      <c r="C4126" s="68">
        <f t="shared" si="129"/>
        <v>4</v>
      </c>
      <c r="D4126" s="89">
        <v>19.354199999999999</v>
      </c>
      <c r="E4126" s="90">
        <v>19.388999999999999</v>
      </c>
      <c r="F4126" s="90">
        <v>19.340599999999998</v>
      </c>
      <c r="G4126" s="91">
        <v>19.418099999999999</v>
      </c>
      <c r="H4126" s="89">
        <v>21.251899999999999</v>
      </c>
      <c r="I4126" s="90">
        <v>21.290099999999999</v>
      </c>
      <c r="J4126" s="90">
        <v>21.236999999999998</v>
      </c>
      <c r="K4126" s="91">
        <v>21.322099999999999</v>
      </c>
    </row>
    <row r="4127" spans="1:14" x14ac:dyDescent="0.25">
      <c r="A4127" s="40">
        <v>45034</v>
      </c>
      <c r="B4127" s="68">
        <f t="shared" si="128"/>
        <v>2023</v>
      </c>
      <c r="C4127" s="68">
        <f t="shared" si="129"/>
        <v>4</v>
      </c>
      <c r="D4127" s="89">
        <v>19.375499999999999</v>
      </c>
      <c r="E4127" s="90">
        <v>19.410399999999999</v>
      </c>
      <c r="F4127" s="90">
        <v>19.361899999999999</v>
      </c>
      <c r="G4127" s="91">
        <v>19.439499999999999</v>
      </c>
      <c r="H4127" s="89">
        <v>21.255400000000002</v>
      </c>
      <c r="I4127" s="90">
        <v>21.293700000000001</v>
      </c>
      <c r="J4127" s="90">
        <v>21.240500000000001</v>
      </c>
      <c r="K4127" s="91">
        <v>21.325600000000001</v>
      </c>
    </row>
    <row r="4128" spans="1:14" x14ac:dyDescent="0.25">
      <c r="A4128" s="40">
        <v>45035</v>
      </c>
      <c r="B4128" s="68">
        <f t="shared" si="128"/>
        <v>2023</v>
      </c>
      <c r="C4128" s="68">
        <f t="shared" si="129"/>
        <v>4</v>
      </c>
      <c r="D4128" s="89">
        <v>19.380600000000001</v>
      </c>
      <c r="E4128" s="90">
        <v>19.415500000000002</v>
      </c>
      <c r="F4128" s="90">
        <v>19.367100000000001</v>
      </c>
      <c r="G4128" s="91">
        <v>19.444700000000001</v>
      </c>
      <c r="H4128" s="89">
        <v>21.2121</v>
      </c>
      <c r="I4128" s="90">
        <v>21.250299999999999</v>
      </c>
      <c r="J4128" s="90">
        <v>21.197299999999998</v>
      </c>
      <c r="K4128" s="91">
        <v>21.2822</v>
      </c>
    </row>
    <row r="4129" spans="1:11" x14ac:dyDescent="0.25">
      <c r="A4129" s="40">
        <v>45036</v>
      </c>
      <c r="B4129" s="68">
        <f t="shared" si="128"/>
        <v>2023</v>
      </c>
      <c r="C4129" s="68">
        <f t="shared" si="129"/>
        <v>4</v>
      </c>
      <c r="D4129" s="89">
        <v>19.380600000000001</v>
      </c>
      <c r="E4129" s="90">
        <v>19.415500000000002</v>
      </c>
      <c r="F4129" s="90">
        <v>19.367100000000001</v>
      </c>
      <c r="G4129" s="91">
        <v>19.444700000000001</v>
      </c>
      <c r="H4129" s="89">
        <v>21.2121</v>
      </c>
      <c r="I4129" s="90">
        <v>21.250299999999999</v>
      </c>
      <c r="J4129" s="90">
        <v>21.197299999999998</v>
      </c>
      <c r="K4129" s="91">
        <v>21.2822</v>
      </c>
    </row>
    <row r="4130" spans="1:11" x14ac:dyDescent="0.25">
      <c r="A4130" s="40">
        <v>45037</v>
      </c>
      <c r="B4130" s="68">
        <f t="shared" si="128"/>
        <v>2023</v>
      </c>
      <c r="C4130" s="68">
        <f t="shared" si="129"/>
        <v>4</v>
      </c>
      <c r="D4130" s="89">
        <v>19.380600000000001</v>
      </c>
      <c r="E4130" s="90">
        <v>19.415500000000002</v>
      </c>
      <c r="F4130" s="90">
        <v>19.367100000000001</v>
      </c>
      <c r="G4130" s="91">
        <v>19.444700000000001</v>
      </c>
      <c r="H4130" s="89">
        <v>21.2121</v>
      </c>
      <c r="I4130" s="90">
        <v>21.250299999999999</v>
      </c>
      <c r="J4130" s="90">
        <v>21.197299999999998</v>
      </c>
      <c r="K4130" s="91">
        <v>21.2822</v>
      </c>
    </row>
    <row r="4131" spans="1:11" x14ac:dyDescent="0.25">
      <c r="A4131" s="40">
        <v>45038</v>
      </c>
      <c r="B4131" s="68">
        <f t="shared" si="128"/>
        <v>2023</v>
      </c>
      <c r="C4131" s="68">
        <f t="shared" si="129"/>
        <v>4</v>
      </c>
      <c r="D4131" s="89">
        <v>19.380600000000001</v>
      </c>
      <c r="E4131" s="90">
        <v>19.415500000000002</v>
      </c>
      <c r="F4131" s="90">
        <v>19.367100000000001</v>
      </c>
      <c r="G4131" s="91">
        <v>19.444700000000001</v>
      </c>
      <c r="H4131" s="89">
        <v>21.2121</v>
      </c>
      <c r="I4131" s="90">
        <v>21.250299999999999</v>
      </c>
      <c r="J4131" s="90">
        <v>21.197299999999998</v>
      </c>
      <c r="K4131" s="91">
        <v>21.2822</v>
      </c>
    </row>
    <row r="4132" spans="1:11" x14ac:dyDescent="0.25">
      <c r="A4132" s="40">
        <v>45039</v>
      </c>
      <c r="B4132" s="68">
        <f t="shared" si="128"/>
        <v>2023</v>
      </c>
      <c r="C4132" s="68">
        <f t="shared" si="129"/>
        <v>4</v>
      </c>
      <c r="D4132" s="89">
        <v>19.380600000000001</v>
      </c>
      <c r="E4132" s="90">
        <v>19.415500000000002</v>
      </c>
      <c r="F4132" s="90">
        <v>19.367100000000001</v>
      </c>
      <c r="G4132" s="91">
        <v>19.444700000000001</v>
      </c>
      <c r="H4132" s="89">
        <v>21.2121</v>
      </c>
      <c r="I4132" s="90">
        <v>21.250299999999999</v>
      </c>
      <c r="J4132" s="90">
        <v>21.197299999999998</v>
      </c>
      <c r="K4132" s="91">
        <v>21.2822</v>
      </c>
    </row>
    <row r="4133" spans="1:11" x14ac:dyDescent="0.25">
      <c r="A4133" s="40">
        <v>45040</v>
      </c>
      <c r="B4133" s="68">
        <f t="shared" si="128"/>
        <v>2023</v>
      </c>
      <c r="C4133" s="68">
        <f t="shared" si="129"/>
        <v>4</v>
      </c>
      <c r="D4133" s="89">
        <v>19.385300000000001</v>
      </c>
      <c r="E4133" s="90">
        <v>19.420200000000001</v>
      </c>
      <c r="F4133" s="90">
        <v>19.371700000000001</v>
      </c>
      <c r="G4133" s="91">
        <v>19.449300000000001</v>
      </c>
      <c r="H4133" s="89">
        <v>21.320399999999999</v>
      </c>
      <c r="I4133" s="90">
        <v>21.358799999999999</v>
      </c>
      <c r="J4133" s="90">
        <v>21.305499999999999</v>
      </c>
      <c r="K4133" s="91">
        <v>21.390899999999998</v>
      </c>
    </row>
    <row r="4134" spans="1:11" x14ac:dyDescent="0.25">
      <c r="A4134" s="40">
        <v>45041</v>
      </c>
      <c r="B4134" s="68">
        <f t="shared" si="128"/>
        <v>2023</v>
      </c>
      <c r="C4134" s="68">
        <f t="shared" si="129"/>
        <v>4</v>
      </c>
      <c r="D4134" s="89">
        <v>19.393699999999999</v>
      </c>
      <c r="E4134" s="90">
        <v>19.428599999999999</v>
      </c>
      <c r="F4134" s="90">
        <v>19.380099999999999</v>
      </c>
      <c r="G4134" s="91">
        <v>19.457799999999999</v>
      </c>
      <c r="H4134" s="89">
        <v>21.395</v>
      </c>
      <c r="I4134" s="90">
        <v>21.433499999999999</v>
      </c>
      <c r="J4134" s="90">
        <v>21.38</v>
      </c>
      <c r="K4134" s="91">
        <v>21.465599999999998</v>
      </c>
    </row>
    <row r="4135" spans="1:11" x14ac:dyDescent="0.25">
      <c r="A4135" s="40">
        <v>45042</v>
      </c>
      <c r="B4135" s="68">
        <f t="shared" si="128"/>
        <v>2023</v>
      </c>
      <c r="C4135" s="68">
        <f t="shared" si="129"/>
        <v>4</v>
      </c>
      <c r="D4135" s="89">
        <v>19.402899999999999</v>
      </c>
      <c r="E4135" s="90">
        <v>19.437899999999999</v>
      </c>
      <c r="F4135" s="90">
        <v>19.389399999999998</v>
      </c>
      <c r="G4135" s="91">
        <v>19.466999999999999</v>
      </c>
      <c r="H4135" s="89">
        <v>21.407399999999999</v>
      </c>
      <c r="I4135" s="90">
        <v>21.446000000000002</v>
      </c>
      <c r="J4135" s="90">
        <v>21.392399999999999</v>
      </c>
      <c r="K4135" s="91">
        <v>21.478200000000001</v>
      </c>
    </row>
    <row r="4136" spans="1:11" x14ac:dyDescent="0.25">
      <c r="A4136" s="40">
        <v>45043</v>
      </c>
      <c r="B4136" s="68">
        <f t="shared" si="128"/>
        <v>2023</v>
      </c>
      <c r="C4136" s="68">
        <f t="shared" si="129"/>
        <v>4</v>
      </c>
      <c r="D4136" s="89">
        <v>19.410299999999999</v>
      </c>
      <c r="E4136" s="90">
        <v>19.4453</v>
      </c>
      <c r="F4136" s="90">
        <v>19.396699999999999</v>
      </c>
      <c r="G4136" s="91">
        <v>19.474499999999999</v>
      </c>
      <c r="H4136" s="89">
        <v>21.440300000000001</v>
      </c>
      <c r="I4136" s="90">
        <v>21.478999999999999</v>
      </c>
      <c r="J4136" s="90">
        <v>21.4253</v>
      </c>
      <c r="K4136" s="91">
        <v>21.511199999999999</v>
      </c>
    </row>
    <row r="4137" spans="1:11" x14ac:dyDescent="0.25">
      <c r="A4137" s="40">
        <v>45044</v>
      </c>
      <c r="B4137" s="68">
        <f t="shared" si="128"/>
        <v>2023</v>
      </c>
      <c r="C4137" s="68">
        <f t="shared" si="129"/>
        <v>4</v>
      </c>
      <c r="D4137" s="89">
        <v>19.4268</v>
      </c>
      <c r="E4137" s="90">
        <v>19.4618</v>
      </c>
      <c r="F4137" s="90">
        <v>19.4132</v>
      </c>
      <c r="G4137" s="91">
        <v>19.491</v>
      </c>
      <c r="H4137" s="89">
        <v>21.360399999999998</v>
      </c>
      <c r="I4137" s="90">
        <v>21.398900000000001</v>
      </c>
      <c r="J4137" s="90">
        <v>21.345400000000001</v>
      </c>
      <c r="K4137" s="91">
        <v>21.431000000000001</v>
      </c>
    </row>
    <row r="4138" spans="1:11" x14ac:dyDescent="0.25">
      <c r="A4138" s="40">
        <v>45045</v>
      </c>
      <c r="B4138" s="68">
        <f t="shared" si="128"/>
        <v>2023</v>
      </c>
      <c r="C4138" s="68">
        <f t="shared" si="129"/>
        <v>4</v>
      </c>
      <c r="D4138" s="89">
        <v>19.4268</v>
      </c>
      <c r="E4138" s="90">
        <v>19.4618</v>
      </c>
      <c r="F4138" s="90">
        <v>19.4132</v>
      </c>
      <c r="G4138" s="91">
        <v>19.491</v>
      </c>
      <c r="H4138" s="89">
        <v>21.360399999999998</v>
      </c>
      <c r="I4138" s="90">
        <v>21.398900000000001</v>
      </c>
      <c r="J4138" s="90">
        <v>21.345400000000001</v>
      </c>
      <c r="K4138" s="91">
        <v>21.431000000000001</v>
      </c>
    </row>
    <row r="4139" spans="1:11" x14ac:dyDescent="0.25">
      <c r="A4139" s="40">
        <v>45046</v>
      </c>
      <c r="B4139" s="68">
        <f t="shared" si="128"/>
        <v>2023</v>
      </c>
      <c r="C4139" s="68">
        <f t="shared" si="129"/>
        <v>4</v>
      </c>
      <c r="D4139" s="89">
        <v>19.4268</v>
      </c>
      <c r="E4139" s="90">
        <v>19.4618</v>
      </c>
      <c r="F4139" s="90">
        <v>19.4132</v>
      </c>
      <c r="G4139" s="91">
        <v>19.491</v>
      </c>
      <c r="H4139" s="89">
        <v>21.360399999999998</v>
      </c>
      <c r="I4139" s="90">
        <v>21.398900000000001</v>
      </c>
      <c r="J4139" s="90">
        <v>21.345400000000001</v>
      </c>
      <c r="K4139" s="91">
        <v>21.431000000000001</v>
      </c>
    </row>
    <row r="4140" spans="1:11" x14ac:dyDescent="0.25">
      <c r="A4140" s="40">
        <v>45047</v>
      </c>
      <c r="B4140" s="68">
        <f t="shared" si="128"/>
        <v>2023</v>
      </c>
      <c r="C4140" s="68">
        <f t="shared" si="129"/>
        <v>5</v>
      </c>
      <c r="D4140" s="89">
        <v>19.4268</v>
      </c>
      <c r="E4140" s="90">
        <v>19.4618</v>
      </c>
      <c r="F4140" s="90">
        <v>19.4132</v>
      </c>
      <c r="G4140" s="91">
        <v>19.491</v>
      </c>
      <c r="H4140" s="89">
        <v>21.360399999999998</v>
      </c>
      <c r="I4140" s="90">
        <v>21.398900000000001</v>
      </c>
      <c r="J4140" s="90">
        <v>21.345400000000001</v>
      </c>
      <c r="K4140" s="91">
        <v>21.431000000000001</v>
      </c>
    </row>
    <row r="4141" spans="1:11" x14ac:dyDescent="0.25">
      <c r="A4141" s="40">
        <v>45048</v>
      </c>
      <c r="B4141" s="68">
        <f t="shared" si="128"/>
        <v>2023</v>
      </c>
      <c r="C4141" s="68">
        <f t="shared" si="129"/>
        <v>5</v>
      </c>
      <c r="D4141" s="89">
        <v>19.441700000000001</v>
      </c>
      <c r="E4141" s="90">
        <v>19.476700000000001</v>
      </c>
      <c r="F4141" s="90">
        <v>19.428100000000001</v>
      </c>
      <c r="G4141" s="91">
        <v>19.5059</v>
      </c>
      <c r="H4141" s="89">
        <v>21.3306</v>
      </c>
      <c r="I4141" s="90">
        <v>21.369</v>
      </c>
      <c r="J4141" s="90">
        <v>21.3157</v>
      </c>
      <c r="K4141" s="91">
        <v>21.4011</v>
      </c>
    </row>
    <row r="4142" spans="1:11" x14ac:dyDescent="0.25">
      <c r="A4142" s="40">
        <v>45049</v>
      </c>
      <c r="B4142" s="68">
        <f t="shared" si="128"/>
        <v>2023</v>
      </c>
      <c r="C4142" s="68">
        <f t="shared" si="129"/>
        <v>5</v>
      </c>
      <c r="D4142" s="89">
        <v>19.4511</v>
      </c>
      <c r="E4142" s="90">
        <v>19.4861</v>
      </c>
      <c r="F4142" s="90">
        <v>19.4375</v>
      </c>
      <c r="G4142" s="91">
        <v>19.5154</v>
      </c>
      <c r="H4142" s="89">
        <v>21.467199999999998</v>
      </c>
      <c r="I4142" s="90">
        <v>21.5059</v>
      </c>
      <c r="J4142" s="90">
        <v>21.452200000000001</v>
      </c>
      <c r="K4142" s="91">
        <v>21.5381</v>
      </c>
    </row>
    <row r="4143" spans="1:11" x14ac:dyDescent="0.25">
      <c r="A4143" s="40">
        <v>45050</v>
      </c>
      <c r="B4143" s="68">
        <f t="shared" si="128"/>
        <v>2023</v>
      </c>
      <c r="C4143" s="68">
        <f t="shared" si="129"/>
        <v>5</v>
      </c>
      <c r="D4143" s="89">
        <v>19.464700000000001</v>
      </c>
      <c r="E4143" s="90">
        <v>19.4998</v>
      </c>
      <c r="F4143" s="90">
        <v>19.4511</v>
      </c>
      <c r="G4143" s="91">
        <v>19.529</v>
      </c>
      <c r="H4143" s="89">
        <v>21.529299999999999</v>
      </c>
      <c r="I4143" s="90">
        <v>21.568100000000001</v>
      </c>
      <c r="J4143" s="90">
        <v>21.514199999999999</v>
      </c>
      <c r="K4143" s="91">
        <v>21.6004</v>
      </c>
    </row>
    <row r="4144" spans="1:11" x14ac:dyDescent="0.25">
      <c r="A4144" s="40">
        <v>45051</v>
      </c>
      <c r="B4144" s="68">
        <f t="shared" si="128"/>
        <v>2023</v>
      </c>
      <c r="C4144" s="68">
        <f t="shared" si="129"/>
        <v>5</v>
      </c>
      <c r="D4144" s="89">
        <v>19.474699999999999</v>
      </c>
      <c r="E4144" s="90">
        <v>19.509799999999998</v>
      </c>
      <c r="F4144" s="90">
        <v>19.461099999999998</v>
      </c>
      <c r="G4144" s="91">
        <v>19.539000000000001</v>
      </c>
      <c r="H4144" s="89">
        <v>21.474900000000002</v>
      </c>
      <c r="I4144" s="90">
        <v>21.5136</v>
      </c>
      <c r="J4144" s="90">
        <v>21.459900000000001</v>
      </c>
      <c r="K4144" s="91">
        <v>21.5459</v>
      </c>
    </row>
    <row r="4145" spans="1:11" x14ac:dyDescent="0.25">
      <c r="A4145" s="40">
        <v>45052</v>
      </c>
      <c r="B4145" s="68">
        <f t="shared" si="128"/>
        <v>2023</v>
      </c>
      <c r="C4145" s="68">
        <f t="shared" si="129"/>
        <v>5</v>
      </c>
      <c r="D4145" s="89">
        <v>19.474699999999999</v>
      </c>
      <c r="E4145" s="90">
        <v>19.509799999999998</v>
      </c>
      <c r="F4145" s="90">
        <v>19.461099999999998</v>
      </c>
      <c r="G4145" s="91">
        <v>19.539000000000001</v>
      </c>
      <c r="H4145" s="89">
        <v>21.474900000000002</v>
      </c>
      <c r="I4145" s="90">
        <v>21.5136</v>
      </c>
      <c r="J4145" s="90">
        <v>21.459900000000001</v>
      </c>
      <c r="K4145" s="91">
        <v>21.5459</v>
      </c>
    </row>
    <row r="4146" spans="1:11" x14ac:dyDescent="0.25">
      <c r="A4146" s="40">
        <v>45053</v>
      </c>
      <c r="B4146" s="68">
        <f t="shared" si="128"/>
        <v>2023</v>
      </c>
      <c r="C4146" s="68">
        <f t="shared" si="129"/>
        <v>5</v>
      </c>
      <c r="D4146" s="89">
        <v>19.474699999999999</v>
      </c>
      <c r="E4146" s="90">
        <v>19.509799999999998</v>
      </c>
      <c r="F4146" s="90">
        <v>19.461099999999998</v>
      </c>
      <c r="G4146" s="91">
        <v>19.539000000000001</v>
      </c>
      <c r="H4146" s="89">
        <v>21.474900000000002</v>
      </c>
      <c r="I4146" s="90">
        <v>21.5136</v>
      </c>
      <c r="J4146" s="90">
        <v>21.459900000000001</v>
      </c>
      <c r="K4146" s="91">
        <v>21.5459</v>
      </c>
    </row>
    <row r="4147" spans="1:11" x14ac:dyDescent="0.25">
      <c r="A4147" s="40">
        <v>45054</v>
      </c>
      <c r="B4147" s="68">
        <f t="shared" si="128"/>
        <v>2023</v>
      </c>
      <c r="C4147" s="68">
        <f t="shared" si="129"/>
        <v>5</v>
      </c>
      <c r="D4147" s="89">
        <v>19.483699999999999</v>
      </c>
      <c r="E4147" s="90">
        <v>19.518799999999999</v>
      </c>
      <c r="F4147" s="90">
        <v>19.470099999999999</v>
      </c>
      <c r="G4147" s="91">
        <v>19.548100000000002</v>
      </c>
      <c r="H4147" s="89">
        <v>21.514099999999999</v>
      </c>
      <c r="I4147" s="90">
        <v>21.552800000000001</v>
      </c>
      <c r="J4147" s="90">
        <v>21.498999999999999</v>
      </c>
      <c r="K4147" s="91">
        <v>21.5852</v>
      </c>
    </row>
    <row r="4148" spans="1:11" x14ac:dyDescent="0.25">
      <c r="A4148" s="40">
        <v>45055</v>
      </c>
      <c r="B4148" s="68">
        <f t="shared" si="128"/>
        <v>2023</v>
      </c>
      <c r="C4148" s="68">
        <f t="shared" si="129"/>
        <v>5</v>
      </c>
      <c r="D4148" s="89">
        <v>19.4909</v>
      </c>
      <c r="E4148" s="90">
        <v>19.526</v>
      </c>
      <c r="F4148" s="90">
        <v>19.4772</v>
      </c>
      <c r="G4148" s="91">
        <v>19.555299999999999</v>
      </c>
      <c r="H4148" s="89">
        <v>21.4008</v>
      </c>
      <c r="I4148" s="90">
        <v>21.439399999999999</v>
      </c>
      <c r="J4148" s="90">
        <v>21.3858</v>
      </c>
      <c r="K4148" s="91">
        <v>21.471499999999999</v>
      </c>
    </row>
    <row r="4149" spans="1:11" x14ac:dyDescent="0.25">
      <c r="A4149" s="40">
        <v>45056</v>
      </c>
      <c r="B4149" s="68">
        <f t="shared" si="128"/>
        <v>2023</v>
      </c>
      <c r="C4149" s="68">
        <f t="shared" si="129"/>
        <v>5</v>
      </c>
      <c r="D4149" s="89">
        <v>19.513400000000001</v>
      </c>
      <c r="E4149" s="90">
        <v>19.5486</v>
      </c>
      <c r="F4149" s="90">
        <v>19.499700000000001</v>
      </c>
      <c r="G4149" s="91">
        <v>19.5779</v>
      </c>
      <c r="H4149" s="89">
        <v>21.382100000000001</v>
      </c>
      <c r="I4149" s="90">
        <v>21.4207</v>
      </c>
      <c r="J4149" s="90">
        <v>21.3672</v>
      </c>
      <c r="K4149" s="91">
        <v>21.4528</v>
      </c>
    </row>
    <row r="4150" spans="1:11" x14ac:dyDescent="0.25">
      <c r="A4150" s="40">
        <v>45057</v>
      </c>
      <c r="B4150" s="68">
        <f t="shared" si="128"/>
        <v>2023</v>
      </c>
      <c r="C4150" s="68">
        <f t="shared" si="129"/>
        <v>5</v>
      </c>
      <c r="D4150" s="89">
        <v>19.538900000000002</v>
      </c>
      <c r="E4150" s="90">
        <v>19.574100000000001</v>
      </c>
      <c r="F4150" s="90">
        <v>19.525200000000002</v>
      </c>
      <c r="G4150" s="91">
        <v>19.603400000000001</v>
      </c>
      <c r="H4150" s="89">
        <v>21.353400000000001</v>
      </c>
      <c r="I4150" s="90">
        <v>21.3919</v>
      </c>
      <c r="J4150" s="90">
        <v>21.3384</v>
      </c>
      <c r="K4150" s="91">
        <v>21.423999999999999</v>
      </c>
    </row>
    <row r="4151" spans="1:11" x14ac:dyDescent="0.25">
      <c r="A4151" s="40">
        <v>45058</v>
      </c>
      <c r="B4151" s="68">
        <f t="shared" si="128"/>
        <v>2023</v>
      </c>
      <c r="C4151" s="68">
        <f t="shared" si="129"/>
        <v>5</v>
      </c>
      <c r="D4151" s="89">
        <v>19.564900000000002</v>
      </c>
      <c r="E4151" s="90">
        <v>19.600200000000001</v>
      </c>
      <c r="F4151" s="90">
        <v>19.551200000000001</v>
      </c>
      <c r="G4151" s="91">
        <v>19.6296</v>
      </c>
      <c r="H4151" s="89">
        <v>21.3447</v>
      </c>
      <c r="I4151" s="90">
        <v>21.383099999999999</v>
      </c>
      <c r="J4151" s="90">
        <v>21.329699999999999</v>
      </c>
      <c r="K4151" s="91">
        <v>21.415199999999999</v>
      </c>
    </row>
    <row r="4152" spans="1:11" x14ac:dyDescent="0.25">
      <c r="A4152" s="40">
        <v>45059</v>
      </c>
      <c r="B4152" s="68">
        <f t="shared" si="128"/>
        <v>2023</v>
      </c>
      <c r="C4152" s="68">
        <f t="shared" si="129"/>
        <v>5</v>
      </c>
      <c r="D4152" s="89">
        <v>19.564900000000002</v>
      </c>
      <c r="E4152" s="90">
        <v>19.600200000000001</v>
      </c>
      <c r="F4152" s="90">
        <v>19.551200000000001</v>
      </c>
      <c r="G4152" s="91">
        <v>19.6296</v>
      </c>
      <c r="H4152" s="89">
        <v>21.3447</v>
      </c>
      <c r="I4152" s="90">
        <v>21.383099999999999</v>
      </c>
      <c r="J4152" s="90">
        <v>21.329699999999999</v>
      </c>
      <c r="K4152" s="91">
        <v>21.415199999999999</v>
      </c>
    </row>
    <row r="4153" spans="1:11" x14ac:dyDescent="0.25">
      <c r="A4153" s="40">
        <v>45060</v>
      </c>
      <c r="B4153" s="68">
        <f t="shared" si="128"/>
        <v>2023</v>
      </c>
      <c r="C4153" s="68">
        <f t="shared" si="129"/>
        <v>5</v>
      </c>
      <c r="D4153" s="89">
        <v>19.564900000000002</v>
      </c>
      <c r="E4153" s="90">
        <v>19.600200000000001</v>
      </c>
      <c r="F4153" s="90">
        <v>19.551200000000001</v>
      </c>
      <c r="G4153" s="91">
        <v>19.6296</v>
      </c>
      <c r="H4153" s="89">
        <v>21.3447</v>
      </c>
      <c r="I4153" s="90">
        <v>21.383099999999999</v>
      </c>
      <c r="J4153" s="90">
        <v>21.329699999999999</v>
      </c>
      <c r="K4153" s="91">
        <v>21.415199999999999</v>
      </c>
    </row>
    <row r="4154" spans="1:11" x14ac:dyDescent="0.25">
      <c r="A4154" s="40">
        <v>45061</v>
      </c>
      <c r="B4154" s="68">
        <f t="shared" si="128"/>
        <v>2023</v>
      </c>
      <c r="C4154" s="68">
        <f t="shared" si="129"/>
        <v>5</v>
      </c>
      <c r="D4154" s="89">
        <v>19.6386</v>
      </c>
      <c r="E4154" s="90">
        <v>19.673999999999999</v>
      </c>
      <c r="F4154" s="90">
        <v>19.6249</v>
      </c>
      <c r="G4154" s="91">
        <v>19.703499999999998</v>
      </c>
      <c r="H4154" s="89">
        <v>21.352399999999999</v>
      </c>
      <c r="I4154" s="90">
        <v>21.390899999999998</v>
      </c>
      <c r="J4154" s="90">
        <v>21.337499999999999</v>
      </c>
      <c r="K4154" s="91">
        <v>21.422999999999998</v>
      </c>
    </row>
    <row r="4155" spans="1:11" x14ac:dyDescent="0.25">
      <c r="A4155" s="40">
        <v>45062</v>
      </c>
      <c r="B4155" s="68">
        <f t="shared" si="128"/>
        <v>2023</v>
      </c>
      <c r="C4155" s="68">
        <f t="shared" si="129"/>
        <v>5</v>
      </c>
      <c r="D4155" s="89">
        <v>19.68</v>
      </c>
      <c r="E4155" s="90">
        <v>19.715399999999999</v>
      </c>
      <c r="F4155" s="90">
        <v>19.6662</v>
      </c>
      <c r="G4155" s="91">
        <v>19.745000000000001</v>
      </c>
      <c r="H4155" s="89">
        <v>21.427700000000002</v>
      </c>
      <c r="I4155" s="90">
        <v>21.4663</v>
      </c>
      <c r="J4155" s="90">
        <v>21.412700000000001</v>
      </c>
      <c r="K4155" s="91">
        <v>21.4985</v>
      </c>
    </row>
    <row r="4156" spans="1:11" x14ac:dyDescent="0.25">
      <c r="A4156" s="40">
        <v>45063</v>
      </c>
      <c r="B4156" s="68">
        <f t="shared" si="128"/>
        <v>2023</v>
      </c>
      <c r="C4156" s="68">
        <f t="shared" si="129"/>
        <v>5</v>
      </c>
      <c r="D4156" s="89">
        <v>19.733599999999999</v>
      </c>
      <c r="E4156" s="90">
        <v>19.769200000000001</v>
      </c>
      <c r="F4156" s="90">
        <v>19.719799999999999</v>
      </c>
      <c r="G4156" s="91">
        <v>19.7988</v>
      </c>
      <c r="H4156" s="89">
        <v>21.378599999999999</v>
      </c>
      <c r="I4156" s="90">
        <v>21.417100000000001</v>
      </c>
      <c r="J4156" s="90">
        <v>21.363600000000002</v>
      </c>
      <c r="K4156" s="91">
        <v>21.449200000000001</v>
      </c>
    </row>
    <row r="4157" spans="1:11" x14ac:dyDescent="0.25">
      <c r="A4157" s="40">
        <v>45064</v>
      </c>
      <c r="B4157" s="68">
        <f t="shared" si="128"/>
        <v>2023</v>
      </c>
      <c r="C4157" s="68">
        <f t="shared" si="129"/>
        <v>5</v>
      </c>
      <c r="D4157" s="89">
        <v>19.7607</v>
      </c>
      <c r="E4157" s="90">
        <v>19.796299999999999</v>
      </c>
      <c r="F4157" s="90">
        <v>19.7468</v>
      </c>
      <c r="G4157" s="91">
        <v>19.826000000000001</v>
      </c>
      <c r="H4157" s="89">
        <v>21.377400000000002</v>
      </c>
      <c r="I4157" s="90">
        <v>21.415900000000001</v>
      </c>
      <c r="J4157" s="90">
        <v>21.362500000000001</v>
      </c>
      <c r="K4157" s="91">
        <v>21.4481</v>
      </c>
    </row>
    <row r="4158" spans="1:11" x14ac:dyDescent="0.25">
      <c r="A4158" s="40">
        <v>45065</v>
      </c>
      <c r="B4158" s="68">
        <f t="shared" si="128"/>
        <v>2023</v>
      </c>
      <c r="C4158" s="68">
        <f t="shared" si="129"/>
        <v>5</v>
      </c>
      <c r="D4158" s="89">
        <v>19.7607</v>
      </c>
      <c r="E4158" s="90">
        <v>19.796299999999999</v>
      </c>
      <c r="F4158" s="90">
        <v>19.7468</v>
      </c>
      <c r="G4158" s="91">
        <v>19.826000000000001</v>
      </c>
      <c r="H4158" s="89">
        <v>21.377400000000002</v>
      </c>
      <c r="I4158" s="90">
        <v>21.415900000000001</v>
      </c>
      <c r="J4158" s="90">
        <v>21.362500000000001</v>
      </c>
      <c r="K4158" s="91">
        <v>21.4481</v>
      </c>
    </row>
    <row r="4159" spans="1:11" x14ac:dyDescent="0.25">
      <c r="A4159" s="40">
        <v>45066</v>
      </c>
      <c r="B4159" s="68">
        <f t="shared" si="128"/>
        <v>2023</v>
      </c>
      <c r="C4159" s="68">
        <f t="shared" si="129"/>
        <v>5</v>
      </c>
      <c r="D4159" s="89">
        <v>19.7607</v>
      </c>
      <c r="E4159" s="90">
        <v>19.796299999999999</v>
      </c>
      <c r="F4159" s="90">
        <v>19.7468</v>
      </c>
      <c r="G4159" s="91">
        <v>19.826000000000001</v>
      </c>
      <c r="H4159" s="89">
        <v>21.377400000000002</v>
      </c>
      <c r="I4159" s="90">
        <v>21.415900000000001</v>
      </c>
      <c r="J4159" s="90">
        <v>21.362500000000001</v>
      </c>
      <c r="K4159" s="91">
        <v>21.4481</v>
      </c>
    </row>
    <row r="4160" spans="1:11" x14ac:dyDescent="0.25">
      <c r="A4160" s="40">
        <v>45067</v>
      </c>
      <c r="B4160" s="68">
        <f t="shared" si="128"/>
        <v>2023</v>
      </c>
      <c r="C4160" s="68">
        <f t="shared" si="129"/>
        <v>5</v>
      </c>
      <c r="D4160" s="89">
        <v>19.7607</v>
      </c>
      <c r="E4160" s="90">
        <v>19.796299999999999</v>
      </c>
      <c r="F4160" s="90">
        <v>19.7468</v>
      </c>
      <c r="G4160" s="91">
        <v>19.826000000000001</v>
      </c>
      <c r="H4160" s="89">
        <v>21.377400000000002</v>
      </c>
      <c r="I4160" s="90">
        <v>21.415900000000001</v>
      </c>
      <c r="J4160" s="90">
        <v>21.362500000000001</v>
      </c>
      <c r="K4160" s="91">
        <v>21.4481</v>
      </c>
    </row>
    <row r="4161" spans="1:11" x14ac:dyDescent="0.25">
      <c r="A4161" s="40">
        <v>45068</v>
      </c>
      <c r="B4161" s="68">
        <f t="shared" si="128"/>
        <v>2023</v>
      </c>
      <c r="C4161" s="68">
        <f t="shared" si="129"/>
        <v>5</v>
      </c>
      <c r="D4161" s="89">
        <v>19.8047</v>
      </c>
      <c r="E4161" s="90">
        <v>19.840399999999999</v>
      </c>
      <c r="F4161" s="90">
        <v>19.790800000000001</v>
      </c>
      <c r="G4161" s="91">
        <v>19.870100000000001</v>
      </c>
      <c r="H4161" s="89">
        <v>21.418600000000001</v>
      </c>
      <c r="I4161" s="90">
        <v>21.4572</v>
      </c>
      <c r="J4161" s="90">
        <v>21.403600000000001</v>
      </c>
      <c r="K4161" s="91">
        <v>21.4894</v>
      </c>
    </row>
    <row r="4162" spans="1:11" x14ac:dyDescent="0.25">
      <c r="A4162" s="40">
        <v>45069</v>
      </c>
      <c r="B4162" s="68">
        <f t="shared" si="128"/>
        <v>2023</v>
      </c>
      <c r="C4162" s="68">
        <f t="shared" si="129"/>
        <v>5</v>
      </c>
      <c r="D4162" s="89">
        <v>19.827000000000002</v>
      </c>
      <c r="E4162" s="90">
        <v>19.8627</v>
      </c>
      <c r="F4162" s="90">
        <v>19.813099999999999</v>
      </c>
      <c r="G4162" s="91">
        <v>19.892499999999998</v>
      </c>
      <c r="H4162" s="89">
        <v>21.394600000000001</v>
      </c>
      <c r="I4162" s="90">
        <v>21.433199999999999</v>
      </c>
      <c r="J4162" s="90">
        <v>21.3796</v>
      </c>
      <c r="K4162" s="91">
        <v>21.465299999999999</v>
      </c>
    </row>
    <row r="4163" spans="1:11" x14ac:dyDescent="0.25">
      <c r="A4163" s="40">
        <v>45070</v>
      </c>
      <c r="B4163" s="68">
        <f t="shared" si="128"/>
        <v>2023</v>
      </c>
      <c r="C4163" s="68">
        <f t="shared" si="129"/>
        <v>5</v>
      </c>
      <c r="D4163" s="89">
        <v>19.86</v>
      </c>
      <c r="E4163" s="90">
        <v>19.895700000000001</v>
      </c>
      <c r="F4163" s="90">
        <v>19.8461</v>
      </c>
      <c r="G4163" s="91">
        <v>19.925599999999999</v>
      </c>
      <c r="H4163" s="89">
        <v>21.398599999999998</v>
      </c>
      <c r="I4163" s="90">
        <v>21.437200000000001</v>
      </c>
      <c r="J4163" s="90">
        <v>21.383600000000001</v>
      </c>
      <c r="K4163" s="91">
        <v>21.4693</v>
      </c>
    </row>
    <row r="4164" spans="1:11" x14ac:dyDescent="0.25">
      <c r="A4164" s="40">
        <v>45071</v>
      </c>
      <c r="B4164" s="68">
        <f t="shared" ref="B4164:B4227" si="130">YEAR(A4164)</f>
        <v>2023</v>
      </c>
      <c r="C4164" s="68">
        <f t="shared" ref="C4164:C4227" si="131">MONTH(A4164)</f>
        <v>5</v>
      </c>
      <c r="D4164" s="89">
        <v>19.902699999999999</v>
      </c>
      <c r="E4164" s="90">
        <v>19.938600000000001</v>
      </c>
      <c r="F4164" s="90">
        <v>19.8888</v>
      </c>
      <c r="G4164" s="91">
        <v>19.968499999999999</v>
      </c>
      <c r="H4164" s="89">
        <v>21.3507</v>
      </c>
      <c r="I4164" s="90">
        <v>21.389099999999999</v>
      </c>
      <c r="J4164" s="90">
        <v>21.335699999999999</v>
      </c>
      <c r="K4164" s="91">
        <v>21.421199999999999</v>
      </c>
    </row>
    <row r="4165" spans="1:11" x14ac:dyDescent="0.25">
      <c r="A4165" s="40">
        <v>45072</v>
      </c>
      <c r="B4165" s="68">
        <f t="shared" si="130"/>
        <v>2023</v>
      </c>
      <c r="C4165" s="68">
        <f t="shared" si="131"/>
        <v>5</v>
      </c>
      <c r="D4165" s="89">
        <v>19.9512</v>
      </c>
      <c r="E4165" s="90">
        <v>19.987200000000001</v>
      </c>
      <c r="F4165" s="90">
        <v>19.937200000000001</v>
      </c>
      <c r="G4165" s="91">
        <v>20.017099999999999</v>
      </c>
      <c r="H4165" s="89">
        <v>21.4251</v>
      </c>
      <c r="I4165" s="90">
        <v>21.463699999999999</v>
      </c>
      <c r="J4165" s="90">
        <v>21.4101</v>
      </c>
      <c r="K4165" s="91">
        <v>21.495899999999999</v>
      </c>
    </row>
    <row r="4166" spans="1:11" x14ac:dyDescent="0.25">
      <c r="A4166" s="40">
        <v>45073</v>
      </c>
      <c r="B4166" s="68">
        <f t="shared" si="130"/>
        <v>2023</v>
      </c>
      <c r="C4166" s="68">
        <f t="shared" si="131"/>
        <v>5</v>
      </c>
      <c r="D4166" s="89">
        <v>19.9512</v>
      </c>
      <c r="E4166" s="90">
        <v>19.987200000000001</v>
      </c>
      <c r="F4166" s="90">
        <v>19.937200000000001</v>
      </c>
      <c r="G4166" s="91">
        <v>20.017099999999999</v>
      </c>
      <c r="H4166" s="89">
        <v>21.4251</v>
      </c>
      <c r="I4166" s="90">
        <v>21.463699999999999</v>
      </c>
      <c r="J4166" s="90">
        <v>21.4101</v>
      </c>
      <c r="K4166" s="91">
        <v>21.495899999999999</v>
      </c>
    </row>
    <row r="4167" spans="1:11" x14ac:dyDescent="0.25">
      <c r="A4167" s="40">
        <v>45074</v>
      </c>
      <c r="B4167" s="68">
        <f t="shared" si="130"/>
        <v>2023</v>
      </c>
      <c r="C4167" s="68">
        <f t="shared" si="131"/>
        <v>5</v>
      </c>
      <c r="D4167" s="89">
        <v>19.9512</v>
      </c>
      <c r="E4167" s="90">
        <v>19.987200000000001</v>
      </c>
      <c r="F4167" s="90">
        <v>19.937200000000001</v>
      </c>
      <c r="G4167" s="91">
        <v>20.017099999999999</v>
      </c>
      <c r="H4167" s="89">
        <v>21.4251</v>
      </c>
      <c r="I4167" s="90">
        <v>21.463699999999999</v>
      </c>
      <c r="J4167" s="90">
        <v>21.4101</v>
      </c>
      <c r="K4167" s="91">
        <v>21.495899999999999</v>
      </c>
    </row>
    <row r="4168" spans="1:11" x14ac:dyDescent="0.25">
      <c r="A4168" s="40">
        <v>45075</v>
      </c>
      <c r="B4168" s="68">
        <f t="shared" si="130"/>
        <v>2023</v>
      </c>
      <c r="C4168" s="68">
        <f t="shared" si="131"/>
        <v>5</v>
      </c>
      <c r="D4168" s="89">
        <v>20.045300000000001</v>
      </c>
      <c r="E4168" s="90">
        <v>20.081399999999999</v>
      </c>
      <c r="F4168" s="90">
        <v>20.031199999999998</v>
      </c>
      <c r="G4168" s="91">
        <v>20.111499999999999</v>
      </c>
      <c r="H4168" s="89">
        <v>21.493200000000002</v>
      </c>
      <c r="I4168" s="90">
        <v>21.5319</v>
      </c>
      <c r="J4168" s="90">
        <v>21.478100000000001</v>
      </c>
      <c r="K4168" s="91">
        <v>21.5642</v>
      </c>
    </row>
    <row r="4169" spans="1:11" x14ac:dyDescent="0.25">
      <c r="A4169" s="40">
        <v>45076</v>
      </c>
      <c r="B4169" s="68">
        <f t="shared" si="130"/>
        <v>2023</v>
      </c>
      <c r="C4169" s="68">
        <f t="shared" si="131"/>
        <v>5</v>
      </c>
      <c r="D4169" s="89">
        <v>20.310400000000001</v>
      </c>
      <c r="E4169" s="90">
        <v>20.347000000000001</v>
      </c>
      <c r="F4169" s="90">
        <v>20.296199999999999</v>
      </c>
      <c r="G4169" s="91">
        <v>20.377500000000001</v>
      </c>
      <c r="H4169" s="89">
        <v>21.7607</v>
      </c>
      <c r="I4169" s="90">
        <v>21.799900000000001</v>
      </c>
      <c r="J4169" s="90">
        <v>21.7455</v>
      </c>
      <c r="K4169" s="91">
        <v>21.832599999999999</v>
      </c>
    </row>
    <row r="4170" spans="1:11" x14ac:dyDescent="0.25">
      <c r="A4170" s="40">
        <v>45077</v>
      </c>
      <c r="B4170" s="68">
        <f t="shared" si="130"/>
        <v>2023</v>
      </c>
      <c r="C4170" s="68">
        <f t="shared" si="131"/>
        <v>5</v>
      </c>
      <c r="D4170" s="89">
        <v>20.6632</v>
      </c>
      <c r="E4170" s="90">
        <v>20.700500000000002</v>
      </c>
      <c r="F4170" s="90">
        <v>20.648800000000001</v>
      </c>
      <c r="G4170" s="91">
        <v>20.7315</v>
      </c>
      <c r="H4170" s="89">
        <v>22.058199999999999</v>
      </c>
      <c r="I4170" s="90">
        <v>22.097899999999999</v>
      </c>
      <c r="J4170" s="90">
        <v>22.0427</v>
      </c>
      <c r="K4170" s="91">
        <v>22.1311</v>
      </c>
    </row>
    <row r="4171" spans="1:11" x14ac:dyDescent="0.25">
      <c r="A4171" s="40">
        <v>45078</v>
      </c>
      <c r="B4171" s="68">
        <f t="shared" si="130"/>
        <v>2023</v>
      </c>
      <c r="C4171" s="68">
        <f t="shared" si="131"/>
        <v>6</v>
      </c>
      <c r="D4171" s="89">
        <v>20.7529</v>
      </c>
      <c r="E4171" s="90">
        <v>20.790299999999998</v>
      </c>
      <c r="F4171" s="90">
        <v>20.738399999999999</v>
      </c>
      <c r="G4171" s="91">
        <v>20.8215</v>
      </c>
      <c r="H4171" s="89">
        <v>22.193200000000001</v>
      </c>
      <c r="I4171" s="90">
        <v>22.2332</v>
      </c>
      <c r="J4171" s="90">
        <v>22.177700000000002</v>
      </c>
      <c r="K4171" s="91">
        <v>22.266500000000001</v>
      </c>
    </row>
    <row r="4172" spans="1:11" x14ac:dyDescent="0.25">
      <c r="A4172" s="40">
        <v>45079</v>
      </c>
      <c r="B4172" s="68">
        <f t="shared" si="130"/>
        <v>2023</v>
      </c>
      <c r="C4172" s="68">
        <f t="shared" si="131"/>
        <v>6</v>
      </c>
      <c r="D4172" s="89">
        <v>20.8447</v>
      </c>
      <c r="E4172" s="90">
        <v>20.882200000000001</v>
      </c>
      <c r="F4172" s="90">
        <v>20.830100000000002</v>
      </c>
      <c r="G4172" s="91">
        <v>20.913599999999999</v>
      </c>
      <c r="H4172" s="89">
        <v>22.443300000000001</v>
      </c>
      <c r="I4172" s="90">
        <v>22.483699999999999</v>
      </c>
      <c r="J4172" s="90">
        <v>22.427600000000002</v>
      </c>
      <c r="K4172" s="91">
        <v>22.517499999999998</v>
      </c>
    </row>
    <row r="4173" spans="1:11" x14ac:dyDescent="0.25">
      <c r="A4173" s="40">
        <v>45080</v>
      </c>
      <c r="B4173" s="68">
        <f t="shared" si="130"/>
        <v>2023</v>
      </c>
      <c r="C4173" s="68">
        <f t="shared" si="131"/>
        <v>6</v>
      </c>
      <c r="D4173" s="89">
        <v>20.8447</v>
      </c>
      <c r="E4173" s="90">
        <v>20.882200000000001</v>
      </c>
      <c r="F4173" s="90">
        <v>20.830100000000002</v>
      </c>
      <c r="G4173" s="91">
        <v>20.913599999999999</v>
      </c>
      <c r="H4173" s="89">
        <v>22.443300000000001</v>
      </c>
      <c r="I4173" s="90">
        <v>22.483699999999999</v>
      </c>
      <c r="J4173" s="90">
        <v>22.427600000000002</v>
      </c>
      <c r="K4173" s="91">
        <v>22.517499999999998</v>
      </c>
    </row>
    <row r="4174" spans="1:11" x14ac:dyDescent="0.25">
      <c r="A4174" s="40">
        <v>45081</v>
      </c>
      <c r="B4174" s="68">
        <f t="shared" si="130"/>
        <v>2023</v>
      </c>
      <c r="C4174" s="68">
        <f t="shared" si="131"/>
        <v>6</v>
      </c>
      <c r="D4174" s="89">
        <v>20.8447</v>
      </c>
      <c r="E4174" s="90">
        <v>20.882200000000001</v>
      </c>
      <c r="F4174" s="90">
        <v>20.830100000000002</v>
      </c>
      <c r="G4174" s="91">
        <v>20.913599999999999</v>
      </c>
      <c r="H4174" s="89">
        <v>22.443300000000001</v>
      </c>
      <c r="I4174" s="90">
        <v>22.483699999999999</v>
      </c>
      <c r="J4174" s="90">
        <v>22.427600000000002</v>
      </c>
      <c r="K4174" s="91">
        <v>22.517499999999998</v>
      </c>
    </row>
    <row r="4175" spans="1:11" x14ac:dyDescent="0.25">
      <c r="A4175" s="40">
        <v>45082</v>
      </c>
      <c r="B4175" s="68">
        <f t="shared" si="130"/>
        <v>2023</v>
      </c>
      <c r="C4175" s="68">
        <f t="shared" si="131"/>
        <v>6</v>
      </c>
      <c r="D4175" s="89">
        <v>21.1465</v>
      </c>
      <c r="E4175" s="90">
        <v>21.1846</v>
      </c>
      <c r="F4175" s="90">
        <v>21.131699999999999</v>
      </c>
      <c r="G4175" s="91">
        <v>21.2164</v>
      </c>
      <c r="H4175" s="89">
        <v>22.610499999999998</v>
      </c>
      <c r="I4175" s="90">
        <v>22.651299999999999</v>
      </c>
      <c r="J4175" s="90">
        <v>22.5947</v>
      </c>
      <c r="K4175" s="91">
        <v>22.685199999999998</v>
      </c>
    </row>
    <row r="4176" spans="1:11" x14ac:dyDescent="0.25">
      <c r="A4176" s="40">
        <v>45083</v>
      </c>
      <c r="B4176" s="68">
        <f t="shared" si="130"/>
        <v>2023</v>
      </c>
      <c r="C4176" s="68">
        <f t="shared" si="131"/>
        <v>6</v>
      </c>
      <c r="D4176" s="89">
        <v>21.456499999999998</v>
      </c>
      <c r="E4176" s="90">
        <v>21.495200000000001</v>
      </c>
      <c r="F4176" s="90">
        <v>21.441500000000001</v>
      </c>
      <c r="G4176" s="91">
        <v>21.5274</v>
      </c>
      <c r="H4176" s="89">
        <v>22.958100000000002</v>
      </c>
      <c r="I4176" s="90">
        <v>22.999500000000001</v>
      </c>
      <c r="J4176" s="90">
        <v>22.942</v>
      </c>
      <c r="K4176" s="91">
        <v>23.033999999999999</v>
      </c>
    </row>
    <row r="4177" spans="1:11" x14ac:dyDescent="0.25">
      <c r="A4177" s="40">
        <v>45084</v>
      </c>
      <c r="B4177" s="68">
        <f t="shared" si="130"/>
        <v>2023</v>
      </c>
      <c r="C4177" s="68">
        <f t="shared" si="131"/>
        <v>6</v>
      </c>
      <c r="D4177" s="89">
        <v>23.021000000000001</v>
      </c>
      <c r="E4177" s="90">
        <v>23.0625</v>
      </c>
      <c r="F4177" s="90">
        <v>23.004899999999999</v>
      </c>
      <c r="G4177" s="91">
        <v>23.097100000000001</v>
      </c>
      <c r="H4177" s="89">
        <v>24.6248</v>
      </c>
      <c r="I4177" s="90">
        <v>24.6692</v>
      </c>
      <c r="J4177" s="90">
        <v>24.607600000000001</v>
      </c>
      <c r="K4177" s="91">
        <v>24.706199999999999</v>
      </c>
    </row>
    <row r="4178" spans="1:11" x14ac:dyDescent="0.25">
      <c r="A4178" s="40">
        <v>45085</v>
      </c>
      <c r="B4178" s="68">
        <f t="shared" si="130"/>
        <v>2023</v>
      </c>
      <c r="C4178" s="68">
        <f t="shared" si="131"/>
        <v>6</v>
      </c>
      <c r="D4178" s="89">
        <v>23.321200000000001</v>
      </c>
      <c r="E4178" s="90">
        <v>23.363199999999999</v>
      </c>
      <c r="F4178" s="90">
        <v>23.3049</v>
      </c>
      <c r="G4178" s="91">
        <v>23.398299999999999</v>
      </c>
      <c r="H4178" s="89">
        <v>25.010300000000001</v>
      </c>
      <c r="I4178" s="90">
        <v>25.055299999999999</v>
      </c>
      <c r="J4178" s="90">
        <v>24.992799999999999</v>
      </c>
      <c r="K4178" s="91">
        <v>25.0929</v>
      </c>
    </row>
    <row r="4179" spans="1:11" x14ac:dyDescent="0.25">
      <c r="A4179" s="40">
        <v>45086</v>
      </c>
      <c r="B4179" s="68">
        <f t="shared" si="130"/>
        <v>2023</v>
      </c>
      <c r="C4179" s="68">
        <f t="shared" si="131"/>
        <v>6</v>
      </c>
      <c r="D4179" s="89">
        <v>23.4314</v>
      </c>
      <c r="E4179" s="90">
        <v>23.473600000000001</v>
      </c>
      <c r="F4179" s="90">
        <v>23.414999999999999</v>
      </c>
      <c r="G4179" s="91">
        <v>23.508800000000001</v>
      </c>
      <c r="H4179" s="89">
        <v>25.232299999999999</v>
      </c>
      <c r="I4179" s="90">
        <v>25.277699999999999</v>
      </c>
      <c r="J4179" s="90">
        <v>25.214600000000001</v>
      </c>
      <c r="K4179" s="91">
        <v>25.3156</v>
      </c>
    </row>
    <row r="4180" spans="1:11" x14ac:dyDescent="0.25">
      <c r="A4180" s="40">
        <v>45087</v>
      </c>
      <c r="B4180" s="68">
        <f t="shared" si="130"/>
        <v>2023</v>
      </c>
      <c r="C4180" s="68">
        <f t="shared" si="131"/>
        <v>6</v>
      </c>
      <c r="D4180" s="89">
        <v>23.4314</v>
      </c>
      <c r="E4180" s="90">
        <v>23.473600000000001</v>
      </c>
      <c r="F4180" s="90">
        <v>23.414999999999999</v>
      </c>
      <c r="G4180" s="91">
        <v>23.508800000000001</v>
      </c>
      <c r="H4180" s="89">
        <v>25.232299999999999</v>
      </c>
      <c r="I4180" s="90">
        <v>25.277699999999999</v>
      </c>
      <c r="J4180" s="90">
        <v>25.214600000000001</v>
      </c>
      <c r="K4180" s="91">
        <v>25.3156</v>
      </c>
    </row>
    <row r="4181" spans="1:11" x14ac:dyDescent="0.25">
      <c r="A4181" s="40">
        <v>45088</v>
      </c>
      <c r="B4181" s="68">
        <f t="shared" si="130"/>
        <v>2023</v>
      </c>
      <c r="C4181" s="68">
        <f t="shared" si="131"/>
        <v>6</v>
      </c>
      <c r="D4181" s="89">
        <v>23.4314</v>
      </c>
      <c r="E4181" s="90">
        <v>23.473600000000001</v>
      </c>
      <c r="F4181" s="90">
        <v>23.414999999999999</v>
      </c>
      <c r="G4181" s="91">
        <v>23.508800000000001</v>
      </c>
      <c r="H4181" s="89">
        <v>25.232299999999999</v>
      </c>
      <c r="I4181" s="90">
        <v>25.277699999999999</v>
      </c>
      <c r="J4181" s="90">
        <v>25.214600000000001</v>
      </c>
      <c r="K4181" s="91">
        <v>25.3156</v>
      </c>
    </row>
    <row r="4182" spans="1:11" x14ac:dyDescent="0.25">
      <c r="A4182" s="40">
        <v>45089</v>
      </c>
      <c r="B4182" s="68">
        <f t="shared" si="130"/>
        <v>2023</v>
      </c>
      <c r="C4182" s="68">
        <f t="shared" si="131"/>
        <v>6</v>
      </c>
      <c r="D4182" s="89">
        <v>23.611699999999999</v>
      </c>
      <c r="E4182" s="90">
        <v>23.654199999999999</v>
      </c>
      <c r="F4182" s="90">
        <v>23.595199999999998</v>
      </c>
      <c r="G4182" s="91">
        <v>23.689699999999998</v>
      </c>
      <c r="H4182" s="89">
        <v>25.4282</v>
      </c>
      <c r="I4182" s="90">
        <v>25.474</v>
      </c>
      <c r="J4182" s="90">
        <v>25.410399999999999</v>
      </c>
      <c r="K4182" s="91">
        <v>25.5122</v>
      </c>
    </row>
    <row r="4183" spans="1:11" x14ac:dyDescent="0.25">
      <c r="A4183" s="40">
        <v>45090</v>
      </c>
      <c r="B4183" s="68">
        <f t="shared" si="130"/>
        <v>2023</v>
      </c>
      <c r="C4183" s="68">
        <f t="shared" si="131"/>
        <v>6</v>
      </c>
      <c r="D4183" s="89">
        <v>23.6387</v>
      </c>
      <c r="E4183" s="90">
        <v>23.6813</v>
      </c>
      <c r="F4183" s="90">
        <v>23.622199999999999</v>
      </c>
      <c r="G4183" s="91">
        <v>23.716899999999999</v>
      </c>
      <c r="H4183" s="89">
        <v>25.530200000000001</v>
      </c>
      <c r="I4183" s="90">
        <v>25.5762</v>
      </c>
      <c r="J4183" s="90">
        <v>25.5124</v>
      </c>
      <c r="K4183" s="91">
        <v>25.614599999999999</v>
      </c>
    </row>
    <row r="4184" spans="1:11" x14ac:dyDescent="0.25">
      <c r="A4184" s="40">
        <v>45091</v>
      </c>
      <c r="B4184" s="68">
        <f t="shared" si="130"/>
        <v>2023</v>
      </c>
      <c r="C4184" s="68">
        <f t="shared" si="131"/>
        <v>6</v>
      </c>
      <c r="D4184" s="89">
        <v>23.5989</v>
      </c>
      <c r="E4184" s="90">
        <v>23.641400000000001</v>
      </c>
      <c r="F4184" s="90">
        <v>23.5824</v>
      </c>
      <c r="G4184" s="91">
        <v>23.6769</v>
      </c>
      <c r="H4184" s="89">
        <v>25.484200000000001</v>
      </c>
      <c r="I4184" s="90">
        <v>25.530200000000001</v>
      </c>
      <c r="J4184" s="90">
        <v>25.4664</v>
      </c>
      <c r="K4184" s="91">
        <v>25.5685</v>
      </c>
    </row>
    <row r="4185" spans="1:11" x14ac:dyDescent="0.25">
      <c r="A4185" s="40">
        <v>45092</v>
      </c>
      <c r="B4185" s="68">
        <f t="shared" si="130"/>
        <v>2023</v>
      </c>
      <c r="C4185" s="68">
        <f t="shared" si="131"/>
        <v>6</v>
      </c>
      <c r="D4185" s="89">
        <v>23.6389</v>
      </c>
      <c r="E4185" s="90">
        <v>23.6815</v>
      </c>
      <c r="F4185" s="90">
        <v>23.622399999999999</v>
      </c>
      <c r="G4185" s="91">
        <v>23.717099999999999</v>
      </c>
      <c r="H4185" s="89">
        <v>25.6004</v>
      </c>
      <c r="I4185" s="90">
        <v>25.6465</v>
      </c>
      <c r="J4185" s="90">
        <v>25.5825</v>
      </c>
      <c r="K4185" s="91">
        <v>25.684999999999999</v>
      </c>
    </row>
    <row r="4186" spans="1:11" x14ac:dyDescent="0.25">
      <c r="A4186" s="40">
        <v>45093</v>
      </c>
      <c r="B4186" s="68">
        <f t="shared" si="130"/>
        <v>2023</v>
      </c>
      <c r="C4186" s="68">
        <f t="shared" si="131"/>
        <v>6</v>
      </c>
      <c r="D4186" s="89">
        <v>23.6388</v>
      </c>
      <c r="E4186" s="90">
        <v>23.6814</v>
      </c>
      <c r="F4186" s="90">
        <v>23.622199999999999</v>
      </c>
      <c r="G4186" s="91">
        <v>23.716899999999999</v>
      </c>
      <c r="H4186" s="89">
        <v>25.880700000000001</v>
      </c>
      <c r="I4186" s="90">
        <v>25.927299999999999</v>
      </c>
      <c r="J4186" s="90">
        <v>25.8626</v>
      </c>
      <c r="K4186" s="91">
        <v>25.966200000000001</v>
      </c>
    </row>
    <row r="4187" spans="1:11" x14ac:dyDescent="0.25">
      <c r="A4187" s="40">
        <v>45094</v>
      </c>
      <c r="B4187" s="68">
        <f t="shared" si="130"/>
        <v>2023</v>
      </c>
      <c r="C4187" s="68">
        <f t="shared" si="131"/>
        <v>6</v>
      </c>
      <c r="D4187" s="89">
        <v>23.6388</v>
      </c>
      <c r="E4187" s="90">
        <v>23.6814</v>
      </c>
      <c r="F4187" s="90">
        <v>23.622199999999999</v>
      </c>
      <c r="G4187" s="91">
        <v>23.716899999999999</v>
      </c>
      <c r="H4187" s="89">
        <v>25.880700000000001</v>
      </c>
      <c r="I4187" s="90">
        <v>25.927299999999999</v>
      </c>
      <c r="J4187" s="90">
        <v>25.8626</v>
      </c>
      <c r="K4187" s="91">
        <v>25.966200000000001</v>
      </c>
    </row>
    <row r="4188" spans="1:11" x14ac:dyDescent="0.25">
      <c r="A4188" s="40">
        <v>45095</v>
      </c>
      <c r="B4188" s="68">
        <f t="shared" si="130"/>
        <v>2023</v>
      </c>
      <c r="C4188" s="68">
        <f t="shared" si="131"/>
        <v>6</v>
      </c>
      <c r="D4188" s="89">
        <v>23.6388</v>
      </c>
      <c r="E4188" s="90">
        <v>23.6814</v>
      </c>
      <c r="F4188" s="90">
        <v>23.622199999999999</v>
      </c>
      <c r="G4188" s="91">
        <v>23.716899999999999</v>
      </c>
      <c r="H4188" s="89">
        <v>25.880700000000001</v>
      </c>
      <c r="I4188" s="90">
        <v>25.927299999999999</v>
      </c>
      <c r="J4188" s="90">
        <v>25.8626</v>
      </c>
      <c r="K4188" s="91">
        <v>25.966200000000001</v>
      </c>
    </row>
    <row r="4189" spans="1:11" x14ac:dyDescent="0.25">
      <c r="A4189" s="40">
        <v>45096</v>
      </c>
      <c r="B4189" s="68">
        <f t="shared" si="130"/>
        <v>2023</v>
      </c>
      <c r="C4189" s="68">
        <f t="shared" si="131"/>
        <v>6</v>
      </c>
      <c r="D4189" s="89">
        <v>23.6371</v>
      </c>
      <c r="E4189" s="90">
        <v>23.6797</v>
      </c>
      <c r="F4189" s="90">
        <v>23.6205</v>
      </c>
      <c r="G4189" s="91">
        <v>23.715199999999999</v>
      </c>
      <c r="H4189" s="89">
        <v>25.8186</v>
      </c>
      <c r="I4189" s="90">
        <v>25.865100000000002</v>
      </c>
      <c r="J4189" s="90">
        <v>25.8005</v>
      </c>
      <c r="K4189" s="91">
        <v>25.9039</v>
      </c>
    </row>
    <row r="4190" spans="1:11" x14ac:dyDescent="0.25">
      <c r="A4190" s="40">
        <v>45097</v>
      </c>
      <c r="B4190" s="68">
        <f t="shared" si="130"/>
        <v>2023</v>
      </c>
      <c r="C4190" s="68">
        <f t="shared" si="131"/>
        <v>6</v>
      </c>
      <c r="D4190" s="89">
        <v>23.577000000000002</v>
      </c>
      <c r="E4190" s="90">
        <v>23.619399999999999</v>
      </c>
      <c r="F4190" s="90">
        <v>23.560500000000001</v>
      </c>
      <c r="G4190" s="91">
        <v>23.654900000000001</v>
      </c>
      <c r="H4190" s="89">
        <v>25.771999999999998</v>
      </c>
      <c r="I4190" s="90">
        <v>25.8184</v>
      </c>
      <c r="J4190" s="90">
        <v>25.753900000000002</v>
      </c>
      <c r="K4190" s="91">
        <v>25.857099999999999</v>
      </c>
    </row>
    <row r="4191" spans="1:11" x14ac:dyDescent="0.25">
      <c r="A4191" s="40">
        <v>45098</v>
      </c>
      <c r="B4191" s="68">
        <f t="shared" si="130"/>
        <v>2023</v>
      </c>
      <c r="C4191" s="68">
        <f t="shared" si="131"/>
        <v>6</v>
      </c>
      <c r="D4191" s="89">
        <v>23.549299999999999</v>
      </c>
      <c r="E4191" s="90">
        <v>23.591699999999999</v>
      </c>
      <c r="F4191" s="90">
        <v>23.532800000000002</v>
      </c>
      <c r="G4191" s="91">
        <v>23.627099999999999</v>
      </c>
      <c r="H4191" s="89">
        <v>25.711300000000001</v>
      </c>
      <c r="I4191" s="90">
        <v>25.7576</v>
      </c>
      <c r="J4191" s="90">
        <v>25.693300000000001</v>
      </c>
      <c r="K4191" s="91">
        <v>25.796199999999999</v>
      </c>
    </row>
    <row r="4192" spans="1:11" x14ac:dyDescent="0.25">
      <c r="A4192" s="40">
        <v>45099</v>
      </c>
      <c r="B4192" s="68">
        <f t="shared" si="130"/>
        <v>2023</v>
      </c>
      <c r="C4192" s="68">
        <f t="shared" si="131"/>
        <v>6</v>
      </c>
      <c r="D4192" s="89">
        <v>23.623899999999999</v>
      </c>
      <c r="E4192" s="90">
        <v>23.666499999999999</v>
      </c>
      <c r="F4192" s="90">
        <v>23.607399999999998</v>
      </c>
      <c r="G4192" s="91">
        <v>23.702000000000002</v>
      </c>
      <c r="H4192" s="89">
        <v>25.973199999999999</v>
      </c>
      <c r="I4192" s="90">
        <v>26.0199</v>
      </c>
      <c r="J4192" s="90">
        <v>25.954999999999998</v>
      </c>
      <c r="K4192" s="91">
        <v>26.059000000000001</v>
      </c>
    </row>
    <row r="4193" spans="1:11" x14ac:dyDescent="0.25">
      <c r="A4193" s="40">
        <v>45100</v>
      </c>
      <c r="B4193" s="68">
        <f t="shared" si="130"/>
        <v>2023</v>
      </c>
      <c r="C4193" s="68">
        <f t="shared" si="131"/>
        <v>6</v>
      </c>
      <c r="D4193" s="89">
        <v>25.250499999999999</v>
      </c>
      <c r="E4193" s="90">
        <v>25.295999999999999</v>
      </c>
      <c r="F4193" s="90">
        <v>25.232900000000001</v>
      </c>
      <c r="G4193" s="91">
        <v>25.334</v>
      </c>
      <c r="H4193" s="89">
        <v>27.457899999999999</v>
      </c>
      <c r="I4193" s="90">
        <v>27.507300000000001</v>
      </c>
      <c r="J4193" s="90">
        <v>27.438600000000001</v>
      </c>
      <c r="K4193" s="91">
        <v>27.5486</v>
      </c>
    </row>
    <row r="4194" spans="1:11" x14ac:dyDescent="0.25">
      <c r="A4194" s="40">
        <v>45101</v>
      </c>
      <c r="B4194" s="68">
        <f t="shared" si="130"/>
        <v>2023</v>
      </c>
      <c r="C4194" s="68">
        <f t="shared" si="131"/>
        <v>6</v>
      </c>
      <c r="D4194" s="89">
        <v>25.250499999999999</v>
      </c>
      <c r="E4194" s="90">
        <v>25.295999999999999</v>
      </c>
      <c r="F4194" s="90">
        <v>25.232900000000001</v>
      </c>
      <c r="G4194" s="91">
        <v>25.334</v>
      </c>
      <c r="H4194" s="89">
        <v>27.457899999999999</v>
      </c>
      <c r="I4194" s="90">
        <v>27.507300000000001</v>
      </c>
      <c r="J4194" s="90">
        <v>27.438600000000001</v>
      </c>
      <c r="K4194" s="91">
        <v>27.5486</v>
      </c>
    </row>
    <row r="4195" spans="1:11" x14ac:dyDescent="0.25">
      <c r="A4195" s="40">
        <v>45102</v>
      </c>
      <c r="B4195" s="68">
        <f t="shared" si="130"/>
        <v>2023</v>
      </c>
      <c r="C4195" s="68">
        <f t="shared" si="131"/>
        <v>6</v>
      </c>
      <c r="D4195" s="89">
        <v>25.250499999999999</v>
      </c>
      <c r="E4195" s="90">
        <v>25.295999999999999</v>
      </c>
      <c r="F4195" s="90">
        <v>25.232900000000001</v>
      </c>
      <c r="G4195" s="91">
        <v>25.334</v>
      </c>
      <c r="H4195" s="89">
        <v>27.457899999999999</v>
      </c>
      <c r="I4195" s="90">
        <v>27.507300000000001</v>
      </c>
      <c r="J4195" s="90">
        <v>27.438600000000001</v>
      </c>
      <c r="K4195" s="91">
        <v>27.5486</v>
      </c>
    </row>
    <row r="4196" spans="1:11" x14ac:dyDescent="0.25">
      <c r="A4196" s="40">
        <v>45103</v>
      </c>
      <c r="B4196" s="68">
        <f t="shared" si="130"/>
        <v>2023</v>
      </c>
      <c r="C4196" s="68">
        <f t="shared" si="131"/>
        <v>6</v>
      </c>
      <c r="D4196" s="89">
        <v>25.8231</v>
      </c>
      <c r="E4196" s="90">
        <v>25.869599999999998</v>
      </c>
      <c r="F4196" s="90">
        <v>25.805</v>
      </c>
      <c r="G4196" s="91">
        <v>25.9084</v>
      </c>
      <c r="H4196" s="89">
        <v>28.154</v>
      </c>
      <c r="I4196" s="90">
        <v>28.204799999999999</v>
      </c>
      <c r="J4196" s="90">
        <v>28.1343</v>
      </c>
      <c r="K4196" s="91">
        <v>28.2471</v>
      </c>
    </row>
    <row r="4197" spans="1:11" x14ac:dyDescent="0.25">
      <c r="A4197" s="40">
        <v>45104</v>
      </c>
      <c r="B4197" s="68">
        <f t="shared" si="130"/>
        <v>2023</v>
      </c>
      <c r="C4197" s="68">
        <f t="shared" si="131"/>
        <v>6</v>
      </c>
      <c r="D4197" s="89">
        <v>25.8231</v>
      </c>
      <c r="E4197" s="90">
        <v>25.869599999999998</v>
      </c>
      <c r="F4197" s="90">
        <v>25.805</v>
      </c>
      <c r="G4197" s="91">
        <v>25.9084</v>
      </c>
      <c r="H4197" s="89">
        <v>28.154</v>
      </c>
      <c r="I4197" s="90">
        <v>28.204799999999999</v>
      </c>
      <c r="J4197" s="90">
        <v>28.1343</v>
      </c>
      <c r="K4197" s="91">
        <v>28.2471</v>
      </c>
    </row>
    <row r="4198" spans="1:11" x14ac:dyDescent="0.25">
      <c r="A4198" s="40">
        <v>45105</v>
      </c>
      <c r="B4198" s="68">
        <f t="shared" si="130"/>
        <v>2023</v>
      </c>
      <c r="C4198" s="68">
        <f t="shared" si="131"/>
        <v>6</v>
      </c>
      <c r="D4198" s="89">
        <v>25.8231</v>
      </c>
      <c r="E4198" s="90">
        <v>25.869599999999998</v>
      </c>
      <c r="F4198" s="90">
        <v>25.805</v>
      </c>
      <c r="G4198" s="91">
        <v>25.9084</v>
      </c>
      <c r="H4198" s="89">
        <v>28.154</v>
      </c>
      <c r="I4198" s="90">
        <v>28.204799999999999</v>
      </c>
      <c r="J4198" s="90">
        <v>28.1343</v>
      </c>
      <c r="K4198" s="91">
        <v>28.2471</v>
      </c>
    </row>
    <row r="4199" spans="1:11" x14ac:dyDescent="0.25">
      <c r="A4199" s="40">
        <v>45106</v>
      </c>
      <c r="B4199" s="68">
        <f t="shared" si="130"/>
        <v>2023</v>
      </c>
      <c r="C4199" s="68">
        <f t="shared" si="131"/>
        <v>6</v>
      </c>
      <c r="D4199" s="89">
        <v>25.8231</v>
      </c>
      <c r="E4199" s="90">
        <v>25.869599999999998</v>
      </c>
      <c r="F4199" s="90">
        <v>25.805</v>
      </c>
      <c r="G4199" s="91">
        <v>25.9084</v>
      </c>
      <c r="H4199" s="89">
        <v>28.154</v>
      </c>
      <c r="I4199" s="90">
        <v>28.204799999999999</v>
      </c>
      <c r="J4199" s="90">
        <v>28.1343</v>
      </c>
      <c r="K4199" s="91">
        <v>28.2471</v>
      </c>
    </row>
    <row r="4200" spans="1:11" x14ac:dyDescent="0.25">
      <c r="A4200" s="40">
        <v>45107</v>
      </c>
      <c r="B4200" s="68">
        <f t="shared" si="130"/>
        <v>2023</v>
      </c>
      <c r="C4200" s="68">
        <f t="shared" si="131"/>
        <v>6</v>
      </c>
      <c r="D4200" s="89">
        <v>25.8231</v>
      </c>
      <c r="E4200" s="90">
        <v>25.869599999999998</v>
      </c>
      <c r="F4200" s="90">
        <v>25.805</v>
      </c>
      <c r="G4200" s="91">
        <v>25.9084</v>
      </c>
      <c r="H4200" s="89">
        <v>28.154</v>
      </c>
      <c r="I4200" s="90">
        <v>28.204799999999999</v>
      </c>
      <c r="J4200" s="90">
        <v>28.1343</v>
      </c>
      <c r="K4200" s="91">
        <v>28.2471</v>
      </c>
    </row>
    <row r="4201" spans="1:11" x14ac:dyDescent="0.25">
      <c r="A4201" s="40">
        <v>45108</v>
      </c>
      <c r="B4201" s="68">
        <f t="shared" si="130"/>
        <v>2023</v>
      </c>
      <c r="C4201" s="68">
        <f t="shared" si="131"/>
        <v>7</v>
      </c>
      <c r="D4201" s="89">
        <v>25.8231</v>
      </c>
      <c r="E4201" s="90">
        <v>25.869599999999998</v>
      </c>
      <c r="F4201" s="90">
        <v>25.805</v>
      </c>
      <c r="G4201" s="91">
        <v>25.9084</v>
      </c>
      <c r="H4201" s="89">
        <v>28.154</v>
      </c>
      <c r="I4201" s="90">
        <v>28.204799999999999</v>
      </c>
      <c r="J4201" s="90">
        <v>28.1343</v>
      </c>
      <c r="K4201" s="91">
        <v>28.2471</v>
      </c>
    </row>
    <row r="4202" spans="1:11" x14ac:dyDescent="0.25">
      <c r="A4202" s="40">
        <v>45109</v>
      </c>
      <c r="B4202" s="68">
        <f t="shared" si="130"/>
        <v>2023</v>
      </c>
      <c r="C4202" s="68">
        <f t="shared" si="131"/>
        <v>7</v>
      </c>
      <c r="D4202" s="89">
        <v>25.8231</v>
      </c>
      <c r="E4202" s="90">
        <v>25.869599999999998</v>
      </c>
      <c r="F4202" s="90">
        <v>25.805</v>
      </c>
      <c r="G4202" s="91">
        <v>25.9084</v>
      </c>
      <c r="H4202" s="89">
        <v>28.154</v>
      </c>
      <c r="I4202" s="90">
        <v>28.204799999999999</v>
      </c>
      <c r="J4202" s="90">
        <v>28.1343</v>
      </c>
      <c r="K4202" s="91">
        <v>28.2471</v>
      </c>
    </row>
    <row r="4203" spans="1:11" x14ac:dyDescent="0.25">
      <c r="A4203" s="40">
        <v>45110</v>
      </c>
      <c r="B4203" s="68">
        <f t="shared" si="130"/>
        <v>2023</v>
      </c>
      <c r="C4203" s="68">
        <f t="shared" si="131"/>
        <v>7</v>
      </c>
      <c r="D4203" s="89">
        <v>26.031199999999998</v>
      </c>
      <c r="E4203" s="90">
        <v>26.078099999999999</v>
      </c>
      <c r="F4203" s="90">
        <v>26.013000000000002</v>
      </c>
      <c r="G4203" s="91">
        <v>26.1173</v>
      </c>
      <c r="H4203" s="89">
        <v>28.344799999999999</v>
      </c>
      <c r="I4203" s="90">
        <v>28.395800000000001</v>
      </c>
      <c r="J4203" s="90">
        <v>28.3249</v>
      </c>
      <c r="K4203" s="91">
        <v>28.438400000000001</v>
      </c>
    </row>
    <row r="4204" spans="1:11" x14ac:dyDescent="0.25">
      <c r="A4204" s="40">
        <v>45111</v>
      </c>
      <c r="B4204" s="68">
        <f t="shared" si="130"/>
        <v>2023</v>
      </c>
      <c r="C4204" s="68">
        <f t="shared" si="131"/>
        <v>7</v>
      </c>
      <c r="D4204" s="89">
        <v>26.003499999999999</v>
      </c>
      <c r="E4204" s="90">
        <v>26.0503</v>
      </c>
      <c r="F4204" s="90">
        <v>25.985299999999999</v>
      </c>
      <c r="G4204" s="91">
        <v>26.089400000000001</v>
      </c>
      <c r="H4204" s="89">
        <v>28.346399999999999</v>
      </c>
      <c r="I4204" s="90">
        <v>28.397500000000001</v>
      </c>
      <c r="J4204" s="90">
        <v>28.326499999999999</v>
      </c>
      <c r="K4204" s="91">
        <v>28.440100000000001</v>
      </c>
    </row>
    <row r="4205" spans="1:11" x14ac:dyDescent="0.25">
      <c r="A4205" s="40">
        <v>45112</v>
      </c>
      <c r="B4205" s="68">
        <f t="shared" si="130"/>
        <v>2023</v>
      </c>
      <c r="C4205" s="68">
        <f t="shared" si="131"/>
        <v>7</v>
      </c>
      <c r="D4205" s="89">
        <v>26.0474</v>
      </c>
      <c r="E4205" s="90">
        <v>26.0944</v>
      </c>
      <c r="F4205" s="90">
        <v>26.029199999999999</v>
      </c>
      <c r="G4205" s="91">
        <v>26.133500000000002</v>
      </c>
      <c r="H4205" s="89">
        <v>28.351800000000001</v>
      </c>
      <c r="I4205" s="90">
        <v>28.402799999999999</v>
      </c>
      <c r="J4205" s="90">
        <v>28.331900000000001</v>
      </c>
      <c r="K4205" s="91">
        <v>28.445399999999999</v>
      </c>
    </row>
    <row r="4206" spans="1:11" x14ac:dyDescent="0.25">
      <c r="A4206" s="40">
        <v>45113</v>
      </c>
      <c r="B4206" s="68">
        <f t="shared" si="130"/>
        <v>2023</v>
      </c>
      <c r="C4206" s="68">
        <f t="shared" si="131"/>
        <v>7</v>
      </c>
      <c r="D4206" s="89">
        <v>26.045200000000001</v>
      </c>
      <c r="E4206" s="90">
        <v>26.092099999999999</v>
      </c>
      <c r="F4206" s="90">
        <v>26.026900000000001</v>
      </c>
      <c r="G4206" s="91">
        <v>26.1312</v>
      </c>
      <c r="H4206" s="89">
        <v>28.316099999999999</v>
      </c>
      <c r="I4206" s="90">
        <v>28.367100000000001</v>
      </c>
      <c r="J4206" s="90">
        <v>28.296299999999999</v>
      </c>
      <c r="K4206" s="91">
        <v>28.409700000000001</v>
      </c>
    </row>
    <row r="4207" spans="1:11" x14ac:dyDescent="0.25">
      <c r="A4207" s="40">
        <v>45114</v>
      </c>
      <c r="B4207" s="68">
        <f t="shared" si="130"/>
        <v>2023</v>
      </c>
      <c r="C4207" s="68">
        <f t="shared" si="131"/>
        <v>7</v>
      </c>
      <c r="D4207" s="89">
        <v>26.0381</v>
      </c>
      <c r="E4207" s="90">
        <v>26.085000000000001</v>
      </c>
      <c r="F4207" s="90">
        <v>26.0198</v>
      </c>
      <c r="G4207" s="91">
        <v>26.124099999999999</v>
      </c>
      <c r="H4207" s="89">
        <v>28.337</v>
      </c>
      <c r="I4207" s="90">
        <v>28.388100000000001</v>
      </c>
      <c r="J4207" s="90">
        <v>28.3172</v>
      </c>
      <c r="K4207" s="91">
        <v>28.430599999999998</v>
      </c>
    </row>
    <row r="4208" spans="1:11" x14ac:dyDescent="0.25">
      <c r="A4208" s="40">
        <v>45115</v>
      </c>
      <c r="B4208" s="68">
        <f t="shared" si="130"/>
        <v>2023</v>
      </c>
      <c r="C4208" s="68">
        <f t="shared" si="131"/>
        <v>7</v>
      </c>
      <c r="D4208" s="89">
        <v>26.0381</v>
      </c>
      <c r="E4208" s="90">
        <v>26.085000000000001</v>
      </c>
      <c r="F4208" s="90">
        <v>26.0198</v>
      </c>
      <c r="G4208" s="91">
        <v>26.124099999999999</v>
      </c>
      <c r="H4208" s="89">
        <v>28.337</v>
      </c>
      <c r="I4208" s="90">
        <v>28.388100000000001</v>
      </c>
      <c r="J4208" s="90">
        <v>28.3172</v>
      </c>
      <c r="K4208" s="91">
        <v>28.430599999999998</v>
      </c>
    </row>
    <row r="4209" spans="1:11" x14ac:dyDescent="0.25">
      <c r="A4209" s="40">
        <v>45116</v>
      </c>
      <c r="B4209" s="68">
        <f t="shared" si="130"/>
        <v>2023</v>
      </c>
      <c r="C4209" s="68">
        <f t="shared" si="131"/>
        <v>7</v>
      </c>
      <c r="D4209" s="89">
        <v>26.0381</v>
      </c>
      <c r="E4209" s="90">
        <v>26.085000000000001</v>
      </c>
      <c r="F4209" s="90">
        <v>26.0198</v>
      </c>
      <c r="G4209" s="91">
        <v>26.124099999999999</v>
      </c>
      <c r="H4209" s="89">
        <v>28.337</v>
      </c>
      <c r="I4209" s="90">
        <v>28.388100000000001</v>
      </c>
      <c r="J4209" s="90">
        <v>28.3172</v>
      </c>
      <c r="K4209" s="91">
        <v>28.430599999999998</v>
      </c>
    </row>
    <row r="4210" spans="1:11" x14ac:dyDescent="0.25">
      <c r="A4210" s="40">
        <v>45117</v>
      </c>
      <c r="B4210" s="68">
        <f t="shared" si="130"/>
        <v>2023</v>
      </c>
      <c r="C4210" s="68">
        <f t="shared" si="131"/>
        <v>7</v>
      </c>
      <c r="D4210" s="89">
        <v>26.0564</v>
      </c>
      <c r="E4210" s="90">
        <v>26.103300000000001</v>
      </c>
      <c r="F4210" s="90">
        <v>26.0381</v>
      </c>
      <c r="G4210" s="91">
        <v>26.142499999999998</v>
      </c>
      <c r="H4210" s="89">
        <v>28.551500000000001</v>
      </c>
      <c r="I4210" s="90">
        <v>28.602900000000002</v>
      </c>
      <c r="J4210" s="90">
        <v>28.531500000000001</v>
      </c>
      <c r="K4210" s="91">
        <v>28.645800000000001</v>
      </c>
    </row>
    <row r="4211" spans="1:11" x14ac:dyDescent="0.25">
      <c r="A4211" s="40">
        <v>45118</v>
      </c>
      <c r="B4211" s="68">
        <f t="shared" si="130"/>
        <v>2023</v>
      </c>
      <c r="C4211" s="68">
        <f t="shared" si="131"/>
        <v>7</v>
      </c>
      <c r="D4211" s="89">
        <v>26.072099999999999</v>
      </c>
      <c r="E4211" s="90">
        <v>26.1191</v>
      </c>
      <c r="F4211" s="90">
        <v>26.053899999999999</v>
      </c>
      <c r="G4211" s="91">
        <v>26.158300000000001</v>
      </c>
      <c r="H4211" s="89">
        <v>28.691299999999998</v>
      </c>
      <c r="I4211" s="90">
        <v>28.742999999999999</v>
      </c>
      <c r="J4211" s="90">
        <v>28.671199999999999</v>
      </c>
      <c r="K4211" s="91">
        <v>28.786100000000001</v>
      </c>
    </row>
    <row r="4212" spans="1:11" x14ac:dyDescent="0.25">
      <c r="A4212" s="40">
        <v>45119</v>
      </c>
      <c r="B4212" s="68">
        <f t="shared" si="130"/>
        <v>2023</v>
      </c>
      <c r="C4212" s="68">
        <f t="shared" si="131"/>
        <v>7</v>
      </c>
      <c r="D4212" s="89">
        <v>26.1099</v>
      </c>
      <c r="E4212" s="90">
        <v>26.1569</v>
      </c>
      <c r="F4212" s="90">
        <v>26.0916</v>
      </c>
      <c r="G4212" s="91">
        <v>26.196100000000001</v>
      </c>
      <c r="H4212" s="89">
        <v>28.778700000000001</v>
      </c>
      <c r="I4212" s="90">
        <v>28.8306</v>
      </c>
      <c r="J4212" s="90">
        <v>28.758600000000001</v>
      </c>
      <c r="K4212" s="91">
        <v>28.873799999999999</v>
      </c>
    </row>
    <row r="4213" spans="1:11" x14ac:dyDescent="0.25">
      <c r="A4213" s="40">
        <v>45120</v>
      </c>
      <c r="B4213" s="68">
        <f t="shared" si="130"/>
        <v>2023</v>
      </c>
      <c r="C4213" s="68">
        <f t="shared" si="131"/>
        <v>7</v>
      </c>
      <c r="D4213" s="89">
        <v>26.119499999999999</v>
      </c>
      <c r="E4213" s="90">
        <v>26.166499999999999</v>
      </c>
      <c r="F4213" s="90">
        <v>26.101199999999999</v>
      </c>
      <c r="G4213" s="91">
        <v>26.2058</v>
      </c>
      <c r="H4213" s="89">
        <v>29.159800000000001</v>
      </c>
      <c r="I4213" s="90">
        <v>29.212299999999999</v>
      </c>
      <c r="J4213" s="90">
        <v>29.139399999999998</v>
      </c>
      <c r="K4213" s="91">
        <v>29.2561</v>
      </c>
    </row>
    <row r="4214" spans="1:11" x14ac:dyDescent="0.25">
      <c r="A4214" s="40">
        <v>45121</v>
      </c>
      <c r="B4214" s="68">
        <f t="shared" si="130"/>
        <v>2023</v>
      </c>
      <c r="C4214" s="68">
        <f t="shared" si="131"/>
        <v>7</v>
      </c>
      <c r="D4214" s="89">
        <v>26.144600000000001</v>
      </c>
      <c r="E4214" s="90">
        <v>26.191700000000001</v>
      </c>
      <c r="F4214" s="90">
        <v>26.126300000000001</v>
      </c>
      <c r="G4214" s="91">
        <v>26.231000000000002</v>
      </c>
      <c r="H4214" s="89">
        <v>29.338999999999999</v>
      </c>
      <c r="I4214" s="90">
        <v>29.3919</v>
      </c>
      <c r="J4214" s="90">
        <v>29.3185</v>
      </c>
      <c r="K4214" s="91">
        <v>29.4359</v>
      </c>
    </row>
    <row r="4215" spans="1:11" x14ac:dyDescent="0.25">
      <c r="A4215" s="40">
        <v>45122</v>
      </c>
      <c r="B4215" s="68">
        <f t="shared" si="130"/>
        <v>2023</v>
      </c>
      <c r="C4215" s="68">
        <f t="shared" si="131"/>
        <v>7</v>
      </c>
      <c r="D4215" s="89">
        <v>26.144600000000001</v>
      </c>
      <c r="E4215" s="90">
        <v>26.191700000000001</v>
      </c>
      <c r="F4215" s="90">
        <v>26.126300000000001</v>
      </c>
      <c r="G4215" s="91">
        <v>26.231000000000002</v>
      </c>
      <c r="H4215" s="89">
        <v>29.338999999999999</v>
      </c>
      <c r="I4215" s="90">
        <v>29.3919</v>
      </c>
      <c r="J4215" s="90">
        <v>29.3185</v>
      </c>
      <c r="K4215" s="91">
        <v>29.4359</v>
      </c>
    </row>
    <row r="4216" spans="1:11" x14ac:dyDescent="0.25">
      <c r="A4216" s="40">
        <v>45123</v>
      </c>
      <c r="B4216" s="68">
        <f t="shared" si="130"/>
        <v>2023</v>
      </c>
      <c r="C4216" s="68">
        <f t="shared" si="131"/>
        <v>7</v>
      </c>
      <c r="D4216" s="89">
        <v>26.144600000000001</v>
      </c>
      <c r="E4216" s="90">
        <v>26.191700000000001</v>
      </c>
      <c r="F4216" s="90">
        <v>26.126300000000001</v>
      </c>
      <c r="G4216" s="91">
        <v>26.231000000000002</v>
      </c>
      <c r="H4216" s="89">
        <v>29.338999999999999</v>
      </c>
      <c r="I4216" s="90">
        <v>29.3919</v>
      </c>
      <c r="J4216" s="90">
        <v>29.3185</v>
      </c>
      <c r="K4216" s="91">
        <v>29.4359</v>
      </c>
    </row>
    <row r="4217" spans="1:11" x14ac:dyDescent="0.25">
      <c r="A4217" s="40">
        <v>45124</v>
      </c>
      <c r="B4217" s="68">
        <f t="shared" si="130"/>
        <v>2023</v>
      </c>
      <c r="C4217" s="68">
        <f t="shared" si="131"/>
        <v>7</v>
      </c>
      <c r="D4217" s="89">
        <v>26.238800000000001</v>
      </c>
      <c r="E4217" s="90">
        <v>26.286100000000001</v>
      </c>
      <c r="F4217" s="90">
        <v>26.220500000000001</v>
      </c>
      <c r="G4217" s="91">
        <v>26.325500000000002</v>
      </c>
      <c r="H4217" s="89">
        <v>29.486799999999999</v>
      </c>
      <c r="I4217" s="90">
        <v>29.539899999999999</v>
      </c>
      <c r="J4217" s="90">
        <v>29.466100000000001</v>
      </c>
      <c r="K4217" s="91">
        <v>29.584199999999999</v>
      </c>
    </row>
    <row r="4218" spans="1:11" x14ac:dyDescent="0.25">
      <c r="A4218" s="40">
        <v>45125</v>
      </c>
      <c r="B4218" s="68">
        <f t="shared" si="130"/>
        <v>2023</v>
      </c>
      <c r="C4218" s="68">
        <f t="shared" si="131"/>
        <v>7</v>
      </c>
      <c r="D4218" s="89">
        <v>26.8232</v>
      </c>
      <c r="E4218" s="90">
        <v>26.871600000000001</v>
      </c>
      <c r="F4218" s="90">
        <v>26.804500000000001</v>
      </c>
      <c r="G4218" s="91">
        <v>26.911899999999999</v>
      </c>
      <c r="H4218" s="89">
        <v>30.179099999999998</v>
      </c>
      <c r="I4218" s="90">
        <v>30.2334</v>
      </c>
      <c r="J4218" s="90">
        <v>30.157900000000001</v>
      </c>
      <c r="K4218" s="91">
        <v>30.2788</v>
      </c>
    </row>
    <row r="4219" spans="1:11" x14ac:dyDescent="0.25">
      <c r="A4219" s="40">
        <v>45126</v>
      </c>
      <c r="B4219" s="68">
        <f t="shared" si="130"/>
        <v>2023</v>
      </c>
      <c r="C4219" s="68">
        <f t="shared" si="131"/>
        <v>7</v>
      </c>
      <c r="D4219" s="89">
        <v>26.8963</v>
      </c>
      <c r="E4219" s="90">
        <v>26.944800000000001</v>
      </c>
      <c r="F4219" s="90">
        <v>26.877500000000001</v>
      </c>
      <c r="G4219" s="91">
        <v>26.985199999999999</v>
      </c>
      <c r="H4219" s="89">
        <v>30.183</v>
      </c>
      <c r="I4219" s="90">
        <v>30.237400000000001</v>
      </c>
      <c r="J4219" s="90">
        <v>30.161899999999999</v>
      </c>
      <c r="K4219" s="91">
        <v>30.282800000000002</v>
      </c>
    </row>
    <row r="4220" spans="1:11" x14ac:dyDescent="0.25">
      <c r="A4220" s="40">
        <v>45127</v>
      </c>
      <c r="B4220" s="68">
        <f t="shared" si="130"/>
        <v>2023</v>
      </c>
      <c r="C4220" s="68">
        <f t="shared" si="131"/>
        <v>7</v>
      </c>
      <c r="D4220" s="89">
        <v>26.887799999999999</v>
      </c>
      <c r="E4220" s="90">
        <v>26.936199999999999</v>
      </c>
      <c r="F4220" s="90">
        <v>26.8689</v>
      </c>
      <c r="G4220" s="91">
        <v>26.976600000000001</v>
      </c>
      <c r="H4220" s="89">
        <v>30.1356</v>
      </c>
      <c r="I4220" s="90">
        <v>30.189900000000002</v>
      </c>
      <c r="J4220" s="90">
        <v>30.1145</v>
      </c>
      <c r="K4220" s="91">
        <v>30.235199999999999</v>
      </c>
    </row>
    <row r="4221" spans="1:11" x14ac:dyDescent="0.25">
      <c r="A4221" s="40">
        <v>45128</v>
      </c>
      <c r="B4221" s="68">
        <f t="shared" si="130"/>
        <v>2023</v>
      </c>
      <c r="C4221" s="68">
        <f t="shared" si="131"/>
        <v>7</v>
      </c>
      <c r="D4221" s="89">
        <v>26.894400000000001</v>
      </c>
      <c r="E4221" s="90">
        <v>26.942799999999998</v>
      </c>
      <c r="F4221" s="90">
        <v>26.875599999999999</v>
      </c>
      <c r="G4221" s="91">
        <v>26.9832</v>
      </c>
      <c r="H4221" s="89">
        <v>29.928999999999998</v>
      </c>
      <c r="I4221" s="90">
        <v>29.982900000000001</v>
      </c>
      <c r="J4221" s="90">
        <v>29.908000000000001</v>
      </c>
      <c r="K4221" s="91">
        <v>30.027899999999999</v>
      </c>
    </row>
    <row r="4222" spans="1:11" x14ac:dyDescent="0.25">
      <c r="A4222" s="40">
        <v>45129</v>
      </c>
      <c r="B4222" s="68">
        <f t="shared" si="130"/>
        <v>2023</v>
      </c>
      <c r="C4222" s="68">
        <f t="shared" si="131"/>
        <v>7</v>
      </c>
      <c r="D4222" s="89">
        <v>26.894400000000001</v>
      </c>
      <c r="E4222" s="90">
        <v>26.942799999999998</v>
      </c>
      <c r="F4222" s="90">
        <v>26.875599999999999</v>
      </c>
      <c r="G4222" s="91">
        <v>26.9832</v>
      </c>
      <c r="H4222" s="89">
        <v>29.928999999999998</v>
      </c>
      <c r="I4222" s="90">
        <v>29.982900000000001</v>
      </c>
      <c r="J4222" s="90">
        <v>29.908000000000001</v>
      </c>
      <c r="K4222" s="91">
        <v>30.027899999999999</v>
      </c>
    </row>
    <row r="4223" spans="1:11" x14ac:dyDescent="0.25">
      <c r="A4223" s="40">
        <v>45130</v>
      </c>
      <c r="B4223" s="68">
        <f t="shared" si="130"/>
        <v>2023</v>
      </c>
      <c r="C4223" s="68">
        <f t="shared" si="131"/>
        <v>7</v>
      </c>
      <c r="D4223" s="89">
        <v>26.894400000000001</v>
      </c>
      <c r="E4223" s="90">
        <v>26.942799999999998</v>
      </c>
      <c r="F4223" s="90">
        <v>26.875599999999999</v>
      </c>
      <c r="G4223" s="91">
        <v>26.9832</v>
      </c>
      <c r="H4223" s="89">
        <v>29.928999999999998</v>
      </c>
      <c r="I4223" s="90">
        <v>29.982900000000001</v>
      </c>
      <c r="J4223" s="90">
        <v>29.908000000000001</v>
      </c>
      <c r="K4223" s="91">
        <v>30.027899999999999</v>
      </c>
    </row>
    <row r="4224" spans="1:11" x14ac:dyDescent="0.25">
      <c r="A4224" s="40">
        <v>45131</v>
      </c>
      <c r="B4224" s="68">
        <f t="shared" si="130"/>
        <v>2023</v>
      </c>
      <c r="C4224" s="68">
        <f t="shared" si="131"/>
        <v>7</v>
      </c>
      <c r="D4224" s="89">
        <v>26.921199999999999</v>
      </c>
      <c r="E4224" s="90">
        <v>26.9697</v>
      </c>
      <c r="F4224" s="90">
        <v>26.9024</v>
      </c>
      <c r="G4224" s="91">
        <v>27.010200000000001</v>
      </c>
      <c r="H4224" s="89">
        <v>29.864599999999999</v>
      </c>
      <c r="I4224" s="90">
        <v>29.918399999999998</v>
      </c>
      <c r="J4224" s="90">
        <v>29.843699999999998</v>
      </c>
      <c r="K4224" s="91">
        <v>29.9633</v>
      </c>
    </row>
    <row r="4225" spans="1:11" x14ac:dyDescent="0.25">
      <c r="A4225" s="40">
        <v>45132</v>
      </c>
      <c r="B4225" s="68">
        <f t="shared" si="130"/>
        <v>2023</v>
      </c>
      <c r="C4225" s="68">
        <f t="shared" si="131"/>
        <v>7</v>
      </c>
      <c r="D4225" s="89">
        <v>26.926300000000001</v>
      </c>
      <c r="E4225" s="90">
        <v>26.974799999999998</v>
      </c>
      <c r="F4225" s="90">
        <v>26.907499999999999</v>
      </c>
      <c r="G4225" s="91">
        <v>27.0153</v>
      </c>
      <c r="H4225" s="89">
        <v>29.777799999999999</v>
      </c>
      <c r="I4225" s="90">
        <v>29.831499999999998</v>
      </c>
      <c r="J4225" s="90">
        <v>29.757000000000001</v>
      </c>
      <c r="K4225" s="91">
        <v>29.876200000000001</v>
      </c>
    </row>
    <row r="4226" spans="1:11" x14ac:dyDescent="0.25">
      <c r="A4226" s="40">
        <v>45133</v>
      </c>
      <c r="B4226" s="68">
        <f t="shared" si="130"/>
        <v>2023</v>
      </c>
      <c r="C4226" s="68">
        <f t="shared" si="131"/>
        <v>7</v>
      </c>
      <c r="D4226" s="89">
        <v>26.9283</v>
      </c>
      <c r="E4226" s="90">
        <v>26.976800000000001</v>
      </c>
      <c r="F4226" s="90">
        <v>26.909500000000001</v>
      </c>
      <c r="G4226" s="91">
        <v>27.017299999999999</v>
      </c>
      <c r="H4226" s="89">
        <v>29.8139</v>
      </c>
      <c r="I4226" s="90">
        <v>29.867599999999999</v>
      </c>
      <c r="J4226" s="90">
        <v>29.792999999999999</v>
      </c>
      <c r="K4226" s="91">
        <v>29.912400000000002</v>
      </c>
    </row>
    <row r="4227" spans="1:11" x14ac:dyDescent="0.25">
      <c r="A4227" s="40">
        <v>45134</v>
      </c>
      <c r="B4227" s="68">
        <f t="shared" si="130"/>
        <v>2023</v>
      </c>
      <c r="C4227" s="68">
        <f t="shared" si="131"/>
        <v>7</v>
      </c>
      <c r="D4227" s="89">
        <v>26.930800000000001</v>
      </c>
      <c r="E4227" s="90">
        <v>26.979399999999998</v>
      </c>
      <c r="F4227" s="90">
        <v>26.911999999999999</v>
      </c>
      <c r="G4227" s="91">
        <v>27.0198</v>
      </c>
      <c r="H4227" s="89">
        <v>29.9756</v>
      </c>
      <c r="I4227" s="90">
        <v>30.029599999999999</v>
      </c>
      <c r="J4227" s="90">
        <v>29.954599999999999</v>
      </c>
      <c r="K4227" s="91">
        <v>30.0746</v>
      </c>
    </row>
    <row r="4228" spans="1:11" x14ac:dyDescent="0.25">
      <c r="A4228" s="40">
        <v>45135</v>
      </c>
      <c r="B4228" s="68">
        <f t="shared" ref="B4228:B4291" si="132">YEAR(A4228)</f>
        <v>2023</v>
      </c>
      <c r="C4228" s="68">
        <f t="shared" ref="C4228:C4291" si="133">MONTH(A4228)</f>
        <v>7</v>
      </c>
      <c r="D4228" s="89">
        <v>26.939399999999999</v>
      </c>
      <c r="E4228" s="90">
        <v>26.9879</v>
      </c>
      <c r="F4228" s="90">
        <v>26.920500000000001</v>
      </c>
      <c r="G4228" s="91">
        <v>27.028400000000001</v>
      </c>
      <c r="H4228" s="89">
        <v>29.57</v>
      </c>
      <c r="I4228" s="90">
        <v>29.6233</v>
      </c>
      <c r="J4228" s="90">
        <v>29.549299999999999</v>
      </c>
      <c r="K4228" s="91">
        <v>29.6677</v>
      </c>
    </row>
    <row r="4229" spans="1:11" x14ac:dyDescent="0.25">
      <c r="A4229" s="40">
        <v>45136</v>
      </c>
      <c r="B4229" s="68">
        <f t="shared" si="132"/>
        <v>2023</v>
      </c>
      <c r="C4229" s="68">
        <f t="shared" si="133"/>
        <v>7</v>
      </c>
      <c r="D4229" s="89">
        <v>26.939399999999999</v>
      </c>
      <c r="E4229" s="90">
        <v>26.9879</v>
      </c>
      <c r="F4229" s="90">
        <v>26.920500000000001</v>
      </c>
      <c r="G4229" s="91">
        <v>27.028400000000001</v>
      </c>
      <c r="H4229" s="89">
        <v>29.57</v>
      </c>
      <c r="I4229" s="90">
        <v>29.6233</v>
      </c>
      <c r="J4229" s="90">
        <v>29.549299999999999</v>
      </c>
      <c r="K4229" s="91">
        <v>29.6677</v>
      </c>
    </row>
    <row r="4230" spans="1:11" x14ac:dyDescent="0.25">
      <c r="A4230" s="40">
        <v>45137</v>
      </c>
      <c r="B4230" s="68">
        <f t="shared" si="132"/>
        <v>2023</v>
      </c>
      <c r="C4230" s="68">
        <f t="shared" si="133"/>
        <v>7</v>
      </c>
      <c r="D4230" s="89">
        <v>26.939399999999999</v>
      </c>
      <c r="E4230" s="90">
        <v>26.9879</v>
      </c>
      <c r="F4230" s="90">
        <v>26.920500000000001</v>
      </c>
      <c r="G4230" s="91">
        <v>27.028400000000001</v>
      </c>
      <c r="H4230" s="89">
        <v>29.57</v>
      </c>
      <c r="I4230" s="90">
        <v>29.6233</v>
      </c>
      <c r="J4230" s="90">
        <v>29.549299999999999</v>
      </c>
      <c r="K4230" s="91">
        <v>29.6677</v>
      </c>
    </row>
    <row r="4231" spans="1:11" x14ac:dyDescent="0.25">
      <c r="A4231" s="40">
        <v>45138</v>
      </c>
      <c r="B4231" s="68">
        <f t="shared" si="132"/>
        <v>2023</v>
      </c>
      <c r="C4231" s="68">
        <f t="shared" si="133"/>
        <v>7</v>
      </c>
      <c r="D4231" s="89">
        <v>26.932300000000001</v>
      </c>
      <c r="E4231" s="90">
        <v>26.980799999999999</v>
      </c>
      <c r="F4231" s="90">
        <v>26.913399999999999</v>
      </c>
      <c r="G4231" s="91">
        <v>27.0213</v>
      </c>
      <c r="H4231" s="89">
        <v>29.698899999999998</v>
      </c>
      <c r="I4231" s="90">
        <v>29.752400000000002</v>
      </c>
      <c r="J4231" s="90">
        <v>29.678100000000001</v>
      </c>
      <c r="K4231" s="91">
        <v>29.7971</v>
      </c>
    </row>
    <row r="4232" spans="1:11" x14ac:dyDescent="0.25">
      <c r="A4232" s="40">
        <v>45139</v>
      </c>
      <c r="B4232" s="68">
        <f t="shared" si="132"/>
        <v>2023</v>
      </c>
      <c r="C4232" s="68">
        <f t="shared" si="133"/>
        <v>8</v>
      </c>
      <c r="D4232" s="89">
        <v>26.9329</v>
      </c>
      <c r="E4232" s="90">
        <v>26.981400000000001</v>
      </c>
      <c r="F4232" s="90">
        <v>26.914100000000001</v>
      </c>
      <c r="G4232" s="91">
        <v>27.021899999999999</v>
      </c>
      <c r="H4232" s="89">
        <v>29.5733</v>
      </c>
      <c r="I4232" s="90">
        <v>29.6265</v>
      </c>
      <c r="J4232" s="90">
        <v>29.552499999999998</v>
      </c>
      <c r="K4232" s="91">
        <v>29.670999999999999</v>
      </c>
    </row>
    <row r="4233" spans="1:11" x14ac:dyDescent="0.25">
      <c r="A4233" s="40">
        <v>45140</v>
      </c>
      <c r="B4233" s="68">
        <f t="shared" si="132"/>
        <v>2023</v>
      </c>
      <c r="C4233" s="68">
        <f t="shared" si="133"/>
        <v>8</v>
      </c>
      <c r="D4233" s="89">
        <v>26.938199999999998</v>
      </c>
      <c r="E4233" s="90">
        <v>26.986799999999999</v>
      </c>
      <c r="F4233" s="90">
        <v>26.9194</v>
      </c>
      <c r="G4233" s="91">
        <v>27.027200000000001</v>
      </c>
      <c r="H4233" s="89">
        <v>29.588699999999999</v>
      </c>
      <c r="I4233" s="90">
        <v>29.641999999999999</v>
      </c>
      <c r="J4233" s="90">
        <v>29.568000000000001</v>
      </c>
      <c r="K4233" s="91">
        <v>29.686499999999999</v>
      </c>
    </row>
    <row r="4234" spans="1:11" x14ac:dyDescent="0.25">
      <c r="A4234" s="40">
        <v>45141</v>
      </c>
      <c r="B4234" s="68">
        <f t="shared" si="132"/>
        <v>2023</v>
      </c>
      <c r="C4234" s="68">
        <f t="shared" si="133"/>
        <v>8</v>
      </c>
      <c r="D4234" s="89">
        <v>26.9498</v>
      </c>
      <c r="E4234" s="90">
        <v>26.9983</v>
      </c>
      <c r="F4234" s="90">
        <v>26.930900000000001</v>
      </c>
      <c r="G4234" s="91">
        <v>27.038799999999998</v>
      </c>
      <c r="H4234" s="89">
        <v>29.450700000000001</v>
      </c>
      <c r="I4234" s="90">
        <v>29.503799999999998</v>
      </c>
      <c r="J4234" s="90">
        <v>29.430099999999999</v>
      </c>
      <c r="K4234" s="91">
        <v>29.547999999999998</v>
      </c>
    </row>
    <row r="4235" spans="1:11" x14ac:dyDescent="0.25">
      <c r="A4235" s="40">
        <v>45142</v>
      </c>
      <c r="B4235" s="68">
        <f t="shared" si="132"/>
        <v>2023</v>
      </c>
      <c r="C4235" s="68">
        <f t="shared" si="133"/>
        <v>8</v>
      </c>
      <c r="D4235" s="89">
        <v>26.954499999999999</v>
      </c>
      <c r="E4235" s="90">
        <v>27.0031</v>
      </c>
      <c r="F4235" s="90">
        <v>26.935700000000001</v>
      </c>
      <c r="G4235" s="91">
        <v>27.043600000000001</v>
      </c>
      <c r="H4235" s="89">
        <v>29.497900000000001</v>
      </c>
      <c r="I4235" s="90">
        <v>29.551100000000002</v>
      </c>
      <c r="J4235" s="90">
        <v>29.4773</v>
      </c>
      <c r="K4235" s="91">
        <v>29.595400000000001</v>
      </c>
    </row>
    <row r="4236" spans="1:11" x14ac:dyDescent="0.25">
      <c r="A4236" s="40">
        <v>45143</v>
      </c>
      <c r="B4236" s="68">
        <f t="shared" si="132"/>
        <v>2023</v>
      </c>
      <c r="C4236" s="68">
        <f t="shared" si="133"/>
        <v>8</v>
      </c>
      <c r="D4236" s="89">
        <v>26.954499999999999</v>
      </c>
      <c r="E4236" s="90">
        <v>27.0031</v>
      </c>
      <c r="F4236" s="90">
        <v>26.935700000000001</v>
      </c>
      <c r="G4236" s="91">
        <v>27.043600000000001</v>
      </c>
      <c r="H4236" s="89">
        <v>29.497900000000001</v>
      </c>
      <c r="I4236" s="90">
        <v>29.551100000000002</v>
      </c>
      <c r="J4236" s="90">
        <v>29.4773</v>
      </c>
      <c r="K4236" s="91">
        <v>29.595400000000001</v>
      </c>
    </row>
    <row r="4237" spans="1:11" x14ac:dyDescent="0.25">
      <c r="A4237" s="40">
        <v>45144</v>
      </c>
      <c r="B4237" s="68">
        <f t="shared" si="132"/>
        <v>2023</v>
      </c>
      <c r="C4237" s="68">
        <f t="shared" si="133"/>
        <v>8</v>
      </c>
      <c r="D4237" s="89">
        <v>26.954499999999999</v>
      </c>
      <c r="E4237" s="90">
        <v>27.0031</v>
      </c>
      <c r="F4237" s="90">
        <v>26.935700000000001</v>
      </c>
      <c r="G4237" s="91">
        <v>27.043600000000001</v>
      </c>
      <c r="H4237" s="89">
        <v>29.497900000000001</v>
      </c>
      <c r="I4237" s="90">
        <v>29.551100000000002</v>
      </c>
      <c r="J4237" s="90">
        <v>29.4773</v>
      </c>
      <c r="K4237" s="91">
        <v>29.595400000000001</v>
      </c>
    </row>
    <row r="4238" spans="1:11" x14ac:dyDescent="0.25">
      <c r="A4238" s="40">
        <v>45145</v>
      </c>
      <c r="B4238" s="68">
        <f t="shared" si="132"/>
        <v>2023</v>
      </c>
      <c r="C4238" s="68">
        <f t="shared" si="133"/>
        <v>8</v>
      </c>
      <c r="D4238" s="89">
        <v>26.9651</v>
      </c>
      <c r="E4238" s="90">
        <v>27.0137</v>
      </c>
      <c r="F4238" s="90">
        <v>26.946200000000001</v>
      </c>
      <c r="G4238" s="91">
        <v>27.054200000000002</v>
      </c>
      <c r="H4238" s="89">
        <v>29.603400000000001</v>
      </c>
      <c r="I4238" s="90">
        <v>29.656700000000001</v>
      </c>
      <c r="J4238" s="90">
        <v>29.582699999999999</v>
      </c>
      <c r="K4238" s="91">
        <v>29.7012</v>
      </c>
    </row>
    <row r="4239" spans="1:11" x14ac:dyDescent="0.25">
      <c r="A4239" s="40">
        <v>45146</v>
      </c>
      <c r="B4239" s="68">
        <f t="shared" si="132"/>
        <v>2023</v>
      </c>
      <c r="C4239" s="68">
        <f t="shared" si="133"/>
        <v>8</v>
      </c>
      <c r="D4239" s="89">
        <v>26.981999999999999</v>
      </c>
      <c r="E4239" s="90">
        <v>27.0306</v>
      </c>
      <c r="F4239" s="90">
        <v>26.963100000000001</v>
      </c>
      <c r="G4239" s="91">
        <v>27.071100000000001</v>
      </c>
      <c r="H4239" s="89">
        <v>29.602399999999999</v>
      </c>
      <c r="I4239" s="90">
        <v>29.6557</v>
      </c>
      <c r="J4239" s="90">
        <v>29.581600000000002</v>
      </c>
      <c r="K4239" s="91">
        <v>29.700199999999999</v>
      </c>
    </row>
    <row r="4240" spans="1:11" x14ac:dyDescent="0.25">
      <c r="A4240" s="40">
        <v>45147</v>
      </c>
      <c r="B4240" s="68">
        <f t="shared" si="132"/>
        <v>2023</v>
      </c>
      <c r="C4240" s="68">
        <f t="shared" si="133"/>
        <v>8</v>
      </c>
      <c r="D4240" s="89">
        <v>26.9892</v>
      </c>
      <c r="E4240" s="90">
        <v>27.037800000000001</v>
      </c>
      <c r="F4240" s="90">
        <v>26.970300000000002</v>
      </c>
      <c r="G4240" s="91">
        <v>27.078399999999998</v>
      </c>
      <c r="H4240" s="89">
        <v>29.6279</v>
      </c>
      <c r="I4240" s="90">
        <v>29.6812</v>
      </c>
      <c r="J4240" s="90">
        <v>29.607099999999999</v>
      </c>
      <c r="K4240" s="91">
        <v>29.7258</v>
      </c>
    </row>
    <row r="4241" spans="1:11" x14ac:dyDescent="0.25">
      <c r="A4241" s="40">
        <v>45148</v>
      </c>
      <c r="B4241" s="68">
        <f t="shared" si="132"/>
        <v>2023</v>
      </c>
      <c r="C4241" s="68">
        <f t="shared" si="133"/>
        <v>8</v>
      </c>
      <c r="D4241" s="89">
        <v>26.997800000000002</v>
      </c>
      <c r="E4241" s="90">
        <v>27.046399999999998</v>
      </c>
      <c r="F4241" s="90">
        <v>26.978899999999999</v>
      </c>
      <c r="G4241" s="91">
        <v>27.087</v>
      </c>
      <c r="H4241" s="89">
        <v>29.736499999999999</v>
      </c>
      <c r="I4241" s="90">
        <v>29.79</v>
      </c>
      <c r="J4241" s="90">
        <v>29.715599999999998</v>
      </c>
      <c r="K4241" s="91">
        <v>29.834700000000002</v>
      </c>
    </row>
    <row r="4242" spans="1:11" x14ac:dyDescent="0.25">
      <c r="A4242" s="40">
        <v>45149</v>
      </c>
      <c r="B4242" s="68">
        <f t="shared" si="132"/>
        <v>2023</v>
      </c>
      <c r="C4242" s="68">
        <f t="shared" si="133"/>
        <v>8</v>
      </c>
      <c r="D4242" s="89">
        <v>27.0059</v>
      </c>
      <c r="E4242" s="90">
        <v>27.054600000000001</v>
      </c>
      <c r="F4242" s="90">
        <v>26.986999999999998</v>
      </c>
      <c r="G4242" s="91">
        <v>27.095199999999998</v>
      </c>
      <c r="H4242" s="89">
        <v>29.6845</v>
      </c>
      <c r="I4242" s="90">
        <v>29.7379</v>
      </c>
      <c r="J4242" s="90">
        <v>29.663699999999999</v>
      </c>
      <c r="K4242" s="91">
        <v>29.782499999999999</v>
      </c>
    </row>
    <row r="4243" spans="1:11" x14ac:dyDescent="0.25">
      <c r="A4243" s="40">
        <v>45150</v>
      </c>
      <c r="B4243" s="68">
        <f t="shared" si="132"/>
        <v>2023</v>
      </c>
      <c r="C4243" s="68">
        <f t="shared" si="133"/>
        <v>8</v>
      </c>
      <c r="D4243" s="89">
        <v>27.0059</v>
      </c>
      <c r="E4243" s="90">
        <v>27.054600000000001</v>
      </c>
      <c r="F4243" s="90">
        <v>26.986999999999998</v>
      </c>
      <c r="G4243" s="91">
        <v>27.095199999999998</v>
      </c>
      <c r="H4243" s="89">
        <v>29.6845</v>
      </c>
      <c r="I4243" s="90">
        <v>29.7379</v>
      </c>
      <c r="J4243" s="90">
        <v>29.663699999999999</v>
      </c>
      <c r="K4243" s="91">
        <v>29.782499999999999</v>
      </c>
    </row>
    <row r="4244" spans="1:11" x14ac:dyDescent="0.25">
      <c r="A4244" s="40">
        <v>45151</v>
      </c>
      <c r="B4244" s="68">
        <f t="shared" si="132"/>
        <v>2023</v>
      </c>
      <c r="C4244" s="68">
        <f t="shared" si="133"/>
        <v>8</v>
      </c>
      <c r="D4244" s="89">
        <v>27.0059</v>
      </c>
      <c r="E4244" s="90">
        <v>27.054600000000001</v>
      </c>
      <c r="F4244" s="90">
        <v>26.986999999999998</v>
      </c>
      <c r="G4244" s="91">
        <v>27.095199999999998</v>
      </c>
      <c r="H4244" s="89">
        <v>29.6845</v>
      </c>
      <c r="I4244" s="90">
        <v>29.7379</v>
      </c>
      <c r="J4244" s="90">
        <v>29.663699999999999</v>
      </c>
      <c r="K4244" s="91">
        <v>29.782499999999999</v>
      </c>
    </row>
    <row r="4245" spans="1:11" x14ac:dyDescent="0.25">
      <c r="A4245" s="40">
        <v>45152</v>
      </c>
      <c r="B4245" s="68">
        <f t="shared" si="132"/>
        <v>2023</v>
      </c>
      <c r="C4245" s="68">
        <f t="shared" si="133"/>
        <v>8</v>
      </c>
      <c r="D4245" s="89">
        <v>27.016999999999999</v>
      </c>
      <c r="E4245" s="90">
        <v>27.0656</v>
      </c>
      <c r="F4245" s="90">
        <v>26.998000000000001</v>
      </c>
      <c r="G4245" s="91">
        <v>27.106200000000001</v>
      </c>
      <c r="H4245" s="89">
        <v>29.5687</v>
      </c>
      <c r="I4245" s="90">
        <v>29.622</v>
      </c>
      <c r="J4245" s="90">
        <v>29.547999999999998</v>
      </c>
      <c r="K4245" s="91">
        <v>29.666399999999999</v>
      </c>
    </row>
    <row r="4246" spans="1:11" x14ac:dyDescent="0.25">
      <c r="A4246" s="40">
        <v>45153</v>
      </c>
      <c r="B4246" s="68">
        <f t="shared" si="132"/>
        <v>2023</v>
      </c>
      <c r="C4246" s="68">
        <f t="shared" si="133"/>
        <v>8</v>
      </c>
      <c r="D4246" s="89">
        <v>27.021999999999998</v>
      </c>
      <c r="E4246" s="90">
        <v>27.070699999999999</v>
      </c>
      <c r="F4246" s="90">
        <v>27.0031</v>
      </c>
      <c r="G4246" s="91">
        <v>27.1113</v>
      </c>
      <c r="H4246" s="89">
        <v>29.535299999999999</v>
      </c>
      <c r="I4246" s="90">
        <v>29.5885</v>
      </c>
      <c r="J4246" s="90">
        <v>29.514600000000002</v>
      </c>
      <c r="K4246" s="91">
        <v>29.632899999999999</v>
      </c>
    </row>
    <row r="4247" spans="1:11" x14ac:dyDescent="0.25">
      <c r="A4247" s="40">
        <v>45154</v>
      </c>
      <c r="B4247" s="68">
        <f t="shared" si="132"/>
        <v>2023</v>
      </c>
      <c r="C4247" s="68">
        <f t="shared" si="133"/>
        <v>8</v>
      </c>
      <c r="D4247" s="89">
        <v>27.025400000000001</v>
      </c>
      <c r="E4247" s="90">
        <v>27.074100000000001</v>
      </c>
      <c r="F4247" s="90">
        <v>27.006499999999999</v>
      </c>
      <c r="G4247" s="91">
        <v>27.114699999999999</v>
      </c>
      <c r="H4247" s="89">
        <v>29.515999999999998</v>
      </c>
      <c r="I4247" s="90">
        <v>29.569199999999999</v>
      </c>
      <c r="J4247" s="90">
        <v>29.4953</v>
      </c>
      <c r="K4247" s="91">
        <v>29.613499999999998</v>
      </c>
    </row>
    <row r="4248" spans="1:11" x14ac:dyDescent="0.25">
      <c r="A4248" s="40">
        <v>45155</v>
      </c>
      <c r="B4248" s="68">
        <f t="shared" si="132"/>
        <v>2023</v>
      </c>
      <c r="C4248" s="68">
        <f t="shared" si="133"/>
        <v>8</v>
      </c>
      <c r="D4248" s="89">
        <v>27.068100000000001</v>
      </c>
      <c r="E4248" s="90">
        <v>27.116900000000001</v>
      </c>
      <c r="F4248" s="90">
        <v>27.049099999999999</v>
      </c>
      <c r="G4248" s="91">
        <v>27.157499999999999</v>
      </c>
      <c r="H4248" s="89">
        <v>29.454999999999998</v>
      </c>
      <c r="I4248" s="90">
        <v>29.508099999999999</v>
      </c>
      <c r="J4248" s="90">
        <v>29.4344</v>
      </c>
      <c r="K4248" s="91">
        <v>29.552399999999999</v>
      </c>
    </row>
    <row r="4249" spans="1:11" x14ac:dyDescent="0.25">
      <c r="A4249" s="40">
        <v>45156</v>
      </c>
      <c r="B4249" s="68">
        <f t="shared" si="132"/>
        <v>2023</v>
      </c>
      <c r="C4249" s="68">
        <f t="shared" si="133"/>
        <v>8</v>
      </c>
      <c r="D4249" s="89">
        <v>27.060600000000001</v>
      </c>
      <c r="E4249" s="90">
        <v>27.109400000000001</v>
      </c>
      <c r="F4249" s="90">
        <v>27.041699999999999</v>
      </c>
      <c r="G4249" s="91">
        <v>27.15</v>
      </c>
      <c r="H4249" s="89">
        <v>29.409199999999998</v>
      </c>
      <c r="I4249" s="90">
        <v>29.462199999999999</v>
      </c>
      <c r="J4249" s="90">
        <v>29.3887</v>
      </c>
      <c r="K4249" s="91">
        <v>29.506399999999999</v>
      </c>
    </row>
    <row r="4250" spans="1:11" x14ac:dyDescent="0.25">
      <c r="A4250" s="40">
        <v>45157</v>
      </c>
      <c r="B4250" s="68">
        <f t="shared" si="132"/>
        <v>2023</v>
      </c>
      <c r="C4250" s="68">
        <f t="shared" si="133"/>
        <v>8</v>
      </c>
      <c r="D4250" s="89">
        <v>27.060600000000001</v>
      </c>
      <c r="E4250" s="90">
        <v>27.109400000000001</v>
      </c>
      <c r="F4250" s="90">
        <v>27.041699999999999</v>
      </c>
      <c r="G4250" s="91">
        <v>27.15</v>
      </c>
      <c r="H4250" s="89">
        <v>29.409199999999998</v>
      </c>
      <c r="I4250" s="90">
        <v>29.462199999999999</v>
      </c>
      <c r="J4250" s="90">
        <v>29.3887</v>
      </c>
      <c r="K4250" s="91">
        <v>29.506399999999999</v>
      </c>
    </row>
    <row r="4251" spans="1:11" x14ac:dyDescent="0.25">
      <c r="A4251" s="40">
        <v>45158</v>
      </c>
      <c r="B4251" s="68">
        <f t="shared" si="132"/>
        <v>2023</v>
      </c>
      <c r="C4251" s="68">
        <f t="shared" si="133"/>
        <v>8</v>
      </c>
      <c r="D4251" s="89">
        <v>27.060600000000001</v>
      </c>
      <c r="E4251" s="90">
        <v>27.109400000000001</v>
      </c>
      <c r="F4251" s="90">
        <v>27.041699999999999</v>
      </c>
      <c r="G4251" s="91">
        <v>27.15</v>
      </c>
      <c r="H4251" s="89">
        <v>29.409199999999998</v>
      </c>
      <c r="I4251" s="90">
        <v>29.462199999999999</v>
      </c>
      <c r="J4251" s="90">
        <v>29.3887</v>
      </c>
      <c r="K4251" s="91">
        <v>29.506399999999999</v>
      </c>
    </row>
    <row r="4252" spans="1:11" x14ac:dyDescent="0.25">
      <c r="A4252" s="40">
        <v>45159</v>
      </c>
      <c r="B4252" s="68">
        <f t="shared" si="132"/>
        <v>2023</v>
      </c>
      <c r="C4252" s="68">
        <f t="shared" si="133"/>
        <v>8</v>
      </c>
      <c r="D4252" s="89">
        <v>27.127500000000001</v>
      </c>
      <c r="E4252" s="90">
        <v>27.176300000000001</v>
      </c>
      <c r="F4252" s="90">
        <v>27.108499999999999</v>
      </c>
      <c r="G4252" s="91">
        <v>27.217099999999999</v>
      </c>
      <c r="H4252" s="89">
        <v>29.5518</v>
      </c>
      <c r="I4252" s="90">
        <v>29.605</v>
      </c>
      <c r="J4252" s="90">
        <v>29.531099999999999</v>
      </c>
      <c r="K4252" s="91">
        <v>29.6494</v>
      </c>
    </row>
    <row r="4253" spans="1:11" x14ac:dyDescent="0.25">
      <c r="A4253" s="40">
        <v>45160</v>
      </c>
      <c r="B4253" s="68">
        <f t="shared" si="132"/>
        <v>2023</v>
      </c>
      <c r="C4253" s="68">
        <f t="shared" si="133"/>
        <v>8</v>
      </c>
      <c r="D4253" s="89">
        <v>27.1676</v>
      </c>
      <c r="E4253" s="90">
        <v>27.2165</v>
      </c>
      <c r="F4253" s="90">
        <v>27.148599999999998</v>
      </c>
      <c r="G4253" s="91">
        <v>27.257400000000001</v>
      </c>
      <c r="H4253" s="89">
        <v>29.627400000000002</v>
      </c>
      <c r="I4253" s="90">
        <v>29.680800000000001</v>
      </c>
      <c r="J4253" s="90">
        <v>29.6067</v>
      </c>
      <c r="K4253" s="91">
        <v>29.725300000000001</v>
      </c>
    </row>
    <row r="4254" spans="1:11" x14ac:dyDescent="0.25">
      <c r="A4254" s="40">
        <v>45161</v>
      </c>
      <c r="B4254" s="68">
        <f t="shared" si="132"/>
        <v>2023</v>
      </c>
      <c r="C4254" s="68">
        <f t="shared" si="133"/>
        <v>8</v>
      </c>
      <c r="D4254" s="89">
        <v>27.1737</v>
      </c>
      <c r="E4254" s="90">
        <v>27.2226</v>
      </c>
      <c r="F4254" s="90">
        <v>27.154599999999999</v>
      </c>
      <c r="G4254" s="91">
        <v>27.263400000000001</v>
      </c>
      <c r="H4254" s="89">
        <v>29.406199999999998</v>
      </c>
      <c r="I4254" s="90">
        <v>29.459199999999999</v>
      </c>
      <c r="J4254" s="90">
        <v>29.3856</v>
      </c>
      <c r="K4254" s="91">
        <v>29.503399999999999</v>
      </c>
    </row>
    <row r="4255" spans="1:11" x14ac:dyDescent="0.25">
      <c r="A4255" s="40">
        <v>45162</v>
      </c>
      <c r="B4255" s="68">
        <f t="shared" si="132"/>
        <v>2023</v>
      </c>
      <c r="C4255" s="68">
        <f t="shared" si="133"/>
        <v>8</v>
      </c>
      <c r="D4255" s="89">
        <v>27.093699999999998</v>
      </c>
      <c r="E4255" s="90">
        <v>27.142499999999998</v>
      </c>
      <c r="F4255" s="90">
        <v>27.0747</v>
      </c>
      <c r="G4255" s="91">
        <v>27.183199999999999</v>
      </c>
      <c r="H4255" s="89">
        <v>29.4057</v>
      </c>
      <c r="I4255" s="90">
        <v>29.458600000000001</v>
      </c>
      <c r="J4255" s="90">
        <v>29.385100000000001</v>
      </c>
      <c r="K4255" s="91">
        <v>29.502800000000001</v>
      </c>
    </row>
    <row r="4256" spans="1:11" x14ac:dyDescent="0.25">
      <c r="A4256" s="40">
        <v>45163</v>
      </c>
      <c r="B4256" s="68">
        <f t="shared" si="132"/>
        <v>2023</v>
      </c>
      <c r="C4256" s="68">
        <f t="shared" si="133"/>
        <v>8</v>
      </c>
      <c r="D4256" s="89">
        <v>26.405999999999999</v>
      </c>
      <c r="E4256" s="90">
        <v>26.453600000000002</v>
      </c>
      <c r="F4256" s="90">
        <v>26.387599999999999</v>
      </c>
      <c r="G4256" s="91">
        <v>26.493300000000001</v>
      </c>
      <c r="H4256" s="89">
        <v>28.489899999999999</v>
      </c>
      <c r="I4256" s="90">
        <v>28.5412</v>
      </c>
      <c r="J4256" s="90">
        <v>28.47</v>
      </c>
      <c r="K4256" s="91">
        <v>28.584099999999999</v>
      </c>
    </row>
    <row r="4257" spans="1:11" x14ac:dyDescent="0.25">
      <c r="A4257" s="40">
        <v>45164</v>
      </c>
      <c r="B4257" s="68">
        <f t="shared" si="132"/>
        <v>2023</v>
      </c>
      <c r="C4257" s="68">
        <f t="shared" si="133"/>
        <v>8</v>
      </c>
      <c r="D4257" s="89">
        <v>26.405999999999999</v>
      </c>
      <c r="E4257" s="90">
        <v>26.453600000000002</v>
      </c>
      <c r="F4257" s="90">
        <v>26.387599999999999</v>
      </c>
      <c r="G4257" s="91">
        <v>26.493300000000001</v>
      </c>
      <c r="H4257" s="89">
        <v>28.489899999999999</v>
      </c>
      <c r="I4257" s="90">
        <v>28.5412</v>
      </c>
      <c r="J4257" s="90">
        <v>28.47</v>
      </c>
      <c r="K4257" s="91">
        <v>28.584099999999999</v>
      </c>
    </row>
    <row r="4258" spans="1:11" x14ac:dyDescent="0.25">
      <c r="A4258" s="40">
        <v>45165</v>
      </c>
      <c r="B4258" s="68">
        <f t="shared" si="132"/>
        <v>2023</v>
      </c>
      <c r="C4258" s="68">
        <f t="shared" si="133"/>
        <v>8</v>
      </c>
      <c r="D4258" s="89">
        <v>26.405999999999999</v>
      </c>
      <c r="E4258" s="90">
        <v>26.453600000000002</v>
      </c>
      <c r="F4258" s="90">
        <v>26.387599999999999</v>
      </c>
      <c r="G4258" s="91">
        <v>26.493300000000001</v>
      </c>
      <c r="H4258" s="89">
        <v>28.489899999999999</v>
      </c>
      <c r="I4258" s="90">
        <v>28.5412</v>
      </c>
      <c r="J4258" s="90">
        <v>28.47</v>
      </c>
      <c r="K4258" s="91">
        <v>28.584099999999999</v>
      </c>
    </row>
    <row r="4259" spans="1:11" x14ac:dyDescent="0.25">
      <c r="A4259" s="40">
        <v>45166</v>
      </c>
      <c r="B4259" s="68">
        <f t="shared" si="132"/>
        <v>2023</v>
      </c>
      <c r="C4259" s="68">
        <f t="shared" si="133"/>
        <v>8</v>
      </c>
      <c r="D4259" s="89">
        <v>26.527100000000001</v>
      </c>
      <c r="E4259" s="90">
        <v>26.5749</v>
      </c>
      <c r="F4259" s="90">
        <v>26.508600000000001</v>
      </c>
      <c r="G4259" s="91">
        <v>26.614799999999999</v>
      </c>
      <c r="H4259" s="89">
        <v>28.671199999999999</v>
      </c>
      <c r="I4259" s="90">
        <v>28.722799999999999</v>
      </c>
      <c r="J4259" s="90">
        <v>28.6511</v>
      </c>
      <c r="K4259" s="91">
        <v>28.765899999999998</v>
      </c>
    </row>
    <row r="4260" spans="1:11" x14ac:dyDescent="0.25">
      <c r="A4260" s="40">
        <v>45167</v>
      </c>
      <c r="B4260" s="68">
        <f t="shared" si="132"/>
        <v>2023</v>
      </c>
      <c r="C4260" s="68">
        <f t="shared" si="133"/>
        <v>8</v>
      </c>
      <c r="D4260" s="89">
        <v>26.5763</v>
      </c>
      <c r="E4260" s="90">
        <v>26.624199999999998</v>
      </c>
      <c r="F4260" s="90">
        <v>26.557700000000001</v>
      </c>
      <c r="G4260" s="91">
        <v>26.664100000000001</v>
      </c>
      <c r="H4260" s="89">
        <v>28.730799999999999</v>
      </c>
      <c r="I4260" s="90">
        <v>28.782499999999999</v>
      </c>
      <c r="J4260" s="90">
        <v>28.710599999999999</v>
      </c>
      <c r="K4260" s="91">
        <v>28.825700000000001</v>
      </c>
    </row>
    <row r="4261" spans="1:11" x14ac:dyDescent="0.25">
      <c r="A4261" s="40">
        <v>45168</v>
      </c>
      <c r="B4261" s="68">
        <f t="shared" si="132"/>
        <v>2023</v>
      </c>
      <c r="C4261" s="68">
        <f t="shared" si="133"/>
        <v>8</v>
      </c>
      <c r="D4261" s="89">
        <v>26.5763</v>
      </c>
      <c r="E4261" s="90">
        <v>26.624199999999998</v>
      </c>
      <c r="F4261" s="90">
        <v>26.557700000000001</v>
      </c>
      <c r="G4261" s="91">
        <v>26.664100000000001</v>
      </c>
      <c r="H4261" s="89">
        <v>28.730799999999999</v>
      </c>
      <c r="I4261" s="90">
        <v>28.782499999999999</v>
      </c>
      <c r="J4261" s="90">
        <v>28.710599999999999</v>
      </c>
      <c r="K4261" s="91">
        <v>28.825700000000001</v>
      </c>
    </row>
    <row r="4262" spans="1:11" x14ac:dyDescent="0.25">
      <c r="A4262" s="40">
        <v>45169</v>
      </c>
      <c r="B4262" s="68">
        <f t="shared" si="132"/>
        <v>2023</v>
      </c>
      <c r="C4262" s="68">
        <f t="shared" si="133"/>
        <v>8</v>
      </c>
      <c r="D4262" s="89">
        <v>26.665800000000001</v>
      </c>
      <c r="E4262" s="90">
        <v>26.713799999999999</v>
      </c>
      <c r="F4262" s="90">
        <v>26.647099999999998</v>
      </c>
      <c r="G4262" s="91">
        <v>26.753900000000002</v>
      </c>
      <c r="H4262" s="89">
        <v>29.0184</v>
      </c>
      <c r="I4262" s="90">
        <v>29.070599999999999</v>
      </c>
      <c r="J4262" s="90">
        <v>28.998000000000001</v>
      </c>
      <c r="K4262" s="91">
        <v>29.1142</v>
      </c>
    </row>
    <row r="4263" spans="1:11" x14ac:dyDescent="0.25">
      <c r="A4263" s="40">
        <v>45170</v>
      </c>
      <c r="B4263" s="68">
        <f t="shared" si="132"/>
        <v>2023</v>
      </c>
      <c r="C4263" s="68">
        <f t="shared" si="133"/>
        <v>9</v>
      </c>
      <c r="D4263" s="89">
        <v>26.6783</v>
      </c>
      <c r="E4263" s="90">
        <v>26.726400000000002</v>
      </c>
      <c r="F4263" s="90">
        <v>26.659600000000001</v>
      </c>
      <c r="G4263" s="91">
        <v>26.766500000000001</v>
      </c>
      <c r="H4263" s="89">
        <v>28.9377</v>
      </c>
      <c r="I4263" s="90">
        <v>28.989899999999999</v>
      </c>
      <c r="J4263" s="90">
        <v>28.9175</v>
      </c>
      <c r="K4263" s="91">
        <v>29.0334</v>
      </c>
    </row>
    <row r="4264" spans="1:11" x14ac:dyDescent="0.25">
      <c r="A4264" s="40">
        <v>45171</v>
      </c>
      <c r="B4264" s="68">
        <f t="shared" si="132"/>
        <v>2023</v>
      </c>
      <c r="C4264" s="68">
        <f t="shared" si="133"/>
        <v>9</v>
      </c>
      <c r="D4264" s="89">
        <v>26.6783</v>
      </c>
      <c r="E4264" s="90">
        <v>26.726400000000002</v>
      </c>
      <c r="F4264" s="90">
        <v>26.659600000000001</v>
      </c>
      <c r="G4264" s="91">
        <v>26.766500000000001</v>
      </c>
      <c r="H4264" s="89">
        <v>28.9377</v>
      </c>
      <c r="I4264" s="90">
        <v>28.989899999999999</v>
      </c>
      <c r="J4264" s="90">
        <v>28.9175</v>
      </c>
      <c r="K4264" s="91">
        <v>29.0334</v>
      </c>
    </row>
    <row r="4265" spans="1:11" x14ac:dyDescent="0.25">
      <c r="A4265" s="40">
        <v>45172</v>
      </c>
      <c r="B4265" s="68">
        <f t="shared" si="132"/>
        <v>2023</v>
      </c>
      <c r="C4265" s="68">
        <f t="shared" si="133"/>
        <v>9</v>
      </c>
      <c r="D4265" s="89">
        <v>26.6783</v>
      </c>
      <c r="E4265" s="90">
        <v>26.726400000000002</v>
      </c>
      <c r="F4265" s="90">
        <v>26.659600000000001</v>
      </c>
      <c r="G4265" s="91">
        <v>26.766500000000001</v>
      </c>
      <c r="H4265" s="89">
        <v>28.9377</v>
      </c>
      <c r="I4265" s="90">
        <v>28.989899999999999</v>
      </c>
      <c r="J4265" s="90">
        <v>28.9175</v>
      </c>
      <c r="K4265" s="91">
        <v>29.0334</v>
      </c>
    </row>
    <row r="4266" spans="1:11" x14ac:dyDescent="0.25">
      <c r="A4266" s="40">
        <v>45173</v>
      </c>
      <c r="B4266" s="68">
        <f t="shared" si="132"/>
        <v>2023</v>
      </c>
      <c r="C4266" s="68">
        <f t="shared" si="133"/>
        <v>9</v>
      </c>
      <c r="D4266" s="89">
        <v>26.734999999999999</v>
      </c>
      <c r="E4266" s="90">
        <v>26.783100000000001</v>
      </c>
      <c r="F4266" s="90">
        <v>26.7163</v>
      </c>
      <c r="G4266" s="91">
        <v>26.8233</v>
      </c>
      <c r="H4266" s="89">
        <v>28.866</v>
      </c>
      <c r="I4266" s="90">
        <v>28.917999999999999</v>
      </c>
      <c r="J4266" s="90">
        <v>28.845800000000001</v>
      </c>
      <c r="K4266" s="91">
        <v>28.961400000000001</v>
      </c>
    </row>
    <row r="4267" spans="1:11" x14ac:dyDescent="0.25">
      <c r="A4267" s="40">
        <v>45174</v>
      </c>
      <c r="B4267" s="68">
        <f t="shared" si="132"/>
        <v>2023</v>
      </c>
      <c r="C4267" s="68">
        <f t="shared" si="133"/>
        <v>9</v>
      </c>
      <c r="D4267" s="89">
        <v>26.7605</v>
      </c>
      <c r="E4267" s="90">
        <v>26.808700000000002</v>
      </c>
      <c r="F4267" s="90">
        <v>26.741800000000001</v>
      </c>
      <c r="G4267" s="91">
        <v>26.8489</v>
      </c>
      <c r="H4267" s="89">
        <v>28.764199999999999</v>
      </c>
      <c r="I4267" s="90">
        <v>28.815999999999999</v>
      </c>
      <c r="J4267" s="90">
        <v>28.7441</v>
      </c>
      <c r="K4267" s="91">
        <v>28.859200000000001</v>
      </c>
    </row>
    <row r="4268" spans="1:11" x14ac:dyDescent="0.25">
      <c r="A4268" s="40">
        <v>45175</v>
      </c>
      <c r="B4268" s="68">
        <f t="shared" si="132"/>
        <v>2023</v>
      </c>
      <c r="C4268" s="68">
        <f t="shared" si="133"/>
        <v>9</v>
      </c>
      <c r="D4268" s="89">
        <v>26.770099999999999</v>
      </c>
      <c r="E4268" s="90">
        <v>26.818300000000001</v>
      </c>
      <c r="F4268" s="90">
        <v>26.7514</v>
      </c>
      <c r="G4268" s="91">
        <v>26.858599999999999</v>
      </c>
      <c r="H4268" s="89">
        <v>28.736799999999999</v>
      </c>
      <c r="I4268" s="90">
        <v>28.788599999999999</v>
      </c>
      <c r="J4268" s="90">
        <v>28.716699999999999</v>
      </c>
      <c r="K4268" s="91">
        <v>28.831800000000001</v>
      </c>
    </row>
    <row r="4269" spans="1:11" x14ac:dyDescent="0.25">
      <c r="A4269" s="40">
        <v>45176</v>
      </c>
      <c r="B4269" s="68">
        <f t="shared" si="132"/>
        <v>2023</v>
      </c>
      <c r="C4269" s="68">
        <f t="shared" si="133"/>
        <v>9</v>
      </c>
      <c r="D4269" s="89">
        <v>26.8048</v>
      </c>
      <c r="E4269" s="90">
        <v>26.853100000000001</v>
      </c>
      <c r="F4269" s="90">
        <v>26.786000000000001</v>
      </c>
      <c r="G4269" s="91">
        <v>26.8934</v>
      </c>
      <c r="H4269" s="89">
        <v>28.7117</v>
      </c>
      <c r="I4269" s="90">
        <v>28.763500000000001</v>
      </c>
      <c r="J4269" s="90">
        <v>28.691600000000001</v>
      </c>
      <c r="K4269" s="91">
        <v>28.8066</v>
      </c>
    </row>
    <row r="4270" spans="1:11" x14ac:dyDescent="0.25">
      <c r="A4270" s="40">
        <v>45177</v>
      </c>
      <c r="B4270" s="68">
        <f t="shared" si="132"/>
        <v>2023</v>
      </c>
      <c r="C4270" s="68">
        <f t="shared" si="133"/>
        <v>9</v>
      </c>
      <c r="D4270" s="89">
        <v>26.808700000000002</v>
      </c>
      <c r="E4270" s="90">
        <v>26.856999999999999</v>
      </c>
      <c r="F4270" s="90">
        <v>26.789899999999999</v>
      </c>
      <c r="G4270" s="91">
        <v>26.897300000000001</v>
      </c>
      <c r="H4270" s="89">
        <v>28.703399999999998</v>
      </c>
      <c r="I4270" s="90">
        <v>28.755099999999999</v>
      </c>
      <c r="J4270" s="90">
        <v>28.683299999999999</v>
      </c>
      <c r="K4270" s="91">
        <v>28.798200000000001</v>
      </c>
    </row>
    <row r="4271" spans="1:11" x14ac:dyDescent="0.25">
      <c r="A4271" s="40">
        <v>45178</v>
      </c>
      <c r="B4271" s="68">
        <f t="shared" si="132"/>
        <v>2023</v>
      </c>
      <c r="C4271" s="68">
        <f t="shared" si="133"/>
        <v>9</v>
      </c>
      <c r="D4271" s="89">
        <v>26.808700000000002</v>
      </c>
      <c r="E4271" s="90">
        <v>26.856999999999999</v>
      </c>
      <c r="F4271" s="90">
        <v>26.789899999999999</v>
      </c>
      <c r="G4271" s="91">
        <v>26.897300000000001</v>
      </c>
      <c r="H4271" s="89">
        <v>28.703399999999998</v>
      </c>
      <c r="I4271" s="90">
        <v>28.755099999999999</v>
      </c>
      <c r="J4271" s="90">
        <v>28.683299999999999</v>
      </c>
      <c r="K4271" s="91">
        <v>28.798200000000001</v>
      </c>
    </row>
    <row r="4272" spans="1:11" x14ac:dyDescent="0.25">
      <c r="A4272" s="40">
        <v>45179</v>
      </c>
      <c r="B4272" s="68">
        <f t="shared" si="132"/>
        <v>2023</v>
      </c>
      <c r="C4272" s="68">
        <f t="shared" si="133"/>
        <v>9</v>
      </c>
      <c r="D4272" s="89">
        <v>26.808700000000002</v>
      </c>
      <c r="E4272" s="90">
        <v>26.856999999999999</v>
      </c>
      <c r="F4272" s="90">
        <v>26.789899999999999</v>
      </c>
      <c r="G4272" s="91">
        <v>26.897300000000001</v>
      </c>
      <c r="H4272" s="89">
        <v>28.703399999999998</v>
      </c>
      <c r="I4272" s="90">
        <v>28.755099999999999</v>
      </c>
      <c r="J4272" s="90">
        <v>28.683299999999999</v>
      </c>
      <c r="K4272" s="91">
        <v>28.798200000000001</v>
      </c>
    </row>
    <row r="4273" spans="1:11" x14ac:dyDescent="0.25">
      <c r="A4273" s="40">
        <v>45180</v>
      </c>
      <c r="B4273" s="68">
        <f t="shared" si="132"/>
        <v>2023</v>
      </c>
      <c r="C4273" s="68">
        <f t="shared" si="133"/>
        <v>9</v>
      </c>
      <c r="D4273" s="89">
        <v>26.8414</v>
      </c>
      <c r="E4273" s="90">
        <v>26.889700000000001</v>
      </c>
      <c r="F4273" s="90">
        <v>26.822600000000001</v>
      </c>
      <c r="G4273" s="91">
        <v>26.93</v>
      </c>
      <c r="H4273" s="89">
        <v>28.797000000000001</v>
      </c>
      <c r="I4273" s="90">
        <v>28.8489</v>
      </c>
      <c r="J4273" s="90">
        <v>28.776800000000001</v>
      </c>
      <c r="K4273" s="91">
        <v>28.892099999999999</v>
      </c>
    </row>
    <row r="4274" spans="1:11" x14ac:dyDescent="0.25">
      <c r="A4274" s="40">
        <v>45181</v>
      </c>
      <c r="B4274" s="68">
        <f t="shared" si="132"/>
        <v>2023</v>
      </c>
      <c r="C4274" s="68">
        <f t="shared" si="133"/>
        <v>9</v>
      </c>
      <c r="D4274" s="89">
        <v>26.8582</v>
      </c>
      <c r="E4274" s="90">
        <v>26.906600000000001</v>
      </c>
      <c r="F4274" s="90">
        <v>26.839400000000001</v>
      </c>
      <c r="G4274" s="91">
        <v>26.946899999999999</v>
      </c>
      <c r="H4274" s="89">
        <v>28.7911</v>
      </c>
      <c r="I4274" s="90">
        <v>28.8429</v>
      </c>
      <c r="J4274" s="90">
        <v>28.770900000000001</v>
      </c>
      <c r="K4274" s="91">
        <v>28.886199999999999</v>
      </c>
    </row>
    <row r="4275" spans="1:11" x14ac:dyDescent="0.25">
      <c r="A4275" s="40">
        <v>45182</v>
      </c>
      <c r="B4275" s="68">
        <f t="shared" si="132"/>
        <v>2023</v>
      </c>
      <c r="C4275" s="68">
        <f t="shared" si="133"/>
        <v>9</v>
      </c>
      <c r="D4275" s="89">
        <v>26.9024</v>
      </c>
      <c r="E4275" s="90">
        <v>26.950900000000001</v>
      </c>
      <c r="F4275" s="90">
        <v>26.883600000000001</v>
      </c>
      <c r="G4275" s="91">
        <v>26.991299999999999</v>
      </c>
      <c r="H4275" s="89">
        <v>28.885100000000001</v>
      </c>
      <c r="I4275" s="90">
        <v>28.937200000000001</v>
      </c>
      <c r="J4275" s="90">
        <v>28.864899999999999</v>
      </c>
      <c r="K4275" s="91">
        <v>28.980599999999999</v>
      </c>
    </row>
    <row r="4276" spans="1:11" x14ac:dyDescent="0.25">
      <c r="A4276" s="40">
        <v>45183</v>
      </c>
      <c r="B4276" s="68">
        <f t="shared" si="132"/>
        <v>2023</v>
      </c>
      <c r="C4276" s="68">
        <f t="shared" si="133"/>
        <v>9</v>
      </c>
      <c r="D4276" s="89">
        <v>26.9069</v>
      </c>
      <c r="E4276" s="90">
        <v>26.955400000000001</v>
      </c>
      <c r="F4276" s="90">
        <v>26.888100000000001</v>
      </c>
      <c r="G4276" s="91">
        <v>26.995799999999999</v>
      </c>
      <c r="H4276" s="89">
        <v>28.881699999999999</v>
      </c>
      <c r="I4276" s="90">
        <v>28.933700000000002</v>
      </c>
      <c r="J4276" s="90">
        <v>28.8614</v>
      </c>
      <c r="K4276" s="91">
        <v>28.9771</v>
      </c>
    </row>
    <row r="4277" spans="1:11" x14ac:dyDescent="0.25">
      <c r="A4277" s="40">
        <v>45184</v>
      </c>
      <c r="B4277" s="68">
        <f t="shared" si="132"/>
        <v>2023</v>
      </c>
      <c r="C4277" s="68">
        <f t="shared" si="133"/>
        <v>9</v>
      </c>
      <c r="D4277" s="89">
        <v>26.93</v>
      </c>
      <c r="E4277" s="90">
        <v>26.9785</v>
      </c>
      <c r="F4277" s="90">
        <v>26.911100000000001</v>
      </c>
      <c r="G4277" s="91">
        <v>27.018999999999998</v>
      </c>
      <c r="H4277" s="89">
        <v>28.709800000000001</v>
      </c>
      <c r="I4277" s="90">
        <v>28.761600000000001</v>
      </c>
      <c r="J4277" s="90">
        <v>28.689699999999998</v>
      </c>
      <c r="K4277" s="91">
        <v>28.8047</v>
      </c>
    </row>
    <row r="4278" spans="1:11" x14ac:dyDescent="0.25">
      <c r="A4278" s="40">
        <v>45185</v>
      </c>
      <c r="B4278" s="68">
        <f t="shared" si="132"/>
        <v>2023</v>
      </c>
      <c r="C4278" s="68">
        <f t="shared" si="133"/>
        <v>9</v>
      </c>
      <c r="D4278" s="89">
        <v>26.93</v>
      </c>
      <c r="E4278" s="90">
        <v>26.9785</v>
      </c>
      <c r="F4278" s="90">
        <v>26.911100000000001</v>
      </c>
      <c r="G4278" s="91">
        <v>27.018999999999998</v>
      </c>
      <c r="H4278" s="89">
        <v>28.709800000000001</v>
      </c>
      <c r="I4278" s="90">
        <v>28.761600000000001</v>
      </c>
      <c r="J4278" s="90">
        <v>28.689699999999998</v>
      </c>
      <c r="K4278" s="91">
        <v>28.8047</v>
      </c>
    </row>
    <row r="4279" spans="1:11" x14ac:dyDescent="0.25">
      <c r="A4279" s="40">
        <v>45186</v>
      </c>
      <c r="B4279" s="68">
        <f t="shared" si="132"/>
        <v>2023</v>
      </c>
      <c r="C4279" s="68">
        <f t="shared" si="133"/>
        <v>9</v>
      </c>
      <c r="D4279" s="89">
        <v>26.93</v>
      </c>
      <c r="E4279" s="90">
        <v>26.9785</v>
      </c>
      <c r="F4279" s="90">
        <v>26.911100000000001</v>
      </c>
      <c r="G4279" s="91">
        <v>27.018999999999998</v>
      </c>
      <c r="H4279" s="89">
        <v>28.709800000000001</v>
      </c>
      <c r="I4279" s="90">
        <v>28.761600000000001</v>
      </c>
      <c r="J4279" s="90">
        <v>28.689699999999998</v>
      </c>
      <c r="K4279" s="91">
        <v>28.8047</v>
      </c>
    </row>
    <row r="4280" spans="1:11" x14ac:dyDescent="0.25">
      <c r="A4280" s="40">
        <v>45187</v>
      </c>
      <c r="B4280" s="68">
        <f t="shared" si="132"/>
        <v>2023</v>
      </c>
      <c r="C4280" s="68">
        <f t="shared" si="133"/>
        <v>9</v>
      </c>
      <c r="D4280" s="89">
        <v>26.981400000000001</v>
      </c>
      <c r="E4280" s="90">
        <v>27.03</v>
      </c>
      <c r="F4280" s="90">
        <v>26.962499999999999</v>
      </c>
      <c r="G4280" s="91">
        <v>27.070499999999999</v>
      </c>
      <c r="H4280" s="89">
        <v>28.775400000000001</v>
      </c>
      <c r="I4280" s="90">
        <v>28.827300000000001</v>
      </c>
      <c r="J4280" s="90">
        <v>28.755299999999998</v>
      </c>
      <c r="K4280" s="91">
        <v>28.8705</v>
      </c>
    </row>
    <row r="4281" spans="1:11" x14ac:dyDescent="0.25">
      <c r="A4281" s="40">
        <v>45188</v>
      </c>
      <c r="B4281" s="68">
        <f t="shared" si="132"/>
        <v>2023</v>
      </c>
      <c r="C4281" s="68">
        <f t="shared" si="133"/>
        <v>9</v>
      </c>
      <c r="D4281" s="89">
        <v>26.9938</v>
      </c>
      <c r="E4281" s="90">
        <v>27.042400000000001</v>
      </c>
      <c r="F4281" s="90">
        <v>26.974900000000002</v>
      </c>
      <c r="G4281" s="91">
        <v>27.082999999999998</v>
      </c>
      <c r="H4281" s="89">
        <v>28.864000000000001</v>
      </c>
      <c r="I4281" s="90">
        <v>28.916</v>
      </c>
      <c r="J4281" s="90">
        <v>28.843800000000002</v>
      </c>
      <c r="K4281" s="91">
        <v>28.959399999999999</v>
      </c>
    </row>
    <row r="4282" spans="1:11" x14ac:dyDescent="0.25">
      <c r="A4282" s="40">
        <v>45189</v>
      </c>
      <c r="B4282" s="68">
        <f t="shared" si="132"/>
        <v>2023</v>
      </c>
      <c r="C4282" s="68">
        <f t="shared" si="133"/>
        <v>9</v>
      </c>
      <c r="D4282" s="89">
        <v>26.991</v>
      </c>
      <c r="E4282" s="90">
        <v>27.0396</v>
      </c>
      <c r="F4282" s="90">
        <v>26.972100000000001</v>
      </c>
      <c r="G4282" s="91">
        <v>27.080200000000001</v>
      </c>
      <c r="H4282" s="89">
        <v>28.867599999999999</v>
      </c>
      <c r="I4282" s="90">
        <v>28.919599999999999</v>
      </c>
      <c r="J4282" s="90">
        <v>28.8474</v>
      </c>
      <c r="K4282" s="91">
        <v>28.962900000000001</v>
      </c>
    </row>
    <row r="4283" spans="1:11" x14ac:dyDescent="0.25">
      <c r="A4283" s="40">
        <v>45190</v>
      </c>
      <c r="B4283" s="68">
        <f t="shared" si="132"/>
        <v>2023</v>
      </c>
      <c r="C4283" s="68">
        <f t="shared" si="133"/>
        <v>9</v>
      </c>
      <c r="D4283" s="89">
        <v>27.001999999999999</v>
      </c>
      <c r="E4283" s="90">
        <v>27.050699999999999</v>
      </c>
      <c r="F4283" s="90">
        <v>26.9831</v>
      </c>
      <c r="G4283" s="91">
        <v>27.091200000000001</v>
      </c>
      <c r="H4283" s="89">
        <v>28.757100000000001</v>
      </c>
      <c r="I4283" s="90">
        <v>28.809000000000001</v>
      </c>
      <c r="J4283" s="90">
        <v>28.736999999999998</v>
      </c>
      <c r="K4283" s="91">
        <v>28.8522</v>
      </c>
    </row>
    <row r="4284" spans="1:11" x14ac:dyDescent="0.25">
      <c r="A4284" s="40">
        <v>45191</v>
      </c>
      <c r="B4284" s="68">
        <f t="shared" si="132"/>
        <v>2023</v>
      </c>
      <c r="C4284" s="68">
        <f t="shared" si="133"/>
        <v>9</v>
      </c>
      <c r="D4284" s="89">
        <v>27.103899999999999</v>
      </c>
      <c r="E4284" s="90">
        <v>27.152799999999999</v>
      </c>
      <c r="F4284" s="90">
        <v>27.085000000000001</v>
      </c>
      <c r="G4284" s="91">
        <v>27.1935</v>
      </c>
      <c r="H4284" s="89">
        <v>28.848299999999998</v>
      </c>
      <c r="I4284" s="90">
        <v>28.900300000000001</v>
      </c>
      <c r="J4284" s="90">
        <v>28.828099999999999</v>
      </c>
      <c r="K4284" s="91">
        <v>28.9436</v>
      </c>
    </row>
    <row r="4285" spans="1:11" x14ac:dyDescent="0.25">
      <c r="A4285" s="40">
        <v>45192</v>
      </c>
      <c r="B4285" s="68">
        <f t="shared" si="132"/>
        <v>2023</v>
      </c>
      <c r="C4285" s="68">
        <f t="shared" si="133"/>
        <v>9</v>
      </c>
      <c r="D4285" s="89">
        <v>27.103899999999999</v>
      </c>
      <c r="E4285" s="90">
        <v>27.152799999999999</v>
      </c>
      <c r="F4285" s="90">
        <v>27.085000000000001</v>
      </c>
      <c r="G4285" s="91">
        <v>27.1935</v>
      </c>
      <c r="H4285" s="89">
        <v>28.848299999999998</v>
      </c>
      <c r="I4285" s="90">
        <v>28.900300000000001</v>
      </c>
      <c r="J4285" s="90">
        <v>28.828099999999999</v>
      </c>
      <c r="K4285" s="91">
        <v>28.9436</v>
      </c>
    </row>
    <row r="4286" spans="1:11" x14ac:dyDescent="0.25">
      <c r="A4286" s="40">
        <v>45193</v>
      </c>
      <c r="B4286" s="68">
        <f t="shared" si="132"/>
        <v>2023</v>
      </c>
      <c r="C4286" s="68">
        <f t="shared" si="133"/>
        <v>9</v>
      </c>
      <c r="D4286" s="89">
        <v>27.103899999999999</v>
      </c>
      <c r="E4286" s="90">
        <v>27.152799999999999</v>
      </c>
      <c r="F4286" s="90">
        <v>27.085000000000001</v>
      </c>
      <c r="G4286" s="91">
        <v>27.1935</v>
      </c>
      <c r="H4286" s="89">
        <v>28.848299999999998</v>
      </c>
      <c r="I4286" s="90">
        <v>28.900300000000001</v>
      </c>
      <c r="J4286" s="90">
        <v>28.828099999999999</v>
      </c>
      <c r="K4286" s="91">
        <v>28.9436</v>
      </c>
    </row>
    <row r="4287" spans="1:11" x14ac:dyDescent="0.25">
      <c r="A4287" s="40">
        <v>45194</v>
      </c>
      <c r="B4287" s="68">
        <f t="shared" si="132"/>
        <v>2023</v>
      </c>
      <c r="C4287" s="68">
        <f t="shared" si="133"/>
        <v>9</v>
      </c>
      <c r="D4287" s="89">
        <v>27.1751</v>
      </c>
      <c r="E4287" s="90">
        <v>27.224</v>
      </c>
      <c r="F4287" s="90">
        <v>27.155999999999999</v>
      </c>
      <c r="G4287" s="91">
        <v>27.264900000000001</v>
      </c>
      <c r="H4287" s="89">
        <v>28.902699999999999</v>
      </c>
      <c r="I4287" s="90">
        <v>28.954799999999999</v>
      </c>
      <c r="J4287" s="90">
        <v>28.8825</v>
      </c>
      <c r="K4287" s="91">
        <v>28.998200000000001</v>
      </c>
    </row>
    <row r="4288" spans="1:11" x14ac:dyDescent="0.25">
      <c r="A4288" s="40">
        <v>45195</v>
      </c>
      <c r="B4288" s="68">
        <f t="shared" si="132"/>
        <v>2023</v>
      </c>
      <c r="C4288" s="68">
        <f t="shared" si="133"/>
        <v>9</v>
      </c>
      <c r="D4288" s="89">
        <v>27.210799999999999</v>
      </c>
      <c r="E4288" s="90">
        <v>27.259799999999998</v>
      </c>
      <c r="F4288" s="90">
        <v>27.191800000000001</v>
      </c>
      <c r="G4288" s="91">
        <v>27.300699999999999</v>
      </c>
      <c r="H4288" s="89">
        <v>28.818300000000001</v>
      </c>
      <c r="I4288" s="90">
        <v>28.870200000000001</v>
      </c>
      <c r="J4288" s="90">
        <v>28.798100000000002</v>
      </c>
      <c r="K4288" s="91">
        <v>28.913499999999999</v>
      </c>
    </row>
    <row r="4289" spans="1:11" x14ac:dyDescent="0.25">
      <c r="A4289" s="40">
        <v>45196</v>
      </c>
      <c r="B4289" s="68">
        <f t="shared" si="132"/>
        <v>2023</v>
      </c>
      <c r="C4289" s="68">
        <f t="shared" si="133"/>
        <v>9</v>
      </c>
      <c r="D4289" s="89">
        <v>27.263999999999999</v>
      </c>
      <c r="E4289" s="90">
        <v>27.313099999999999</v>
      </c>
      <c r="F4289" s="90">
        <v>27.244900000000001</v>
      </c>
      <c r="G4289" s="91">
        <v>27.354099999999999</v>
      </c>
      <c r="H4289" s="89">
        <v>28.785299999999999</v>
      </c>
      <c r="I4289" s="90">
        <v>28.837199999999999</v>
      </c>
      <c r="J4289" s="90">
        <v>28.7652</v>
      </c>
      <c r="K4289" s="91">
        <v>28.880400000000002</v>
      </c>
    </row>
    <row r="4290" spans="1:11" x14ac:dyDescent="0.25">
      <c r="A4290" s="40">
        <v>45197</v>
      </c>
      <c r="B4290" s="68">
        <f t="shared" si="132"/>
        <v>2023</v>
      </c>
      <c r="C4290" s="68">
        <f t="shared" si="133"/>
        <v>9</v>
      </c>
      <c r="D4290" s="89">
        <v>27.3752</v>
      </c>
      <c r="E4290" s="90">
        <v>27.424499999999998</v>
      </c>
      <c r="F4290" s="90">
        <v>27.356000000000002</v>
      </c>
      <c r="G4290" s="91">
        <v>27.465699999999998</v>
      </c>
      <c r="H4290" s="89">
        <v>28.808299999999999</v>
      </c>
      <c r="I4290" s="90">
        <v>28.860199999999999</v>
      </c>
      <c r="J4290" s="90">
        <v>28.7881</v>
      </c>
      <c r="K4290" s="91">
        <v>28.903500000000001</v>
      </c>
    </row>
    <row r="4291" spans="1:11" x14ac:dyDescent="0.25">
      <c r="A4291" s="40">
        <v>45198</v>
      </c>
      <c r="B4291" s="68">
        <f t="shared" si="132"/>
        <v>2023</v>
      </c>
      <c r="C4291" s="68">
        <f t="shared" si="133"/>
        <v>9</v>
      </c>
      <c r="D4291" s="89">
        <v>27.3767</v>
      </c>
      <c r="E4291" s="90">
        <v>27.425999999999998</v>
      </c>
      <c r="F4291" s="90">
        <v>27.357500000000002</v>
      </c>
      <c r="G4291" s="91">
        <v>27.467099999999999</v>
      </c>
      <c r="H4291" s="89">
        <v>29.0305</v>
      </c>
      <c r="I4291" s="90">
        <v>29.082799999999999</v>
      </c>
      <c r="J4291" s="90">
        <v>29.010100000000001</v>
      </c>
      <c r="K4291" s="91">
        <v>29.1264</v>
      </c>
    </row>
    <row r="4292" spans="1:11" x14ac:dyDescent="0.25">
      <c r="A4292" s="40">
        <v>45199</v>
      </c>
      <c r="B4292" s="68">
        <f t="shared" ref="B4292:B4355" si="134">YEAR(A4292)</f>
        <v>2023</v>
      </c>
      <c r="C4292" s="68">
        <f t="shared" ref="C4292:C4355" si="135">MONTH(A4292)</f>
        <v>9</v>
      </c>
      <c r="D4292" s="89">
        <v>27.3767</v>
      </c>
      <c r="E4292" s="90">
        <v>27.425999999999998</v>
      </c>
      <c r="F4292" s="90">
        <v>27.357500000000002</v>
      </c>
      <c r="G4292" s="91">
        <v>27.467099999999999</v>
      </c>
      <c r="H4292" s="89">
        <v>29.0305</v>
      </c>
      <c r="I4292" s="90">
        <v>29.082799999999999</v>
      </c>
      <c r="J4292" s="90">
        <v>29.010100000000001</v>
      </c>
      <c r="K4292" s="91">
        <v>29.1264</v>
      </c>
    </row>
    <row r="4293" spans="1:11" x14ac:dyDescent="0.25">
      <c r="A4293" s="40">
        <v>45200</v>
      </c>
      <c r="B4293" s="68">
        <f t="shared" si="134"/>
        <v>2023</v>
      </c>
      <c r="C4293" s="68">
        <f t="shared" si="135"/>
        <v>10</v>
      </c>
      <c r="D4293" s="89">
        <v>27.3767</v>
      </c>
      <c r="E4293" s="90">
        <v>27.425999999999998</v>
      </c>
      <c r="F4293" s="90">
        <v>27.357500000000002</v>
      </c>
      <c r="G4293" s="91">
        <v>27.467099999999999</v>
      </c>
      <c r="H4293" s="89">
        <v>29.0305</v>
      </c>
      <c r="I4293" s="90">
        <v>29.082799999999999</v>
      </c>
      <c r="J4293" s="90">
        <v>29.010100000000001</v>
      </c>
      <c r="K4293" s="91">
        <v>29.1264</v>
      </c>
    </row>
    <row r="4294" spans="1:11" x14ac:dyDescent="0.25">
      <c r="A4294" s="40">
        <v>45201</v>
      </c>
      <c r="B4294" s="68">
        <f t="shared" si="134"/>
        <v>2023</v>
      </c>
      <c r="C4294" s="68">
        <f t="shared" si="135"/>
        <v>10</v>
      </c>
      <c r="D4294" s="89">
        <v>27.404399999999999</v>
      </c>
      <c r="E4294" s="90">
        <v>27.453700000000001</v>
      </c>
      <c r="F4294" s="90">
        <v>27.385200000000001</v>
      </c>
      <c r="G4294" s="91">
        <v>27.494900000000001</v>
      </c>
      <c r="H4294" s="89">
        <v>28.928000000000001</v>
      </c>
      <c r="I4294" s="90">
        <v>28.9802</v>
      </c>
      <c r="J4294" s="90">
        <v>28.907800000000002</v>
      </c>
      <c r="K4294" s="91">
        <v>29.023599999999998</v>
      </c>
    </row>
    <row r="4295" spans="1:11" x14ac:dyDescent="0.25">
      <c r="A4295" s="40">
        <v>45202</v>
      </c>
      <c r="B4295" s="68">
        <f t="shared" si="134"/>
        <v>2023</v>
      </c>
      <c r="C4295" s="68">
        <f t="shared" si="135"/>
        <v>10</v>
      </c>
      <c r="D4295" s="89">
        <v>27.451799999999999</v>
      </c>
      <c r="E4295" s="90">
        <v>27.501300000000001</v>
      </c>
      <c r="F4295" s="90">
        <v>27.432600000000001</v>
      </c>
      <c r="G4295" s="91">
        <v>27.5425</v>
      </c>
      <c r="H4295" s="89">
        <v>28.767399999999999</v>
      </c>
      <c r="I4295" s="90">
        <v>28.819299999999998</v>
      </c>
      <c r="J4295" s="90">
        <v>28.747299999999999</v>
      </c>
      <c r="K4295" s="91">
        <v>28.862500000000001</v>
      </c>
    </row>
    <row r="4296" spans="1:11" x14ac:dyDescent="0.25">
      <c r="A4296" s="40">
        <v>45203</v>
      </c>
      <c r="B4296" s="68">
        <f t="shared" si="134"/>
        <v>2023</v>
      </c>
      <c r="C4296" s="68">
        <f t="shared" si="135"/>
        <v>10</v>
      </c>
      <c r="D4296" s="89">
        <v>27.531600000000001</v>
      </c>
      <c r="E4296" s="90">
        <v>27.581199999999999</v>
      </c>
      <c r="F4296" s="90">
        <v>27.5123</v>
      </c>
      <c r="G4296" s="91">
        <v>27.622499999999999</v>
      </c>
      <c r="H4296" s="89">
        <v>28.8765</v>
      </c>
      <c r="I4296" s="90">
        <v>28.9285</v>
      </c>
      <c r="J4296" s="90">
        <v>28.856300000000001</v>
      </c>
      <c r="K4296" s="91">
        <v>28.971900000000002</v>
      </c>
    </row>
    <row r="4297" spans="1:11" x14ac:dyDescent="0.25">
      <c r="A4297" s="40">
        <v>45204</v>
      </c>
      <c r="B4297" s="68">
        <f t="shared" si="134"/>
        <v>2023</v>
      </c>
      <c r="C4297" s="68">
        <f t="shared" si="135"/>
        <v>10</v>
      </c>
      <c r="D4297" s="89">
        <v>27.526399999999999</v>
      </c>
      <c r="E4297" s="90">
        <v>27.575900000000001</v>
      </c>
      <c r="F4297" s="90">
        <v>27.507100000000001</v>
      </c>
      <c r="G4297" s="91">
        <v>27.6173</v>
      </c>
      <c r="H4297" s="89">
        <v>28.9346</v>
      </c>
      <c r="I4297" s="90">
        <v>28.986699999999999</v>
      </c>
      <c r="J4297" s="90">
        <v>28.914300000000001</v>
      </c>
      <c r="K4297" s="91">
        <v>29.030200000000001</v>
      </c>
    </row>
    <row r="4298" spans="1:11" x14ac:dyDescent="0.25">
      <c r="A4298" s="40">
        <v>45205</v>
      </c>
      <c r="B4298" s="68">
        <f t="shared" si="134"/>
        <v>2023</v>
      </c>
      <c r="C4298" s="68">
        <f t="shared" si="135"/>
        <v>10</v>
      </c>
      <c r="D4298" s="89">
        <v>27.558</v>
      </c>
      <c r="E4298" s="90">
        <v>27.607600000000001</v>
      </c>
      <c r="F4298" s="90">
        <v>27.538699999999999</v>
      </c>
      <c r="G4298" s="91">
        <v>27.649000000000001</v>
      </c>
      <c r="H4298" s="89">
        <v>29.076899999999998</v>
      </c>
      <c r="I4298" s="90">
        <v>29.129300000000001</v>
      </c>
      <c r="J4298" s="90">
        <v>29.0565</v>
      </c>
      <c r="K4298" s="91">
        <v>29.172999999999998</v>
      </c>
    </row>
    <row r="4299" spans="1:11" x14ac:dyDescent="0.25">
      <c r="A4299" s="40">
        <v>45206</v>
      </c>
      <c r="B4299" s="68">
        <f t="shared" si="134"/>
        <v>2023</v>
      </c>
      <c r="C4299" s="68">
        <f t="shared" si="135"/>
        <v>10</v>
      </c>
      <c r="D4299" s="89">
        <v>27.558</v>
      </c>
      <c r="E4299" s="90">
        <v>27.607600000000001</v>
      </c>
      <c r="F4299" s="90">
        <v>27.538699999999999</v>
      </c>
      <c r="G4299" s="91">
        <v>27.649000000000001</v>
      </c>
      <c r="H4299" s="89">
        <v>29.076899999999998</v>
      </c>
      <c r="I4299" s="90">
        <v>29.129300000000001</v>
      </c>
      <c r="J4299" s="90">
        <v>29.0565</v>
      </c>
      <c r="K4299" s="91">
        <v>29.172999999999998</v>
      </c>
    </row>
    <row r="4300" spans="1:11" x14ac:dyDescent="0.25">
      <c r="A4300" s="40">
        <v>45207</v>
      </c>
      <c r="B4300" s="68">
        <f t="shared" si="134"/>
        <v>2023</v>
      </c>
      <c r="C4300" s="68">
        <f t="shared" si="135"/>
        <v>10</v>
      </c>
      <c r="D4300" s="89">
        <v>27.558</v>
      </c>
      <c r="E4300" s="90">
        <v>27.607600000000001</v>
      </c>
      <c r="F4300" s="90">
        <v>27.538699999999999</v>
      </c>
      <c r="G4300" s="91">
        <v>27.649000000000001</v>
      </c>
      <c r="H4300" s="89">
        <v>29.076899999999998</v>
      </c>
      <c r="I4300" s="90">
        <v>29.129300000000001</v>
      </c>
      <c r="J4300" s="90">
        <v>29.0565</v>
      </c>
      <c r="K4300" s="91">
        <v>29.172999999999998</v>
      </c>
    </row>
    <row r="4301" spans="1:11" x14ac:dyDescent="0.25">
      <c r="A4301" s="40">
        <v>45208</v>
      </c>
      <c r="B4301" s="68">
        <f t="shared" si="134"/>
        <v>2023</v>
      </c>
      <c r="C4301" s="68">
        <f t="shared" si="135"/>
        <v>10</v>
      </c>
      <c r="D4301" s="89">
        <v>27.655899999999999</v>
      </c>
      <c r="E4301" s="90">
        <v>27.7058</v>
      </c>
      <c r="F4301" s="90">
        <v>27.636600000000001</v>
      </c>
      <c r="G4301" s="91">
        <v>27.747299999999999</v>
      </c>
      <c r="H4301" s="89">
        <v>29.126999999999999</v>
      </c>
      <c r="I4301" s="90">
        <v>29.179500000000001</v>
      </c>
      <c r="J4301" s="90">
        <v>29.1066</v>
      </c>
      <c r="K4301" s="91">
        <v>29.223199999999999</v>
      </c>
    </row>
    <row r="4302" spans="1:11" x14ac:dyDescent="0.25">
      <c r="A4302" s="40">
        <v>45209</v>
      </c>
      <c r="B4302" s="68">
        <f t="shared" si="134"/>
        <v>2023</v>
      </c>
      <c r="C4302" s="68">
        <f t="shared" si="135"/>
        <v>10</v>
      </c>
      <c r="D4302" s="89">
        <v>27.679099999999998</v>
      </c>
      <c r="E4302" s="90">
        <v>27.728999999999999</v>
      </c>
      <c r="F4302" s="90">
        <v>27.659700000000001</v>
      </c>
      <c r="G4302" s="91">
        <v>27.770600000000002</v>
      </c>
      <c r="H4302" s="89">
        <v>29.297000000000001</v>
      </c>
      <c r="I4302" s="90">
        <v>29.349699999999999</v>
      </c>
      <c r="J4302" s="90">
        <v>29.276499999999999</v>
      </c>
      <c r="K4302" s="91">
        <v>29.393799999999999</v>
      </c>
    </row>
    <row r="4303" spans="1:11" x14ac:dyDescent="0.25">
      <c r="A4303" s="40">
        <v>45210</v>
      </c>
      <c r="B4303" s="68">
        <f t="shared" si="134"/>
        <v>2023</v>
      </c>
      <c r="C4303" s="68">
        <f t="shared" si="135"/>
        <v>10</v>
      </c>
      <c r="D4303" s="89">
        <v>27.689399999999999</v>
      </c>
      <c r="E4303" s="90">
        <v>27.7393</v>
      </c>
      <c r="F4303" s="90">
        <v>27.670100000000001</v>
      </c>
      <c r="G4303" s="91">
        <v>27.780899999999999</v>
      </c>
      <c r="H4303" s="89">
        <v>29.3644</v>
      </c>
      <c r="I4303" s="90">
        <v>29.417300000000001</v>
      </c>
      <c r="J4303" s="90">
        <v>29.343900000000001</v>
      </c>
      <c r="K4303" s="91">
        <v>29.461400000000001</v>
      </c>
    </row>
    <row r="4304" spans="1:11" x14ac:dyDescent="0.25">
      <c r="A4304" s="40">
        <v>45211</v>
      </c>
      <c r="B4304" s="68">
        <f t="shared" si="134"/>
        <v>2023</v>
      </c>
      <c r="C4304" s="68">
        <f t="shared" si="135"/>
        <v>10</v>
      </c>
      <c r="D4304" s="89">
        <v>27.707699999999999</v>
      </c>
      <c r="E4304" s="90">
        <v>27.7576</v>
      </c>
      <c r="F4304" s="90">
        <v>27.688300000000002</v>
      </c>
      <c r="G4304" s="91">
        <v>27.799199999999999</v>
      </c>
      <c r="H4304" s="89">
        <v>29.4343</v>
      </c>
      <c r="I4304" s="90">
        <v>29.487400000000001</v>
      </c>
      <c r="J4304" s="90">
        <v>29.413699999999999</v>
      </c>
      <c r="K4304" s="91">
        <v>29.531600000000001</v>
      </c>
    </row>
    <row r="4305" spans="1:11" x14ac:dyDescent="0.25">
      <c r="A4305" s="40">
        <v>45212</v>
      </c>
      <c r="B4305" s="68">
        <f t="shared" si="134"/>
        <v>2023</v>
      </c>
      <c r="C4305" s="68">
        <f t="shared" si="135"/>
        <v>10</v>
      </c>
      <c r="D4305" s="89">
        <v>27.7439</v>
      </c>
      <c r="E4305" s="90">
        <v>27.793900000000001</v>
      </c>
      <c r="F4305" s="90">
        <v>27.724499999999999</v>
      </c>
      <c r="G4305" s="91">
        <v>27.835599999999999</v>
      </c>
      <c r="H4305" s="89">
        <v>29.230599999999999</v>
      </c>
      <c r="I4305" s="90">
        <v>29.283200000000001</v>
      </c>
      <c r="J4305" s="90">
        <v>29.210100000000001</v>
      </c>
      <c r="K4305" s="91">
        <v>29.327100000000002</v>
      </c>
    </row>
    <row r="4306" spans="1:11" x14ac:dyDescent="0.25">
      <c r="A4306" s="40">
        <v>45213</v>
      </c>
      <c r="B4306" s="68">
        <f t="shared" si="134"/>
        <v>2023</v>
      </c>
      <c r="C4306" s="68">
        <f t="shared" si="135"/>
        <v>10</v>
      </c>
      <c r="D4306" s="89">
        <v>27.7439</v>
      </c>
      <c r="E4306" s="90">
        <v>27.793900000000001</v>
      </c>
      <c r="F4306" s="90">
        <v>27.724499999999999</v>
      </c>
      <c r="G4306" s="91">
        <v>27.835599999999999</v>
      </c>
      <c r="H4306" s="89">
        <v>29.230599999999999</v>
      </c>
      <c r="I4306" s="90">
        <v>29.283200000000001</v>
      </c>
      <c r="J4306" s="90">
        <v>29.210100000000001</v>
      </c>
      <c r="K4306" s="91">
        <v>29.327100000000002</v>
      </c>
    </row>
    <row r="4307" spans="1:11" x14ac:dyDescent="0.25">
      <c r="A4307" s="40">
        <v>45214</v>
      </c>
      <c r="B4307" s="68">
        <f t="shared" si="134"/>
        <v>2023</v>
      </c>
      <c r="C4307" s="68">
        <f t="shared" si="135"/>
        <v>10</v>
      </c>
      <c r="D4307" s="89">
        <v>27.7439</v>
      </c>
      <c r="E4307" s="90">
        <v>27.793900000000001</v>
      </c>
      <c r="F4307" s="90">
        <v>27.724499999999999</v>
      </c>
      <c r="G4307" s="91">
        <v>27.835599999999999</v>
      </c>
      <c r="H4307" s="89">
        <v>29.230599999999999</v>
      </c>
      <c r="I4307" s="90">
        <v>29.283200000000001</v>
      </c>
      <c r="J4307" s="90">
        <v>29.210100000000001</v>
      </c>
      <c r="K4307" s="91">
        <v>29.327100000000002</v>
      </c>
    </row>
    <row r="4308" spans="1:11" x14ac:dyDescent="0.25">
      <c r="A4308" s="40">
        <v>45215</v>
      </c>
      <c r="B4308" s="68">
        <f t="shared" si="134"/>
        <v>2023</v>
      </c>
      <c r="C4308" s="68">
        <f t="shared" si="135"/>
        <v>10</v>
      </c>
      <c r="D4308" s="89">
        <v>27.836400000000001</v>
      </c>
      <c r="E4308" s="90">
        <v>27.886500000000002</v>
      </c>
      <c r="F4308" s="90">
        <v>27.8169</v>
      </c>
      <c r="G4308" s="91">
        <v>27.9283</v>
      </c>
      <c r="H4308" s="89">
        <v>29.3261</v>
      </c>
      <c r="I4308" s="90">
        <v>29.378900000000002</v>
      </c>
      <c r="J4308" s="90">
        <v>29.305499999999999</v>
      </c>
      <c r="K4308" s="91">
        <v>29.422999999999998</v>
      </c>
    </row>
    <row r="4309" spans="1:11" x14ac:dyDescent="0.25">
      <c r="A4309" s="40">
        <v>45216</v>
      </c>
      <c r="B4309" s="68">
        <f t="shared" si="134"/>
        <v>2023</v>
      </c>
      <c r="C4309" s="68">
        <f t="shared" si="135"/>
        <v>10</v>
      </c>
      <c r="D4309" s="89">
        <v>27.8719</v>
      </c>
      <c r="E4309" s="90">
        <v>27.9221</v>
      </c>
      <c r="F4309" s="90">
        <v>27.852399999999999</v>
      </c>
      <c r="G4309" s="91">
        <v>27.963999999999999</v>
      </c>
      <c r="H4309" s="89">
        <v>29.4057</v>
      </c>
      <c r="I4309" s="90">
        <v>29.4587</v>
      </c>
      <c r="J4309" s="90">
        <v>29.385200000000001</v>
      </c>
      <c r="K4309" s="91">
        <v>29.5029</v>
      </c>
    </row>
    <row r="4310" spans="1:11" x14ac:dyDescent="0.25">
      <c r="A4310" s="40">
        <v>45217</v>
      </c>
      <c r="B4310" s="68">
        <f t="shared" si="134"/>
        <v>2023</v>
      </c>
      <c r="C4310" s="68">
        <f t="shared" si="135"/>
        <v>10</v>
      </c>
      <c r="D4310" s="89">
        <v>27.965900000000001</v>
      </c>
      <c r="E4310" s="90">
        <v>28.016300000000001</v>
      </c>
      <c r="F4310" s="90">
        <v>27.946400000000001</v>
      </c>
      <c r="G4310" s="91">
        <v>28.058299999999999</v>
      </c>
      <c r="H4310" s="89">
        <v>29.562999999999999</v>
      </c>
      <c r="I4310" s="90">
        <v>29.616299999999999</v>
      </c>
      <c r="J4310" s="90">
        <v>29.542300000000001</v>
      </c>
      <c r="K4310" s="91">
        <v>29.660699999999999</v>
      </c>
    </row>
    <row r="4311" spans="1:11" x14ac:dyDescent="0.25">
      <c r="A4311" s="40">
        <v>45218</v>
      </c>
      <c r="B4311" s="68">
        <f t="shared" si="134"/>
        <v>2023</v>
      </c>
      <c r="C4311" s="68">
        <f t="shared" si="135"/>
        <v>10</v>
      </c>
      <c r="D4311" s="89">
        <v>27.9649</v>
      </c>
      <c r="E4311" s="90">
        <v>28.0153</v>
      </c>
      <c r="F4311" s="90">
        <v>27.9453</v>
      </c>
      <c r="G4311" s="91">
        <v>28.057300000000001</v>
      </c>
      <c r="H4311" s="89">
        <v>29.488299999999999</v>
      </c>
      <c r="I4311" s="90">
        <v>29.541399999999999</v>
      </c>
      <c r="J4311" s="90">
        <v>29.467600000000001</v>
      </c>
      <c r="K4311" s="91">
        <v>29.585699999999999</v>
      </c>
    </row>
    <row r="4312" spans="1:11" x14ac:dyDescent="0.25">
      <c r="A4312" s="40">
        <v>45219</v>
      </c>
      <c r="B4312" s="68">
        <f t="shared" si="134"/>
        <v>2023</v>
      </c>
      <c r="C4312" s="68">
        <f t="shared" si="135"/>
        <v>10</v>
      </c>
      <c r="D4312" s="89">
        <v>27.971399999999999</v>
      </c>
      <c r="E4312" s="90">
        <v>28.021799999999999</v>
      </c>
      <c r="F4312" s="90">
        <v>27.951799999999999</v>
      </c>
      <c r="G4312" s="91">
        <v>28.0639</v>
      </c>
      <c r="H4312" s="89">
        <v>29.601700000000001</v>
      </c>
      <c r="I4312" s="90">
        <v>29.655000000000001</v>
      </c>
      <c r="J4312" s="90">
        <v>29.581</v>
      </c>
      <c r="K4312" s="91">
        <v>29.6995</v>
      </c>
    </row>
    <row r="4313" spans="1:11" x14ac:dyDescent="0.25">
      <c r="A4313" s="40">
        <v>45220</v>
      </c>
      <c r="B4313" s="68">
        <f t="shared" si="134"/>
        <v>2023</v>
      </c>
      <c r="C4313" s="68">
        <f t="shared" si="135"/>
        <v>10</v>
      </c>
      <c r="D4313" s="89">
        <v>27.971399999999999</v>
      </c>
      <c r="E4313" s="90">
        <v>28.021799999999999</v>
      </c>
      <c r="F4313" s="90">
        <v>27.951799999999999</v>
      </c>
      <c r="G4313" s="91">
        <v>28.0639</v>
      </c>
      <c r="H4313" s="89">
        <v>29.601700000000001</v>
      </c>
      <c r="I4313" s="90">
        <v>29.655000000000001</v>
      </c>
      <c r="J4313" s="90">
        <v>29.581</v>
      </c>
      <c r="K4313" s="91">
        <v>29.6995</v>
      </c>
    </row>
    <row r="4314" spans="1:11" x14ac:dyDescent="0.25">
      <c r="A4314" s="40">
        <v>45221</v>
      </c>
      <c r="B4314" s="68">
        <f t="shared" si="134"/>
        <v>2023</v>
      </c>
      <c r="C4314" s="68">
        <f t="shared" si="135"/>
        <v>10</v>
      </c>
      <c r="D4314" s="89">
        <v>27.971399999999999</v>
      </c>
      <c r="E4314" s="90">
        <v>28.021799999999999</v>
      </c>
      <c r="F4314" s="90">
        <v>27.951799999999999</v>
      </c>
      <c r="G4314" s="91">
        <v>28.0639</v>
      </c>
      <c r="H4314" s="89">
        <v>29.601700000000001</v>
      </c>
      <c r="I4314" s="90">
        <v>29.655000000000001</v>
      </c>
      <c r="J4314" s="90">
        <v>29.581</v>
      </c>
      <c r="K4314" s="91">
        <v>29.6995</v>
      </c>
    </row>
    <row r="4315" spans="1:11" x14ac:dyDescent="0.25">
      <c r="A4315" s="40">
        <v>45222</v>
      </c>
      <c r="B4315" s="68">
        <f t="shared" si="134"/>
        <v>2023</v>
      </c>
      <c r="C4315" s="68">
        <f t="shared" si="135"/>
        <v>10</v>
      </c>
      <c r="D4315" s="89">
        <v>28.010300000000001</v>
      </c>
      <c r="E4315" s="90">
        <v>28.0608</v>
      </c>
      <c r="F4315" s="90">
        <v>27.9907</v>
      </c>
      <c r="G4315" s="91">
        <v>28.102799999999998</v>
      </c>
      <c r="H4315" s="89">
        <v>29.683</v>
      </c>
      <c r="I4315" s="90">
        <v>29.7364</v>
      </c>
      <c r="J4315" s="90">
        <v>29.662199999999999</v>
      </c>
      <c r="K4315" s="91">
        <v>29.780999999999999</v>
      </c>
    </row>
    <row r="4316" spans="1:11" x14ac:dyDescent="0.25">
      <c r="A4316" s="40">
        <v>45223</v>
      </c>
      <c r="B4316" s="68">
        <f t="shared" si="134"/>
        <v>2023</v>
      </c>
      <c r="C4316" s="68">
        <f t="shared" si="135"/>
        <v>10</v>
      </c>
      <c r="D4316" s="89">
        <v>28.053599999999999</v>
      </c>
      <c r="E4316" s="90">
        <v>28.104199999999999</v>
      </c>
      <c r="F4316" s="90">
        <v>28.033999999999999</v>
      </c>
      <c r="G4316" s="91">
        <v>28.1463</v>
      </c>
      <c r="H4316" s="89">
        <v>29.874500000000001</v>
      </c>
      <c r="I4316" s="90">
        <v>29.9284</v>
      </c>
      <c r="J4316" s="90">
        <v>29.8536</v>
      </c>
      <c r="K4316" s="91">
        <v>29.973299999999998</v>
      </c>
    </row>
    <row r="4317" spans="1:11" x14ac:dyDescent="0.25">
      <c r="A4317" s="40">
        <v>45224</v>
      </c>
      <c r="B4317" s="68">
        <f t="shared" si="134"/>
        <v>2023</v>
      </c>
      <c r="C4317" s="68">
        <f t="shared" si="135"/>
        <v>10</v>
      </c>
      <c r="D4317" s="89">
        <v>28.0807</v>
      </c>
      <c r="E4317" s="90">
        <v>28.1313</v>
      </c>
      <c r="F4317" s="90">
        <v>28.061</v>
      </c>
      <c r="G4317" s="91">
        <v>28.173500000000001</v>
      </c>
      <c r="H4317" s="89">
        <v>29.709800000000001</v>
      </c>
      <c r="I4317" s="90">
        <v>29.763300000000001</v>
      </c>
      <c r="J4317" s="90">
        <v>29.689</v>
      </c>
      <c r="K4317" s="91">
        <v>29.808</v>
      </c>
    </row>
    <row r="4318" spans="1:11" x14ac:dyDescent="0.25">
      <c r="A4318" s="40">
        <v>45225</v>
      </c>
      <c r="B4318" s="68">
        <f t="shared" si="134"/>
        <v>2023</v>
      </c>
      <c r="C4318" s="68">
        <f t="shared" si="135"/>
        <v>10</v>
      </c>
      <c r="D4318" s="89">
        <v>28.102599999999999</v>
      </c>
      <c r="E4318" s="90">
        <v>28.153199999999998</v>
      </c>
      <c r="F4318" s="90">
        <v>28.082899999999999</v>
      </c>
      <c r="G4318" s="91">
        <v>28.195399999999999</v>
      </c>
      <c r="H4318" s="89">
        <v>29.625299999999999</v>
      </c>
      <c r="I4318" s="90">
        <v>29.678599999999999</v>
      </c>
      <c r="J4318" s="90">
        <v>29.604500000000002</v>
      </c>
      <c r="K4318" s="91">
        <v>29.723199999999999</v>
      </c>
    </row>
    <row r="4319" spans="1:11" x14ac:dyDescent="0.25">
      <c r="A4319" s="40">
        <v>45226</v>
      </c>
      <c r="B4319" s="68">
        <f t="shared" si="134"/>
        <v>2023</v>
      </c>
      <c r="C4319" s="68">
        <f t="shared" si="135"/>
        <v>10</v>
      </c>
      <c r="D4319" s="89">
        <v>28.125800000000002</v>
      </c>
      <c r="E4319" s="90">
        <v>28.176500000000001</v>
      </c>
      <c r="F4319" s="90">
        <v>28.106200000000001</v>
      </c>
      <c r="G4319" s="91">
        <v>28.218800000000002</v>
      </c>
      <c r="H4319" s="89">
        <v>29.689599999999999</v>
      </c>
      <c r="I4319" s="90">
        <v>29.743099999999998</v>
      </c>
      <c r="J4319" s="90">
        <v>29.668900000000001</v>
      </c>
      <c r="K4319" s="91">
        <v>29.787700000000001</v>
      </c>
    </row>
    <row r="4320" spans="1:11" x14ac:dyDescent="0.25">
      <c r="A4320" s="40">
        <v>45227</v>
      </c>
      <c r="B4320" s="68">
        <f t="shared" si="134"/>
        <v>2023</v>
      </c>
      <c r="C4320" s="68">
        <f t="shared" si="135"/>
        <v>10</v>
      </c>
      <c r="D4320" s="89">
        <v>28.125800000000002</v>
      </c>
      <c r="E4320" s="90">
        <v>28.176500000000001</v>
      </c>
      <c r="F4320" s="90">
        <v>28.106200000000001</v>
      </c>
      <c r="G4320" s="91">
        <v>28.218800000000002</v>
      </c>
      <c r="H4320" s="89">
        <v>29.689599999999999</v>
      </c>
      <c r="I4320" s="90">
        <v>29.743099999999998</v>
      </c>
      <c r="J4320" s="90">
        <v>29.668900000000001</v>
      </c>
      <c r="K4320" s="91">
        <v>29.787700000000001</v>
      </c>
    </row>
    <row r="4321" spans="1:11" x14ac:dyDescent="0.25">
      <c r="A4321" s="40">
        <v>45228</v>
      </c>
      <c r="B4321" s="68">
        <f t="shared" si="134"/>
        <v>2023</v>
      </c>
      <c r="C4321" s="68">
        <f t="shared" si="135"/>
        <v>10</v>
      </c>
      <c r="D4321" s="89">
        <v>28.125800000000002</v>
      </c>
      <c r="E4321" s="90">
        <v>28.176500000000001</v>
      </c>
      <c r="F4321" s="90">
        <v>28.106200000000001</v>
      </c>
      <c r="G4321" s="91">
        <v>28.218800000000002</v>
      </c>
      <c r="H4321" s="89">
        <v>29.689599999999999</v>
      </c>
      <c r="I4321" s="90">
        <v>29.743099999999998</v>
      </c>
      <c r="J4321" s="90">
        <v>29.668900000000001</v>
      </c>
      <c r="K4321" s="91">
        <v>29.787700000000001</v>
      </c>
    </row>
    <row r="4322" spans="1:11" x14ac:dyDescent="0.25">
      <c r="A4322" s="40">
        <v>45229</v>
      </c>
      <c r="B4322" s="68">
        <f t="shared" si="134"/>
        <v>2023</v>
      </c>
      <c r="C4322" s="68">
        <f t="shared" si="135"/>
        <v>10</v>
      </c>
      <c r="D4322" s="89">
        <v>28.2043</v>
      </c>
      <c r="E4322" s="90">
        <v>28.255199999999999</v>
      </c>
      <c r="F4322" s="90">
        <v>28.1846</v>
      </c>
      <c r="G4322" s="91">
        <v>28.297499999999999</v>
      </c>
      <c r="H4322" s="89">
        <v>29.814299999999999</v>
      </c>
      <c r="I4322" s="90">
        <v>29.868099999999998</v>
      </c>
      <c r="J4322" s="90">
        <v>29.793500000000002</v>
      </c>
      <c r="K4322" s="91">
        <v>29.9129</v>
      </c>
    </row>
    <row r="4323" spans="1:11" x14ac:dyDescent="0.25">
      <c r="A4323" s="40">
        <v>45230</v>
      </c>
      <c r="B4323" s="68">
        <f t="shared" si="134"/>
        <v>2023</v>
      </c>
      <c r="C4323" s="68">
        <f t="shared" si="135"/>
        <v>10</v>
      </c>
      <c r="D4323" s="89">
        <v>28.236599999999999</v>
      </c>
      <c r="E4323" s="90">
        <v>28.287400000000002</v>
      </c>
      <c r="F4323" s="90">
        <v>28.216799999999999</v>
      </c>
      <c r="G4323" s="91">
        <v>28.329899999999999</v>
      </c>
      <c r="H4323" s="89">
        <v>30.055199999999999</v>
      </c>
      <c r="I4323" s="90">
        <v>30.109400000000001</v>
      </c>
      <c r="J4323" s="90">
        <v>30.034199999999998</v>
      </c>
      <c r="K4323" s="91">
        <v>30.154499999999999</v>
      </c>
    </row>
    <row r="4324" spans="1:11" x14ac:dyDescent="0.25">
      <c r="A4324" s="40">
        <v>45231</v>
      </c>
      <c r="B4324" s="68">
        <f t="shared" si="134"/>
        <v>2023</v>
      </c>
      <c r="C4324" s="68">
        <f t="shared" si="135"/>
        <v>11</v>
      </c>
      <c r="D4324" s="89">
        <v>28.2806</v>
      </c>
      <c r="E4324" s="90">
        <v>28.331499999999998</v>
      </c>
      <c r="F4324" s="90">
        <v>28.2608</v>
      </c>
      <c r="G4324" s="91">
        <v>28.373999999999999</v>
      </c>
      <c r="H4324" s="89">
        <v>29.853899999999999</v>
      </c>
      <c r="I4324" s="90">
        <v>29.907699999999998</v>
      </c>
      <c r="J4324" s="90">
        <v>29.832999999999998</v>
      </c>
      <c r="K4324" s="91">
        <v>29.9526</v>
      </c>
    </row>
    <row r="4325" spans="1:11" x14ac:dyDescent="0.25">
      <c r="A4325" s="40">
        <v>45232</v>
      </c>
      <c r="B4325" s="68">
        <f t="shared" si="134"/>
        <v>2023</v>
      </c>
      <c r="C4325" s="68">
        <f t="shared" si="135"/>
        <v>11</v>
      </c>
      <c r="D4325" s="89">
        <v>28.3063</v>
      </c>
      <c r="E4325" s="90">
        <v>28.357299999999999</v>
      </c>
      <c r="F4325" s="90">
        <v>28.2865</v>
      </c>
      <c r="G4325" s="91">
        <v>28.399899999999999</v>
      </c>
      <c r="H4325" s="89">
        <v>30.0503</v>
      </c>
      <c r="I4325" s="90">
        <v>30.104399999999998</v>
      </c>
      <c r="J4325" s="90">
        <v>30.029199999999999</v>
      </c>
      <c r="K4325" s="91">
        <v>30.1495</v>
      </c>
    </row>
    <row r="4326" spans="1:11" x14ac:dyDescent="0.25">
      <c r="A4326" s="40">
        <v>45233</v>
      </c>
      <c r="B4326" s="68">
        <f t="shared" si="134"/>
        <v>2023</v>
      </c>
      <c r="C4326" s="68">
        <f t="shared" si="135"/>
        <v>11</v>
      </c>
      <c r="D4326" s="89">
        <v>28.347899999999999</v>
      </c>
      <c r="E4326" s="90">
        <v>28.399000000000001</v>
      </c>
      <c r="F4326" s="90">
        <v>28.328099999999999</v>
      </c>
      <c r="G4326" s="91">
        <v>28.441600000000001</v>
      </c>
      <c r="H4326" s="89">
        <v>30.1554</v>
      </c>
      <c r="I4326" s="90">
        <v>30.209700000000002</v>
      </c>
      <c r="J4326" s="90">
        <v>30.1342</v>
      </c>
      <c r="K4326" s="91">
        <v>30.254999999999999</v>
      </c>
    </row>
    <row r="4327" spans="1:11" x14ac:dyDescent="0.25">
      <c r="A4327" s="40">
        <v>45234</v>
      </c>
      <c r="B4327" s="68">
        <f t="shared" si="134"/>
        <v>2023</v>
      </c>
      <c r="C4327" s="68">
        <f t="shared" si="135"/>
        <v>11</v>
      </c>
      <c r="D4327" s="89">
        <v>28.347899999999999</v>
      </c>
      <c r="E4327" s="90">
        <v>28.399000000000001</v>
      </c>
      <c r="F4327" s="90">
        <v>28.328099999999999</v>
      </c>
      <c r="G4327" s="91">
        <v>28.441600000000001</v>
      </c>
      <c r="H4327" s="89">
        <v>30.1554</v>
      </c>
      <c r="I4327" s="90">
        <v>30.209700000000002</v>
      </c>
      <c r="J4327" s="90">
        <v>30.1342</v>
      </c>
      <c r="K4327" s="91">
        <v>30.254999999999999</v>
      </c>
    </row>
    <row r="4328" spans="1:11" x14ac:dyDescent="0.25">
      <c r="A4328" s="40">
        <v>45235</v>
      </c>
      <c r="B4328" s="68">
        <f t="shared" si="134"/>
        <v>2023</v>
      </c>
      <c r="C4328" s="68">
        <f t="shared" si="135"/>
        <v>11</v>
      </c>
      <c r="D4328" s="89">
        <v>28.347899999999999</v>
      </c>
      <c r="E4328" s="90">
        <v>28.399000000000001</v>
      </c>
      <c r="F4328" s="90">
        <v>28.328099999999999</v>
      </c>
      <c r="G4328" s="91">
        <v>28.441600000000001</v>
      </c>
      <c r="H4328" s="89">
        <v>30.1554</v>
      </c>
      <c r="I4328" s="90">
        <v>30.209700000000002</v>
      </c>
      <c r="J4328" s="90">
        <v>30.1342</v>
      </c>
      <c r="K4328" s="91">
        <v>30.254999999999999</v>
      </c>
    </row>
    <row r="4329" spans="1:11" x14ac:dyDescent="0.25">
      <c r="A4329" s="40">
        <v>45236</v>
      </c>
      <c r="B4329" s="68">
        <f t="shared" si="134"/>
        <v>2023</v>
      </c>
      <c r="C4329" s="68">
        <f t="shared" si="135"/>
        <v>11</v>
      </c>
      <c r="D4329" s="89">
        <v>28.388400000000001</v>
      </c>
      <c r="E4329" s="90">
        <v>28.439499999999999</v>
      </c>
      <c r="F4329" s="90">
        <v>28.368500000000001</v>
      </c>
      <c r="G4329" s="91">
        <v>28.482199999999999</v>
      </c>
      <c r="H4329" s="89">
        <v>30.5031</v>
      </c>
      <c r="I4329" s="90">
        <v>30.558</v>
      </c>
      <c r="J4329" s="90">
        <v>30.4817</v>
      </c>
      <c r="K4329" s="91">
        <v>30.603899999999999</v>
      </c>
    </row>
    <row r="4330" spans="1:11" x14ac:dyDescent="0.25">
      <c r="A4330" s="40">
        <v>45237</v>
      </c>
      <c r="B4330" s="68">
        <f t="shared" si="134"/>
        <v>2023</v>
      </c>
      <c r="C4330" s="68">
        <f t="shared" si="135"/>
        <v>11</v>
      </c>
      <c r="D4330" s="89">
        <v>28.435300000000002</v>
      </c>
      <c r="E4330" s="90">
        <v>28.486499999999999</v>
      </c>
      <c r="F4330" s="90">
        <v>28.415400000000002</v>
      </c>
      <c r="G4330" s="91">
        <v>28.529199999999999</v>
      </c>
      <c r="H4330" s="89">
        <v>30.397300000000001</v>
      </c>
      <c r="I4330" s="90">
        <v>30.452100000000002</v>
      </c>
      <c r="J4330" s="90">
        <v>30.376000000000001</v>
      </c>
      <c r="K4330" s="91">
        <v>30.497699999999998</v>
      </c>
    </row>
    <row r="4331" spans="1:11" x14ac:dyDescent="0.25">
      <c r="A4331" s="40">
        <v>45238</v>
      </c>
      <c r="B4331" s="68">
        <f t="shared" si="134"/>
        <v>2023</v>
      </c>
      <c r="C4331" s="68">
        <f t="shared" si="135"/>
        <v>11</v>
      </c>
      <c r="D4331" s="89">
        <v>28.476700000000001</v>
      </c>
      <c r="E4331" s="90">
        <v>28.527999999999999</v>
      </c>
      <c r="F4331" s="90">
        <v>28.456800000000001</v>
      </c>
      <c r="G4331" s="91">
        <v>28.570799999999998</v>
      </c>
      <c r="H4331" s="89">
        <v>30.3965</v>
      </c>
      <c r="I4331" s="90">
        <v>30.4513</v>
      </c>
      <c r="J4331" s="90">
        <v>30.3752</v>
      </c>
      <c r="K4331" s="91">
        <v>30.4969</v>
      </c>
    </row>
    <row r="4332" spans="1:11" x14ac:dyDescent="0.25">
      <c r="A4332" s="40">
        <v>45239</v>
      </c>
      <c r="B4332" s="68">
        <f t="shared" si="134"/>
        <v>2023</v>
      </c>
      <c r="C4332" s="68">
        <f t="shared" si="135"/>
        <v>11</v>
      </c>
      <c r="D4332" s="89">
        <v>28.475899999999999</v>
      </c>
      <c r="E4332" s="90">
        <v>28.527200000000001</v>
      </c>
      <c r="F4332" s="90">
        <v>28.456</v>
      </c>
      <c r="G4332" s="91">
        <v>28.57</v>
      </c>
      <c r="H4332" s="89">
        <v>30.463000000000001</v>
      </c>
      <c r="I4332" s="90">
        <v>30.517900000000001</v>
      </c>
      <c r="J4332" s="90">
        <v>30.441700000000001</v>
      </c>
      <c r="K4332" s="91">
        <v>30.563700000000001</v>
      </c>
    </row>
    <row r="4333" spans="1:11" x14ac:dyDescent="0.25">
      <c r="A4333" s="40">
        <v>45240</v>
      </c>
      <c r="B4333" s="68">
        <f t="shared" si="134"/>
        <v>2023</v>
      </c>
      <c r="C4333" s="68">
        <f t="shared" si="135"/>
        <v>11</v>
      </c>
      <c r="D4333" s="89">
        <v>28.485700000000001</v>
      </c>
      <c r="E4333" s="90">
        <v>28.536999999999999</v>
      </c>
      <c r="F4333" s="90">
        <v>28.465699999999998</v>
      </c>
      <c r="G4333" s="91">
        <v>28.579799999999999</v>
      </c>
      <c r="H4333" s="89">
        <v>30.404699999999998</v>
      </c>
      <c r="I4333" s="90">
        <v>30.459399999999999</v>
      </c>
      <c r="J4333" s="90">
        <v>30.383400000000002</v>
      </c>
      <c r="K4333" s="91">
        <v>30.505099999999999</v>
      </c>
    </row>
    <row r="4334" spans="1:11" x14ac:dyDescent="0.25">
      <c r="A4334" s="40">
        <v>45241</v>
      </c>
      <c r="B4334" s="68">
        <f t="shared" si="134"/>
        <v>2023</v>
      </c>
      <c r="C4334" s="68">
        <f t="shared" si="135"/>
        <v>11</v>
      </c>
      <c r="D4334" s="89">
        <v>28.485700000000001</v>
      </c>
      <c r="E4334" s="90">
        <v>28.536999999999999</v>
      </c>
      <c r="F4334" s="90">
        <v>28.465699999999998</v>
      </c>
      <c r="G4334" s="91">
        <v>28.579799999999999</v>
      </c>
      <c r="H4334" s="89">
        <v>30.404699999999998</v>
      </c>
      <c r="I4334" s="90">
        <v>30.459399999999999</v>
      </c>
      <c r="J4334" s="90">
        <v>30.383400000000002</v>
      </c>
      <c r="K4334" s="91">
        <v>30.505099999999999</v>
      </c>
    </row>
    <row r="4335" spans="1:11" x14ac:dyDescent="0.25">
      <c r="A4335" s="40">
        <v>45242</v>
      </c>
      <c r="B4335" s="68">
        <f t="shared" si="134"/>
        <v>2023</v>
      </c>
      <c r="C4335" s="68">
        <f t="shared" si="135"/>
        <v>11</v>
      </c>
      <c r="D4335" s="89">
        <v>28.485700000000001</v>
      </c>
      <c r="E4335" s="90">
        <v>28.536999999999999</v>
      </c>
      <c r="F4335" s="90">
        <v>28.465699999999998</v>
      </c>
      <c r="G4335" s="91">
        <v>28.579799999999999</v>
      </c>
      <c r="H4335" s="89">
        <v>30.404699999999998</v>
      </c>
      <c r="I4335" s="90">
        <v>30.459399999999999</v>
      </c>
      <c r="J4335" s="90">
        <v>30.383400000000002</v>
      </c>
      <c r="K4335" s="91">
        <v>30.505099999999999</v>
      </c>
    </row>
    <row r="4336" spans="1:11" x14ac:dyDescent="0.25">
      <c r="A4336" s="40">
        <v>45243</v>
      </c>
      <c r="B4336" s="68">
        <f t="shared" si="134"/>
        <v>2023</v>
      </c>
      <c r="C4336" s="68">
        <f t="shared" si="135"/>
        <v>11</v>
      </c>
      <c r="D4336" s="89">
        <v>28.542000000000002</v>
      </c>
      <c r="E4336" s="90">
        <v>28.593399999999999</v>
      </c>
      <c r="F4336" s="90">
        <v>28.521999999999998</v>
      </c>
      <c r="G4336" s="91">
        <v>28.636299999999999</v>
      </c>
      <c r="H4336" s="89">
        <v>30.515899999999998</v>
      </c>
      <c r="I4336" s="90">
        <v>30.570900000000002</v>
      </c>
      <c r="J4336" s="90">
        <v>30.494499999999999</v>
      </c>
      <c r="K4336" s="91">
        <v>30.616700000000002</v>
      </c>
    </row>
    <row r="4337" spans="1:11" x14ac:dyDescent="0.25">
      <c r="A4337" s="40">
        <v>45244</v>
      </c>
      <c r="B4337" s="68">
        <f t="shared" si="134"/>
        <v>2023</v>
      </c>
      <c r="C4337" s="68">
        <f t="shared" si="135"/>
        <v>11</v>
      </c>
      <c r="D4337" s="89">
        <v>28.582599999999999</v>
      </c>
      <c r="E4337" s="90">
        <v>28.6341</v>
      </c>
      <c r="F4337" s="90">
        <v>28.5626</v>
      </c>
      <c r="G4337" s="91">
        <v>28.677099999999999</v>
      </c>
      <c r="H4337" s="89">
        <v>30.611699999999999</v>
      </c>
      <c r="I4337" s="90">
        <v>30.666899999999998</v>
      </c>
      <c r="J4337" s="90">
        <v>30.590299999999999</v>
      </c>
      <c r="K4337" s="91">
        <v>30.712900000000001</v>
      </c>
    </row>
    <row r="4338" spans="1:11" x14ac:dyDescent="0.25">
      <c r="A4338" s="40">
        <v>45245</v>
      </c>
      <c r="B4338" s="68">
        <f t="shared" si="134"/>
        <v>2023</v>
      </c>
      <c r="C4338" s="68">
        <f t="shared" si="135"/>
        <v>11</v>
      </c>
      <c r="D4338" s="89">
        <v>28.616299999999999</v>
      </c>
      <c r="E4338" s="90">
        <v>28.667899999999999</v>
      </c>
      <c r="F4338" s="90">
        <v>28.596299999999999</v>
      </c>
      <c r="G4338" s="91">
        <v>28.710899999999999</v>
      </c>
      <c r="H4338" s="89">
        <v>31.092600000000001</v>
      </c>
      <c r="I4338" s="90">
        <v>31.148599999999998</v>
      </c>
      <c r="J4338" s="90">
        <v>31.070799999999998</v>
      </c>
      <c r="K4338" s="91">
        <v>31.1953</v>
      </c>
    </row>
    <row r="4339" spans="1:11" x14ac:dyDescent="0.25">
      <c r="A4339" s="40">
        <v>45246</v>
      </c>
      <c r="B4339" s="68">
        <f t="shared" si="134"/>
        <v>2023</v>
      </c>
      <c r="C4339" s="68">
        <f t="shared" si="135"/>
        <v>11</v>
      </c>
      <c r="D4339" s="89">
        <v>28.652899999999999</v>
      </c>
      <c r="E4339" s="90">
        <v>28.704499999999999</v>
      </c>
      <c r="F4339" s="90">
        <v>28.6328</v>
      </c>
      <c r="G4339" s="91">
        <v>28.747599999999998</v>
      </c>
      <c r="H4339" s="89">
        <v>31.081</v>
      </c>
      <c r="I4339" s="90">
        <v>31.137</v>
      </c>
      <c r="J4339" s="90">
        <v>31.059200000000001</v>
      </c>
      <c r="K4339" s="91">
        <v>31.183700000000002</v>
      </c>
    </row>
    <row r="4340" spans="1:11" x14ac:dyDescent="0.25">
      <c r="A4340" s="40">
        <v>45247</v>
      </c>
      <c r="B4340" s="68">
        <f t="shared" si="134"/>
        <v>2023</v>
      </c>
      <c r="C4340" s="68">
        <f t="shared" si="135"/>
        <v>11</v>
      </c>
      <c r="D4340" s="89">
        <v>28.659199999999998</v>
      </c>
      <c r="E4340" s="90">
        <v>28.710899999999999</v>
      </c>
      <c r="F4340" s="90">
        <v>28.639199999999999</v>
      </c>
      <c r="G4340" s="91">
        <v>28.753900000000002</v>
      </c>
      <c r="H4340" s="89">
        <v>31.108599999999999</v>
      </c>
      <c r="I4340" s="90">
        <v>31.1647</v>
      </c>
      <c r="J4340" s="90">
        <v>31.0869</v>
      </c>
      <c r="K4340" s="91">
        <v>31.211400000000001</v>
      </c>
    </row>
    <row r="4341" spans="1:11" x14ac:dyDescent="0.25">
      <c r="A4341" s="40">
        <v>45248</v>
      </c>
      <c r="B4341" s="68">
        <f t="shared" si="134"/>
        <v>2023</v>
      </c>
      <c r="C4341" s="68">
        <f t="shared" si="135"/>
        <v>11</v>
      </c>
      <c r="D4341" s="89">
        <v>28.659199999999998</v>
      </c>
      <c r="E4341" s="90">
        <v>28.710899999999999</v>
      </c>
      <c r="F4341" s="90">
        <v>28.639199999999999</v>
      </c>
      <c r="G4341" s="91">
        <v>28.753900000000002</v>
      </c>
      <c r="H4341" s="89">
        <v>31.108599999999999</v>
      </c>
      <c r="I4341" s="90">
        <v>31.1647</v>
      </c>
      <c r="J4341" s="90">
        <v>31.0869</v>
      </c>
      <c r="K4341" s="91">
        <v>31.211400000000001</v>
      </c>
    </row>
    <row r="4342" spans="1:11" x14ac:dyDescent="0.25">
      <c r="A4342" s="40">
        <v>45249</v>
      </c>
      <c r="B4342" s="68">
        <f t="shared" si="134"/>
        <v>2023</v>
      </c>
      <c r="C4342" s="68">
        <f t="shared" si="135"/>
        <v>11</v>
      </c>
      <c r="D4342" s="89">
        <v>28.659199999999998</v>
      </c>
      <c r="E4342" s="90">
        <v>28.710899999999999</v>
      </c>
      <c r="F4342" s="90">
        <v>28.639199999999999</v>
      </c>
      <c r="G4342" s="91">
        <v>28.753900000000002</v>
      </c>
      <c r="H4342" s="89">
        <v>31.108599999999999</v>
      </c>
      <c r="I4342" s="90">
        <v>31.1647</v>
      </c>
      <c r="J4342" s="90">
        <v>31.0869</v>
      </c>
      <c r="K4342" s="91">
        <v>31.211400000000001</v>
      </c>
    </row>
    <row r="4343" spans="1:11" x14ac:dyDescent="0.25">
      <c r="A4343" s="40">
        <v>45250</v>
      </c>
      <c r="B4343" s="68">
        <f t="shared" si="134"/>
        <v>2023</v>
      </c>
      <c r="C4343" s="68">
        <f t="shared" si="135"/>
        <v>11</v>
      </c>
      <c r="D4343" s="89">
        <v>28.705100000000002</v>
      </c>
      <c r="E4343" s="90">
        <v>28.756799999999998</v>
      </c>
      <c r="F4343" s="90">
        <v>28.684999999999999</v>
      </c>
      <c r="G4343" s="91">
        <v>28.799900000000001</v>
      </c>
      <c r="H4343" s="89">
        <v>31.355</v>
      </c>
      <c r="I4343" s="90">
        <v>31.4115</v>
      </c>
      <c r="J4343" s="90">
        <v>31.333100000000002</v>
      </c>
      <c r="K4343" s="91">
        <v>31.458600000000001</v>
      </c>
    </row>
    <row r="4344" spans="1:11" x14ac:dyDescent="0.25">
      <c r="A4344" s="40">
        <v>45251</v>
      </c>
      <c r="B4344" s="68">
        <f t="shared" si="134"/>
        <v>2023</v>
      </c>
      <c r="C4344" s="68">
        <f t="shared" si="135"/>
        <v>11</v>
      </c>
      <c r="D4344" s="89">
        <v>28.747399999999999</v>
      </c>
      <c r="E4344" s="90">
        <v>28.799199999999999</v>
      </c>
      <c r="F4344" s="90">
        <v>28.7273</v>
      </c>
      <c r="G4344" s="91">
        <v>28.842400000000001</v>
      </c>
      <c r="H4344" s="89">
        <v>31.4725</v>
      </c>
      <c r="I4344" s="90">
        <v>31.529199999999999</v>
      </c>
      <c r="J4344" s="90">
        <v>31.450399999999998</v>
      </c>
      <c r="K4344" s="91">
        <v>31.576499999999999</v>
      </c>
    </row>
    <row r="4345" spans="1:11" x14ac:dyDescent="0.25">
      <c r="A4345" s="40">
        <v>45252</v>
      </c>
      <c r="B4345" s="68">
        <f t="shared" si="134"/>
        <v>2023</v>
      </c>
      <c r="C4345" s="68">
        <f t="shared" si="135"/>
        <v>11</v>
      </c>
      <c r="D4345" s="89">
        <v>28.761800000000001</v>
      </c>
      <c r="E4345" s="90">
        <v>28.813600000000001</v>
      </c>
      <c r="F4345" s="90">
        <v>28.741599999999998</v>
      </c>
      <c r="G4345" s="91">
        <v>28.8568</v>
      </c>
      <c r="H4345" s="89">
        <v>31.3523</v>
      </c>
      <c r="I4345" s="90">
        <v>31.4087</v>
      </c>
      <c r="J4345" s="90">
        <v>31.330300000000001</v>
      </c>
      <c r="K4345" s="91">
        <v>31.4559</v>
      </c>
    </row>
    <row r="4346" spans="1:11" x14ac:dyDescent="0.25">
      <c r="A4346" s="40">
        <v>45253</v>
      </c>
      <c r="B4346" s="68">
        <f t="shared" si="134"/>
        <v>2023</v>
      </c>
      <c r="C4346" s="68">
        <f t="shared" si="135"/>
        <v>11</v>
      </c>
      <c r="D4346" s="89">
        <v>28.778600000000001</v>
      </c>
      <c r="E4346" s="90">
        <v>28.830400000000001</v>
      </c>
      <c r="F4346" s="90">
        <v>28.758400000000002</v>
      </c>
      <c r="G4346" s="91">
        <v>28.873699999999999</v>
      </c>
      <c r="H4346" s="89">
        <v>31.415600000000001</v>
      </c>
      <c r="I4346" s="90">
        <v>31.472200000000001</v>
      </c>
      <c r="J4346" s="90">
        <v>31.393599999999999</v>
      </c>
      <c r="K4346" s="91">
        <v>31.519400000000001</v>
      </c>
    </row>
    <row r="4347" spans="1:11" x14ac:dyDescent="0.25">
      <c r="A4347" s="40">
        <v>45254</v>
      </c>
      <c r="B4347" s="68">
        <f t="shared" si="134"/>
        <v>2023</v>
      </c>
      <c r="C4347" s="68">
        <f t="shared" si="135"/>
        <v>11</v>
      </c>
      <c r="D4347" s="89">
        <v>28.808800000000002</v>
      </c>
      <c r="E4347" s="90">
        <v>28.860700000000001</v>
      </c>
      <c r="F4347" s="90">
        <v>28.788599999999999</v>
      </c>
      <c r="G4347" s="91">
        <v>28.904</v>
      </c>
      <c r="H4347" s="89">
        <v>31.431100000000001</v>
      </c>
      <c r="I4347" s="90">
        <v>31.4878</v>
      </c>
      <c r="J4347" s="90">
        <v>31.409099999999999</v>
      </c>
      <c r="K4347" s="91">
        <v>31.535</v>
      </c>
    </row>
    <row r="4348" spans="1:11" x14ac:dyDescent="0.25">
      <c r="A4348" s="40">
        <v>45255</v>
      </c>
      <c r="B4348" s="68">
        <f t="shared" si="134"/>
        <v>2023</v>
      </c>
      <c r="C4348" s="68">
        <f t="shared" si="135"/>
        <v>11</v>
      </c>
      <c r="D4348" s="89">
        <v>28.808800000000002</v>
      </c>
      <c r="E4348" s="90">
        <v>28.860700000000001</v>
      </c>
      <c r="F4348" s="90">
        <v>28.788599999999999</v>
      </c>
      <c r="G4348" s="91">
        <v>28.904</v>
      </c>
      <c r="H4348" s="89">
        <v>31.431100000000001</v>
      </c>
      <c r="I4348" s="90">
        <v>31.4878</v>
      </c>
      <c r="J4348" s="90">
        <v>31.409099999999999</v>
      </c>
      <c r="K4348" s="91">
        <v>31.535</v>
      </c>
    </row>
    <row r="4349" spans="1:11" x14ac:dyDescent="0.25">
      <c r="A4349" s="40">
        <v>45256</v>
      </c>
      <c r="B4349" s="68">
        <f t="shared" si="134"/>
        <v>2023</v>
      </c>
      <c r="C4349" s="68">
        <f t="shared" si="135"/>
        <v>11</v>
      </c>
      <c r="D4349" s="89">
        <v>28.808800000000002</v>
      </c>
      <c r="E4349" s="90">
        <v>28.860700000000001</v>
      </c>
      <c r="F4349" s="90">
        <v>28.788599999999999</v>
      </c>
      <c r="G4349" s="91">
        <v>28.904</v>
      </c>
      <c r="H4349" s="89">
        <v>31.431100000000001</v>
      </c>
      <c r="I4349" s="90">
        <v>31.4878</v>
      </c>
      <c r="J4349" s="90">
        <v>31.409099999999999</v>
      </c>
      <c r="K4349" s="91">
        <v>31.535</v>
      </c>
    </row>
    <row r="4350" spans="1:11" x14ac:dyDescent="0.25">
      <c r="A4350" s="40">
        <v>45257</v>
      </c>
      <c r="B4350" s="68">
        <f t="shared" si="134"/>
        <v>2023</v>
      </c>
      <c r="C4350" s="68">
        <f t="shared" si="135"/>
        <v>11</v>
      </c>
      <c r="D4350" s="89">
        <v>28.8584</v>
      </c>
      <c r="E4350" s="90">
        <v>28.910399999999999</v>
      </c>
      <c r="F4350" s="90">
        <v>28.838200000000001</v>
      </c>
      <c r="G4350" s="91">
        <v>28.953800000000001</v>
      </c>
      <c r="H4350" s="89">
        <v>31.599499999999999</v>
      </c>
      <c r="I4350" s="90">
        <v>31.656400000000001</v>
      </c>
      <c r="J4350" s="90">
        <v>31.577400000000001</v>
      </c>
      <c r="K4350" s="91">
        <v>31.703900000000001</v>
      </c>
    </row>
    <row r="4351" spans="1:11" x14ac:dyDescent="0.25">
      <c r="A4351" s="40">
        <v>45258</v>
      </c>
      <c r="B4351" s="68">
        <f t="shared" si="134"/>
        <v>2023</v>
      </c>
      <c r="C4351" s="68">
        <f t="shared" si="135"/>
        <v>11</v>
      </c>
      <c r="D4351" s="89">
        <v>28.876799999999999</v>
      </c>
      <c r="E4351" s="90">
        <v>28.928899999999999</v>
      </c>
      <c r="F4351" s="90">
        <v>28.8566</v>
      </c>
      <c r="G4351" s="91">
        <v>28.972300000000001</v>
      </c>
      <c r="H4351" s="89">
        <v>31.613900000000001</v>
      </c>
      <c r="I4351" s="90">
        <v>31.6708</v>
      </c>
      <c r="J4351" s="90">
        <v>31.591699999999999</v>
      </c>
      <c r="K4351" s="91">
        <v>31.718299999999999</v>
      </c>
    </row>
    <row r="4352" spans="1:11" x14ac:dyDescent="0.25">
      <c r="A4352" s="40">
        <v>45259</v>
      </c>
      <c r="B4352" s="68">
        <f t="shared" si="134"/>
        <v>2023</v>
      </c>
      <c r="C4352" s="68">
        <f t="shared" si="135"/>
        <v>11</v>
      </c>
      <c r="D4352" s="89">
        <v>28.8596</v>
      </c>
      <c r="E4352" s="90">
        <v>28.9116</v>
      </c>
      <c r="F4352" s="90">
        <v>28.839400000000001</v>
      </c>
      <c r="G4352" s="91">
        <v>28.954899999999999</v>
      </c>
      <c r="H4352" s="89">
        <v>31.703700000000001</v>
      </c>
      <c r="I4352" s="90">
        <v>31.7608</v>
      </c>
      <c r="J4352" s="90">
        <v>31.6815</v>
      </c>
      <c r="K4352" s="91">
        <v>31.808399999999999</v>
      </c>
    </row>
    <row r="4353" spans="1:11" x14ac:dyDescent="0.25">
      <c r="A4353" s="40">
        <v>45260</v>
      </c>
      <c r="B4353" s="68">
        <f t="shared" si="134"/>
        <v>2023</v>
      </c>
      <c r="C4353" s="68">
        <f t="shared" si="135"/>
        <v>11</v>
      </c>
      <c r="D4353" s="89">
        <v>28.820900000000002</v>
      </c>
      <c r="E4353" s="90">
        <v>28.872800000000002</v>
      </c>
      <c r="F4353" s="90">
        <v>28.800699999999999</v>
      </c>
      <c r="G4353" s="91">
        <v>28.9161</v>
      </c>
      <c r="H4353" s="89">
        <v>31.5154</v>
      </c>
      <c r="I4353" s="90">
        <v>31.572199999999999</v>
      </c>
      <c r="J4353" s="90">
        <v>31.493300000000001</v>
      </c>
      <c r="K4353" s="91">
        <v>31.619499999999999</v>
      </c>
    </row>
    <row r="4354" spans="1:11" x14ac:dyDescent="0.25">
      <c r="A4354" s="40">
        <v>45261</v>
      </c>
      <c r="B4354" s="68">
        <f t="shared" si="134"/>
        <v>2023</v>
      </c>
      <c r="C4354" s="68">
        <f t="shared" si="135"/>
        <v>12</v>
      </c>
      <c r="D4354" s="89">
        <v>28.8553</v>
      </c>
      <c r="E4354" s="90">
        <v>28.907299999999999</v>
      </c>
      <c r="F4354" s="90">
        <v>28.835100000000001</v>
      </c>
      <c r="G4354" s="91">
        <v>28.950700000000001</v>
      </c>
      <c r="H4354" s="89">
        <v>31.4437</v>
      </c>
      <c r="I4354" s="90">
        <v>31.500299999999999</v>
      </c>
      <c r="J4354" s="90">
        <v>31.421600000000002</v>
      </c>
      <c r="K4354" s="91">
        <v>31.547599999999999</v>
      </c>
    </row>
    <row r="4355" spans="1:11" x14ac:dyDescent="0.25">
      <c r="A4355" s="40">
        <v>45262</v>
      </c>
      <c r="B4355" s="68">
        <f t="shared" si="134"/>
        <v>2023</v>
      </c>
      <c r="C4355" s="68">
        <f t="shared" si="135"/>
        <v>12</v>
      </c>
      <c r="D4355" s="89">
        <v>28.8553</v>
      </c>
      <c r="E4355" s="90">
        <v>28.907299999999999</v>
      </c>
      <c r="F4355" s="90">
        <v>28.835100000000001</v>
      </c>
      <c r="G4355" s="91">
        <v>28.950700000000001</v>
      </c>
      <c r="H4355" s="89">
        <v>31.4437</v>
      </c>
      <c r="I4355" s="90">
        <v>31.500299999999999</v>
      </c>
      <c r="J4355" s="90">
        <v>31.421600000000002</v>
      </c>
      <c r="K4355" s="91">
        <v>31.547599999999999</v>
      </c>
    </row>
    <row r="4356" spans="1:11" x14ac:dyDescent="0.25">
      <c r="A4356" s="40">
        <v>45263</v>
      </c>
      <c r="B4356" s="68">
        <f t="shared" ref="B4356:B4384" si="136">YEAR(A4356)</f>
        <v>2023</v>
      </c>
      <c r="C4356" s="68">
        <f t="shared" ref="C4356:C4384" si="137">MONTH(A4356)</f>
        <v>12</v>
      </c>
      <c r="D4356" s="89">
        <v>28.8553</v>
      </c>
      <c r="E4356" s="90">
        <v>28.907299999999999</v>
      </c>
      <c r="F4356" s="90">
        <v>28.835100000000001</v>
      </c>
      <c r="G4356" s="91">
        <v>28.950700000000001</v>
      </c>
      <c r="H4356" s="89">
        <v>31.4437</v>
      </c>
      <c r="I4356" s="90">
        <v>31.500299999999999</v>
      </c>
      <c r="J4356" s="90">
        <v>31.421600000000002</v>
      </c>
      <c r="K4356" s="91">
        <v>31.547599999999999</v>
      </c>
    </row>
    <row r="4357" spans="1:11" x14ac:dyDescent="0.25">
      <c r="A4357" s="40">
        <v>45264</v>
      </c>
      <c r="B4357" s="68">
        <f t="shared" si="136"/>
        <v>2023</v>
      </c>
      <c r="C4357" s="68">
        <f t="shared" si="137"/>
        <v>12</v>
      </c>
      <c r="D4357" s="89">
        <v>28.851500000000001</v>
      </c>
      <c r="E4357" s="90">
        <v>28.903500000000001</v>
      </c>
      <c r="F4357" s="90">
        <v>28.831299999999999</v>
      </c>
      <c r="G4357" s="91">
        <v>28.946899999999999</v>
      </c>
      <c r="H4357" s="89">
        <v>31.351500000000001</v>
      </c>
      <c r="I4357" s="90">
        <v>31.408000000000001</v>
      </c>
      <c r="J4357" s="90">
        <v>31.329599999999999</v>
      </c>
      <c r="K4357" s="91">
        <v>31.455100000000002</v>
      </c>
    </row>
    <row r="4358" spans="1:11" x14ac:dyDescent="0.25">
      <c r="A4358" s="40">
        <v>45265</v>
      </c>
      <c r="B4358" s="68">
        <f t="shared" si="136"/>
        <v>2023</v>
      </c>
      <c r="C4358" s="68">
        <f t="shared" si="137"/>
        <v>12</v>
      </c>
      <c r="D4358" s="89">
        <v>28.8705</v>
      </c>
      <c r="E4358" s="90">
        <v>28.922499999999999</v>
      </c>
      <c r="F4358" s="90">
        <v>28.850300000000001</v>
      </c>
      <c r="G4358" s="91">
        <v>28.965900000000001</v>
      </c>
      <c r="H4358" s="89">
        <v>31.2561</v>
      </c>
      <c r="I4358" s="90">
        <v>31.3125</v>
      </c>
      <c r="J4358" s="90">
        <v>31.234300000000001</v>
      </c>
      <c r="K4358" s="91">
        <v>31.359400000000001</v>
      </c>
    </row>
    <row r="4359" spans="1:11" x14ac:dyDescent="0.25">
      <c r="A4359" s="40">
        <v>45266</v>
      </c>
      <c r="B4359" s="68">
        <f t="shared" si="136"/>
        <v>2023</v>
      </c>
      <c r="C4359" s="68">
        <f t="shared" si="137"/>
        <v>12</v>
      </c>
      <c r="D4359" s="89">
        <v>28.879300000000001</v>
      </c>
      <c r="E4359" s="90">
        <v>28.9313</v>
      </c>
      <c r="F4359" s="90">
        <v>28.859000000000002</v>
      </c>
      <c r="G4359" s="91">
        <v>28.974699999999999</v>
      </c>
      <c r="H4359" s="89">
        <v>31.154699999999998</v>
      </c>
      <c r="I4359" s="90">
        <v>31.210799999999999</v>
      </c>
      <c r="J4359" s="90">
        <v>31.132899999999999</v>
      </c>
      <c r="K4359" s="91">
        <v>31.2576</v>
      </c>
    </row>
    <row r="4360" spans="1:11" x14ac:dyDescent="0.25">
      <c r="A4360" s="40">
        <v>45267</v>
      </c>
      <c r="B4360" s="68">
        <f t="shared" si="136"/>
        <v>2023</v>
      </c>
      <c r="C4360" s="68">
        <f t="shared" si="137"/>
        <v>12</v>
      </c>
      <c r="D4360" s="89">
        <v>28.873999999999999</v>
      </c>
      <c r="E4360" s="90">
        <v>28.925999999999998</v>
      </c>
      <c r="F4360" s="90">
        <v>28.8538</v>
      </c>
      <c r="G4360" s="91">
        <v>28.9694</v>
      </c>
      <c r="H4360" s="89">
        <v>31.110299999999999</v>
      </c>
      <c r="I4360" s="90">
        <v>31.1663</v>
      </c>
      <c r="J4360" s="90">
        <v>31.0885</v>
      </c>
      <c r="K4360" s="91">
        <v>31.213100000000001</v>
      </c>
    </row>
    <row r="4361" spans="1:11" x14ac:dyDescent="0.25">
      <c r="A4361" s="40">
        <v>45268</v>
      </c>
      <c r="B4361" s="68">
        <f t="shared" si="136"/>
        <v>2023</v>
      </c>
      <c r="C4361" s="68">
        <f t="shared" si="137"/>
        <v>12</v>
      </c>
      <c r="D4361" s="89">
        <v>28.897400000000001</v>
      </c>
      <c r="E4361" s="90">
        <v>28.9495</v>
      </c>
      <c r="F4361" s="90">
        <v>28.877199999999998</v>
      </c>
      <c r="G4361" s="91">
        <v>28.992899999999999</v>
      </c>
      <c r="H4361" s="89">
        <v>31.156700000000001</v>
      </c>
      <c r="I4361" s="90">
        <v>31.212900000000001</v>
      </c>
      <c r="J4361" s="90">
        <v>31.134899999999998</v>
      </c>
      <c r="K4361" s="91">
        <v>31.259699999999999</v>
      </c>
    </row>
    <row r="4362" spans="1:11" x14ac:dyDescent="0.25">
      <c r="A4362" s="40">
        <v>45269</v>
      </c>
      <c r="B4362" s="68">
        <f t="shared" si="136"/>
        <v>2023</v>
      </c>
      <c r="C4362" s="68">
        <f t="shared" si="137"/>
        <v>12</v>
      </c>
      <c r="D4362" s="89">
        <v>28.897400000000001</v>
      </c>
      <c r="E4362" s="90">
        <v>28.9495</v>
      </c>
      <c r="F4362" s="90">
        <v>28.877199999999998</v>
      </c>
      <c r="G4362" s="91">
        <v>28.992899999999999</v>
      </c>
      <c r="H4362" s="89">
        <v>31.156700000000001</v>
      </c>
      <c r="I4362" s="90">
        <v>31.212900000000001</v>
      </c>
      <c r="J4362" s="90">
        <v>31.134899999999998</v>
      </c>
      <c r="K4362" s="91">
        <v>31.259699999999999</v>
      </c>
    </row>
    <row r="4363" spans="1:11" x14ac:dyDescent="0.25">
      <c r="A4363" s="40">
        <v>45270</v>
      </c>
      <c r="B4363" s="68">
        <f t="shared" si="136"/>
        <v>2023</v>
      </c>
      <c r="C4363" s="68">
        <f t="shared" si="137"/>
        <v>12</v>
      </c>
      <c r="D4363" s="89">
        <v>28.897400000000001</v>
      </c>
      <c r="E4363" s="90">
        <v>28.9495</v>
      </c>
      <c r="F4363" s="90">
        <v>28.877199999999998</v>
      </c>
      <c r="G4363" s="91">
        <v>28.992899999999999</v>
      </c>
      <c r="H4363" s="89">
        <v>31.156700000000001</v>
      </c>
      <c r="I4363" s="90">
        <v>31.212900000000001</v>
      </c>
      <c r="J4363" s="90">
        <v>31.134899999999998</v>
      </c>
      <c r="K4363" s="91">
        <v>31.259699999999999</v>
      </c>
    </row>
    <row r="4364" spans="1:11" x14ac:dyDescent="0.25">
      <c r="A4364" s="40">
        <v>45271</v>
      </c>
      <c r="B4364" s="68">
        <f t="shared" si="136"/>
        <v>2023</v>
      </c>
      <c r="C4364" s="68">
        <f t="shared" si="137"/>
        <v>12</v>
      </c>
      <c r="D4364" s="89">
        <v>28.939599999999999</v>
      </c>
      <c r="E4364" s="90">
        <v>28.991700000000002</v>
      </c>
      <c r="F4364" s="90">
        <v>28.9193</v>
      </c>
      <c r="G4364" s="91">
        <v>29.0352</v>
      </c>
      <c r="H4364" s="89">
        <v>31.1556</v>
      </c>
      <c r="I4364" s="90">
        <v>31.2118</v>
      </c>
      <c r="J4364" s="90">
        <v>31.133800000000001</v>
      </c>
      <c r="K4364" s="91">
        <v>31.258600000000001</v>
      </c>
    </row>
    <row r="4365" spans="1:11" x14ac:dyDescent="0.25">
      <c r="A4365" s="40">
        <v>45272</v>
      </c>
      <c r="B4365" s="68">
        <f t="shared" si="136"/>
        <v>2023</v>
      </c>
      <c r="C4365" s="68">
        <f t="shared" si="137"/>
        <v>12</v>
      </c>
      <c r="D4365" s="89">
        <v>28.9773</v>
      </c>
      <c r="E4365" s="90">
        <v>29.029499999999999</v>
      </c>
      <c r="F4365" s="90">
        <v>28.957000000000001</v>
      </c>
      <c r="G4365" s="91">
        <v>29.0731</v>
      </c>
      <c r="H4365" s="89">
        <v>31.262899999999998</v>
      </c>
      <c r="I4365" s="90">
        <v>31.319199999999999</v>
      </c>
      <c r="J4365" s="90">
        <v>31.241</v>
      </c>
      <c r="K4365" s="91">
        <v>31.366199999999999</v>
      </c>
    </row>
    <row r="4366" spans="1:11" x14ac:dyDescent="0.25">
      <c r="A4366" s="40">
        <v>45273</v>
      </c>
      <c r="B4366" s="68">
        <f t="shared" si="136"/>
        <v>2023</v>
      </c>
      <c r="C4366" s="68">
        <f t="shared" si="137"/>
        <v>12</v>
      </c>
      <c r="D4366" s="89">
        <v>29.005600000000001</v>
      </c>
      <c r="E4366" s="90">
        <v>29.0579</v>
      </c>
      <c r="F4366" s="90">
        <v>28.985299999999999</v>
      </c>
      <c r="G4366" s="91">
        <v>29.101500000000001</v>
      </c>
      <c r="H4366" s="89">
        <v>31.2806</v>
      </c>
      <c r="I4366" s="90">
        <v>31.337</v>
      </c>
      <c r="J4366" s="90">
        <v>31.258700000000001</v>
      </c>
      <c r="K4366" s="91">
        <v>31.384</v>
      </c>
    </row>
    <row r="4367" spans="1:11" x14ac:dyDescent="0.25">
      <c r="A4367" s="40">
        <v>45274</v>
      </c>
      <c r="B4367" s="68">
        <f t="shared" si="136"/>
        <v>2023</v>
      </c>
      <c r="C4367" s="68">
        <f t="shared" si="137"/>
        <v>12</v>
      </c>
      <c r="D4367" s="89">
        <v>28.980499999999999</v>
      </c>
      <c r="E4367" s="90">
        <v>29.032800000000002</v>
      </c>
      <c r="F4367" s="90">
        <v>28.9603</v>
      </c>
      <c r="G4367" s="91">
        <v>29.0763</v>
      </c>
      <c r="H4367" s="89">
        <v>31.6038</v>
      </c>
      <c r="I4367" s="90">
        <v>31.660699999999999</v>
      </c>
      <c r="J4367" s="90">
        <v>31.581600000000002</v>
      </c>
      <c r="K4367" s="91">
        <v>31.708200000000001</v>
      </c>
    </row>
    <row r="4368" spans="1:11" x14ac:dyDescent="0.25">
      <c r="A4368" s="40">
        <v>45275</v>
      </c>
      <c r="B4368" s="68">
        <f t="shared" si="136"/>
        <v>2023</v>
      </c>
      <c r="C4368" s="68">
        <f t="shared" si="137"/>
        <v>12</v>
      </c>
      <c r="D4368" s="89">
        <v>28.9847</v>
      </c>
      <c r="E4368" s="90">
        <v>29.036899999999999</v>
      </c>
      <c r="F4368" s="90">
        <v>28.964400000000001</v>
      </c>
      <c r="G4368" s="91">
        <v>29.080400000000001</v>
      </c>
      <c r="H4368" s="89">
        <v>31.8017</v>
      </c>
      <c r="I4368" s="90">
        <v>31.859000000000002</v>
      </c>
      <c r="J4368" s="90">
        <v>31.779499999999999</v>
      </c>
      <c r="K4368" s="91">
        <v>31.9068</v>
      </c>
    </row>
    <row r="4369" spans="1:11" x14ac:dyDescent="0.25">
      <c r="A4369" s="40">
        <v>45276</v>
      </c>
      <c r="B4369" s="68">
        <f t="shared" si="136"/>
        <v>2023</v>
      </c>
      <c r="C4369" s="68">
        <f t="shared" si="137"/>
        <v>12</v>
      </c>
      <c r="D4369" s="89">
        <v>28.9847</v>
      </c>
      <c r="E4369" s="90">
        <v>29.036899999999999</v>
      </c>
      <c r="F4369" s="90">
        <v>28.964400000000001</v>
      </c>
      <c r="G4369" s="91">
        <v>29.080400000000001</v>
      </c>
      <c r="H4369" s="89">
        <v>31.8017</v>
      </c>
      <c r="I4369" s="90">
        <v>31.859000000000002</v>
      </c>
      <c r="J4369" s="90">
        <v>31.779499999999999</v>
      </c>
      <c r="K4369" s="91">
        <v>31.9068</v>
      </c>
    </row>
    <row r="4370" spans="1:11" x14ac:dyDescent="0.25">
      <c r="A4370" s="40">
        <v>45277</v>
      </c>
      <c r="B4370" s="68">
        <f t="shared" si="136"/>
        <v>2023</v>
      </c>
      <c r="C4370" s="68">
        <f t="shared" si="137"/>
        <v>12</v>
      </c>
      <c r="D4370" s="89">
        <v>28.9847</v>
      </c>
      <c r="E4370" s="90">
        <v>29.036899999999999</v>
      </c>
      <c r="F4370" s="90">
        <v>28.964400000000001</v>
      </c>
      <c r="G4370" s="91">
        <v>29.080400000000001</v>
      </c>
      <c r="H4370" s="89">
        <v>31.8017</v>
      </c>
      <c r="I4370" s="90">
        <v>31.859000000000002</v>
      </c>
      <c r="J4370" s="90">
        <v>31.779499999999999</v>
      </c>
      <c r="K4370" s="91">
        <v>31.9068</v>
      </c>
    </row>
    <row r="4371" spans="1:11" x14ac:dyDescent="0.25">
      <c r="A4371" s="40">
        <v>45278</v>
      </c>
      <c r="B4371" s="68">
        <f t="shared" si="136"/>
        <v>2023</v>
      </c>
      <c r="C4371" s="68">
        <f t="shared" si="137"/>
        <v>12</v>
      </c>
      <c r="D4371" s="89">
        <v>29.005299999999998</v>
      </c>
      <c r="E4371" s="90">
        <v>29.057600000000001</v>
      </c>
      <c r="F4371" s="90">
        <v>28.984999999999999</v>
      </c>
      <c r="G4371" s="91">
        <v>29.101199999999999</v>
      </c>
      <c r="H4371" s="89">
        <v>31.664400000000001</v>
      </c>
      <c r="I4371" s="90">
        <v>31.721399999999999</v>
      </c>
      <c r="J4371" s="90">
        <v>31.642199999999999</v>
      </c>
      <c r="K4371" s="91">
        <v>31.768999999999998</v>
      </c>
    </row>
    <row r="4372" spans="1:11" x14ac:dyDescent="0.25">
      <c r="A4372" s="40">
        <v>45279</v>
      </c>
      <c r="B4372" s="68">
        <f t="shared" si="136"/>
        <v>2023</v>
      </c>
      <c r="C4372" s="68">
        <f t="shared" si="137"/>
        <v>12</v>
      </c>
      <c r="D4372" s="89">
        <v>29.029900000000001</v>
      </c>
      <c r="E4372" s="90">
        <v>29.0822</v>
      </c>
      <c r="F4372" s="90">
        <v>29.009599999999999</v>
      </c>
      <c r="G4372" s="91">
        <v>29.125800000000002</v>
      </c>
      <c r="H4372" s="89">
        <v>31.746099999999998</v>
      </c>
      <c r="I4372" s="90">
        <v>31.8033</v>
      </c>
      <c r="J4372" s="90">
        <v>31.7239</v>
      </c>
      <c r="K4372" s="91">
        <v>31.850999999999999</v>
      </c>
    </row>
    <row r="4373" spans="1:11" x14ac:dyDescent="0.25">
      <c r="A4373" s="40">
        <v>45280</v>
      </c>
      <c r="B4373" s="68">
        <f t="shared" si="136"/>
        <v>2023</v>
      </c>
      <c r="C4373" s="68">
        <f t="shared" si="137"/>
        <v>12</v>
      </c>
      <c r="D4373" s="89">
        <v>29.067699999999999</v>
      </c>
      <c r="E4373" s="90">
        <v>29.120100000000001</v>
      </c>
      <c r="F4373" s="90">
        <v>29.0474</v>
      </c>
      <c r="G4373" s="91">
        <v>29.163699999999999</v>
      </c>
      <c r="H4373" s="89">
        <v>31.849699999999999</v>
      </c>
      <c r="I4373" s="90">
        <v>31.9071</v>
      </c>
      <c r="J4373" s="90">
        <v>31.827400000000001</v>
      </c>
      <c r="K4373" s="91">
        <v>31.954999999999998</v>
      </c>
    </row>
    <row r="4374" spans="1:11" x14ac:dyDescent="0.25">
      <c r="A4374" s="40">
        <v>45281</v>
      </c>
      <c r="B4374" s="68">
        <f t="shared" si="136"/>
        <v>2023</v>
      </c>
      <c r="C4374" s="68">
        <f t="shared" si="137"/>
        <v>12</v>
      </c>
      <c r="D4374" s="89">
        <v>29.089700000000001</v>
      </c>
      <c r="E4374" s="90">
        <v>29.142199999999999</v>
      </c>
      <c r="F4374" s="90">
        <v>29.069400000000002</v>
      </c>
      <c r="G4374" s="91">
        <v>29.1859</v>
      </c>
      <c r="H4374" s="89">
        <v>31.857900000000001</v>
      </c>
      <c r="I4374" s="90">
        <v>31.915299999999998</v>
      </c>
      <c r="J4374" s="90">
        <v>31.835599999999999</v>
      </c>
      <c r="K4374" s="91">
        <v>31.963100000000001</v>
      </c>
    </row>
    <row r="4375" spans="1:11" x14ac:dyDescent="0.25">
      <c r="A4375" s="40">
        <v>45282</v>
      </c>
      <c r="B4375" s="68">
        <f t="shared" si="136"/>
        <v>2023</v>
      </c>
      <c r="C4375" s="68">
        <f t="shared" si="137"/>
        <v>12</v>
      </c>
      <c r="D4375" s="89">
        <v>29.134399999999999</v>
      </c>
      <c r="E4375" s="90">
        <v>29.186900000000001</v>
      </c>
      <c r="F4375" s="90">
        <v>29.114000000000001</v>
      </c>
      <c r="G4375" s="91">
        <v>29.230699999999999</v>
      </c>
      <c r="H4375" s="89">
        <v>32.072600000000001</v>
      </c>
      <c r="I4375" s="90">
        <v>32.130400000000002</v>
      </c>
      <c r="J4375" s="90">
        <v>32.0501</v>
      </c>
      <c r="K4375" s="91">
        <v>32.178600000000003</v>
      </c>
    </row>
    <row r="4376" spans="1:11" x14ac:dyDescent="0.25">
      <c r="A4376" s="40">
        <v>45283</v>
      </c>
      <c r="B4376" s="68">
        <f t="shared" si="136"/>
        <v>2023</v>
      </c>
      <c r="C4376" s="68">
        <f t="shared" si="137"/>
        <v>12</v>
      </c>
      <c r="D4376" s="89">
        <v>29.134399999999999</v>
      </c>
      <c r="E4376" s="90">
        <v>29.186900000000001</v>
      </c>
      <c r="F4376" s="90">
        <v>29.114000000000001</v>
      </c>
      <c r="G4376" s="91">
        <v>29.230699999999999</v>
      </c>
      <c r="H4376" s="89">
        <v>32.072600000000001</v>
      </c>
      <c r="I4376" s="90">
        <v>32.130400000000002</v>
      </c>
      <c r="J4376" s="90">
        <v>32.0501</v>
      </c>
      <c r="K4376" s="91">
        <v>32.178600000000003</v>
      </c>
    </row>
    <row r="4377" spans="1:11" x14ac:dyDescent="0.25">
      <c r="A4377" s="40">
        <v>45284</v>
      </c>
      <c r="B4377" s="68">
        <f t="shared" si="136"/>
        <v>2023</v>
      </c>
      <c r="C4377" s="68">
        <f t="shared" si="137"/>
        <v>12</v>
      </c>
      <c r="D4377" s="89">
        <v>29.134399999999999</v>
      </c>
      <c r="E4377" s="90">
        <v>29.186900000000001</v>
      </c>
      <c r="F4377" s="90">
        <v>29.114000000000001</v>
      </c>
      <c r="G4377" s="91">
        <v>29.230699999999999</v>
      </c>
      <c r="H4377" s="89">
        <v>32.072600000000001</v>
      </c>
      <c r="I4377" s="90">
        <v>32.130400000000002</v>
      </c>
      <c r="J4377" s="90">
        <v>32.0501</v>
      </c>
      <c r="K4377" s="91">
        <v>32.178600000000003</v>
      </c>
    </row>
    <row r="4378" spans="1:11" x14ac:dyDescent="0.25">
      <c r="A4378" s="40">
        <v>45285</v>
      </c>
      <c r="B4378" s="68">
        <f t="shared" si="136"/>
        <v>2023</v>
      </c>
      <c r="C4378" s="68">
        <f t="shared" si="137"/>
        <v>12</v>
      </c>
      <c r="D4378" s="89">
        <v>29.210799999999999</v>
      </c>
      <c r="E4378" s="90">
        <v>29.263400000000001</v>
      </c>
      <c r="F4378" s="90">
        <v>29.190300000000001</v>
      </c>
      <c r="G4378" s="91">
        <v>29.307300000000001</v>
      </c>
      <c r="H4378" s="89">
        <v>32.176600000000001</v>
      </c>
      <c r="I4378" s="90">
        <v>32.2346</v>
      </c>
      <c r="J4378" s="90">
        <v>32.1541</v>
      </c>
      <c r="K4378" s="91">
        <v>32.283000000000001</v>
      </c>
    </row>
    <row r="4379" spans="1:11" x14ac:dyDescent="0.25">
      <c r="A4379" s="40">
        <v>45286</v>
      </c>
      <c r="B4379" s="68">
        <f t="shared" si="136"/>
        <v>2023</v>
      </c>
      <c r="C4379" s="68">
        <f t="shared" si="137"/>
        <v>12</v>
      </c>
      <c r="D4379" s="89">
        <v>29.264700000000001</v>
      </c>
      <c r="E4379" s="90">
        <v>29.317399999999999</v>
      </c>
      <c r="F4379" s="90">
        <v>29.244199999999999</v>
      </c>
      <c r="G4379" s="91">
        <v>29.3614</v>
      </c>
      <c r="H4379" s="89">
        <v>32.242100000000001</v>
      </c>
      <c r="I4379" s="90">
        <v>32.300199999999997</v>
      </c>
      <c r="J4379" s="90">
        <v>32.219499999999996</v>
      </c>
      <c r="K4379" s="91">
        <v>32.348700000000001</v>
      </c>
    </row>
    <row r="4380" spans="1:11" x14ac:dyDescent="0.25">
      <c r="A4380" s="40">
        <v>45287</v>
      </c>
      <c r="B4380" s="68">
        <f t="shared" si="136"/>
        <v>2023</v>
      </c>
      <c r="C4380" s="68">
        <f t="shared" si="137"/>
        <v>12</v>
      </c>
      <c r="D4380" s="89">
        <v>29.337399999999999</v>
      </c>
      <c r="E4380" s="90">
        <v>29.3903</v>
      </c>
      <c r="F4380" s="90">
        <v>29.3169</v>
      </c>
      <c r="G4380" s="91">
        <v>29.4344</v>
      </c>
      <c r="H4380" s="89">
        <v>32.418599999999998</v>
      </c>
      <c r="I4380" s="90">
        <v>32.476999999999997</v>
      </c>
      <c r="J4380" s="90">
        <v>32.395899999999997</v>
      </c>
      <c r="K4380" s="91">
        <v>32.525700000000001</v>
      </c>
    </row>
    <row r="4381" spans="1:11" x14ac:dyDescent="0.25">
      <c r="A4381" s="40">
        <v>45288</v>
      </c>
      <c r="B4381" s="68">
        <f t="shared" si="136"/>
        <v>2023</v>
      </c>
      <c r="C4381" s="68">
        <f t="shared" si="137"/>
        <v>12</v>
      </c>
      <c r="D4381" s="89">
        <v>29.397300000000001</v>
      </c>
      <c r="E4381" s="90">
        <v>29.450199999999999</v>
      </c>
      <c r="F4381" s="90">
        <v>29.3767</v>
      </c>
      <c r="G4381" s="91">
        <v>29.494399999999999</v>
      </c>
      <c r="H4381" s="89">
        <v>32.6937</v>
      </c>
      <c r="I4381" s="90">
        <v>32.752600000000001</v>
      </c>
      <c r="J4381" s="90">
        <v>32.6708</v>
      </c>
      <c r="K4381" s="91">
        <v>32.801699999999997</v>
      </c>
    </row>
    <row r="4382" spans="1:11" x14ac:dyDescent="0.25">
      <c r="A4382" s="40">
        <v>45289</v>
      </c>
      <c r="B4382" s="68">
        <f t="shared" si="136"/>
        <v>2023</v>
      </c>
      <c r="C4382" s="68">
        <f t="shared" si="137"/>
        <v>12</v>
      </c>
      <c r="D4382" s="89">
        <v>29.438199999999998</v>
      </c>
      <c r="E4382" s="90">
        <v>29.491299999999999</v>
      </c>
      <c r="F4382" s="90">
        <v>29.4176</v>
      </c>
      <c r="G4382" s="91">
        <v>29.535499999999999</v>
      </c>
      <c r="H4382" s="89">
        <v>32.573900000000002</v>
      </c>
      <c r="I4382" s="90">
        <v>32.632599999999996</v>
      </c>
      <c r="J4382" s="90">
        <v>32.551099999999998</v>
      </c>
      <c r="K4382" s="91">
        <v>32.6815</v>
      </c>
    </row>
    <row r="4383" spans="1:11" x14ac:dyDescent="0.25">
      <c r="A4383" s="40">
        <v>45290</v>
      </c>
      <c r="B4383" s="68">
        <f t="shared" si="136"/>
        <v>2023</v>
      </c>
      <c r="C4383" s="68">
        <f t="shared" si="137"/>
        <v>12</v>
      </c>
      <c r="D4383" s="89">
        <v>29.438199999999998</v>
      </c>
      <c r="E4383" s="90">
        <v>29.491299999999999</v>
      </c>
      <c r="F4383" s="90">
        <v>29.4176</v>
      </c>
      <c r="G4383" s="91">
        <v>29.535499999999999</v>
      </c>
      <c r="H4383" s="89">
        <v>32.573900000000002</v>
      </c>
      <c r="I4383" s="90">
        <v>32.632599999999996</v>
      </c>
      <c r="J4383" s="90">
        <v>32.551099999999998</v>
      </c>
      <c r="K4383" s="91">
        <v>32.6815</v>
      </c>
    </row>
    <row r="4384" spans="1:11" x14ac:dyDescent="0.25">
      <c r="A4384" s="40">
        <v>45291</v>
      </c>
      <c r="B4384" s="68">
        <f t="shared" si="136"/>
        <v>2023</v>
      </c>
      <c r="C4384" s="68">
        <f t="shared" si="137"/>
        <v>12</v>
      </c>
      <c r="D4384" s="89">
        <v>29.438199999999998</v>
      </c>
      <c r="E4384" s="90">
        <v>29.491299999999999</v>
      </c>
      <c r="F4384" s="90">
        <v>29.4176</v>
      </c>
      <c r="G4384" s="91">
        <v>29.535499999999999</v>
      </c>
      <c r="H4384" s="89">
        <v>32.573900000000002</v>
      </c>
      <c r="I4384" s="90">
        <v>32.632599999999996</v>
      </c>
      <c r="J4384" s="90">
        <v>32.551099999999998</v>
      </c>
      <c r="K4384" s="91">
        <v>32.6815</v>
      </c>
    </row>
    <row r="4385" spans="1:11" x14ac:dyDescent="0.25">
      <c r="A4385" s="40">
        <v>45292</v>
      </c>
      <c r="B4385" s="68">
        <f>YEAR(A4385)</f>
        <v>2024</v>
      </c>
      <c r="C4385" s="68">
        <f>MONTH(A4385)</f>
        <v>1</v>
      </c>
      <c r="D4385" s="89">
        <v>29.438199999999998</v>
      </c>
      <c r="E4385" s="90">
        <v>29.491299999999999</v>
      </c>
      <c r="F4385" s="90">
        <v>29.4176</v>
      </c>
      <c r="G4385" s="91">
        <v>29.535499999999999</v>
      </c>
      <c r="H4385" s="89">
        <v>32.573900000000002</v>
      </c>
      <c r="I4385" s="90">
        <v>32.632599999999996</v>
      </c>
      <c r="J4385" s="90">
        <v>32.551099999999998</v>
      </c>
      <c r="K4385" s="91">
        <v>32.6815</v>
      </c>
    </row>
    <row r="4386" spans="1:11" x14ac:dyDescent="0.25">
      <c r="A4386" s="40">
        <v>45293</v>
      </c>
      <c r="B4386" s="68">
        <f>YEAR(A4386)</f>
        <v>2024</v>
      </c>
      <c r="C4386" s="68">
        <f>MONTH(A4386)</f>
        <v>1</v>
      </c>
      <c r="D4386" s="92">
        <v>29.6675</v>
      </c>
      <c r="E4386" s="93">
        <v>29.7209</v>
      </c>
      <c r="F4386" s="93">
        <v>29.646699999999999</v>
      </c>
      <c r="G4386" s="94">
        <v>29.765499999999999</v>
      </c>
      <c r="H4386" s="92">
        <v>32.667099999999998</v>
      </c>
      <c r="I4386" s="93">
        <v>32.725999999999999</v>
      </c>
      <c r="J4386" s="93">
        <v>32.644300000000001</v>
      </c>
      <c r="K4386" s="94">
        <v>32.775100000000002</v>
      </c>
    </row>
    <row r="4387" spans="1:11" x14ac:dyDescent="0.25">
      <c r="A4387" s="40">
        <v>45294</v>
      </c>
      <c r="B4387" s="68">
        <f>YEAR(A4387)</f>
        <v>2024</v>
      </c>
      <c r="C4387" s="68">
        <f>MONTH(A4387)</f>
        <v>1</v>
      </c>
      <c r="D4387" s="92">
        <v>29.7394</v>
      </c>
      <c r="E4387" s="93">
        <v>29.792999999999999</v>
      </c>
      <c r="F4387" s="93">
        <v>29.718599999999999</v>
      </c>
      <c r="G4387" s="94">
        <v>29.837700000000002</v>
      </c>
      <c r="H4387" s="92">
        <v>32.543100000000003</v>
      </c>
      <c r="I4387" s="93">
        <v>32.601700000000001</v>
      </c>
      <c r="J4387" s="93">
        <v>32.520299999999999</v>
      </c>
      <c r="K4387" s="94">
        <v>32.650599999999997</v>
      </c>
    </row>
    <row r="4388" spans="1:11" x14ac:dyDescent="0.25">
      <c r="A4388" s="40">
        <v>45295</v>
      </c>
      <c r="B4388" s="68">
        <f>YEAR(A4388)</f>
        <v>2024</v>
      </c>
      <c r="C4388" s="68">
        <f>MONTH(A4388)</f>
        <v>1</v>
      </c>
      <c r="D4388" s="92">
        <v>29.745200000000001</v>
      </c>
      <c r="E4388" s="93">
        <v>29.7988</v>
      </c>
      <c r="F4388" s="93">
        <v>29.724399999999999</v>
      </c>
      <c r="G4388" s="94">
        <v>29.843499999999999</v>
      </c>
      <c r="H4388" s="92">
        <v>32.569000000000003</v>
      </c>
      <c r="I4388" s="93">
        <v>32.627699999999997</v>
      </c>
      <c r="J4388" s="93">
        <v>32.546199999999999</v>
      </c>
      <c r="K4388" s="94">
        <v>32.676699999999997</v>
      </c>
    </row>
    <row r="4389" spans="1:11" x14ac:dyDescent="0.25">
      <c r="A4389" s="40">
        <v>45296</v>
      </c>
      <c r="B4389" s="68">
        <f>YEAR(A4389)</f>
        <v>2024</v>
      </c>
      <c r="C4389" s="68">
        <f>MONTH(A4389)</f>
        <v>1</v>
      </c>
      <c r="D4389" s="92">
        <v>29.7714</v>
      </c>
      <c r="E4389" s="93">
        <v>29.824999999999999</v>
      </c>
      <c r="F4389" s="93">
        <v>29.750499999999999</v>
      </c>
      <c r="G4389" s="94">
        <v>29.869800000000001</v>
      </c>
      <c r="H4389" s="92">
        <v>32.498699999999999</v>
      </c>
      <c r="I4389" s="93">
        <v>32.557200000000002</v>
      </c>
      <c r="J4389" s="93">
        <v>32.475900000000003</v>
      </c>
      <c r="K4389" s="94">
        <v>32.606099999999998</v>
      </c>
    </row>
    <row r="4390" spans="1:11" x14ac:dyDescent="0.25">
      <c r="A4390" s="40">
        <v>45297</v>
      </c>
      <c r="B4390" s="68">
        <f t="shared" ref="B4390:B4453" si="138">YEAR(A4390)</f>
        <v>2024</v>
      </c>
      <c r="C4390" s="68">
        <f t="shared" ref="C4390:C4453" si="139">MONTH(A4390)</f>
        <v>1</v>
      </c>
      <c r="D4390" s="92">
        <v>29.7714</v>
      </c>
      <c r="E4390" s="93">
        <v>29.824999999999999</v>
      </c>
      <c r="F4390" s="93">
        <v>29.750499999999999</v>
      </c>
      <c r="G4390" s="94">
        <v>29.869800000000001</v>
      </c>
      <c r="H4390" s="92">
        <v>32.498699999999999</v>
      </c>
      <c r="I4390" s="93">
        <v>32.557200000000002</v>
      </c>
      <c r="J4390" s="93">
        <v>32.475900000000003</v>
      </c>
      <c r="K4390" s="94">
        <v>32.606099999999998</v>
      </c>
    </row>
    <row r="4391" spans="1:11" x14ac:dyDescent="0.25">
      <c r="A4391" s="40">
        <v>45298</v>
      </c>
      <c r="B4391" s="68">
        <f t="shared" si="138"/>
        <v>2024</v>
      </c>
      <c r="C4391" s="68">
        <f t="shared" si="139"/>
        <v>1</v>
      </c>
      <c r="D4391" s="92">
        <v>29.7714</v>
      </c>
      <c r="E4391" s="93">
        <v>29.824999999999999</v>
      </c>
      <c r="F4391" s="93">
        <v>29.750499999999999</v>
      </c>
      <c r="G4391" s="94">
        <v>29.869800000000001</v>
      </c>
      <c r="H4391" s="92">
        <v>32.498699999999999</v>
      </c>
      <c r="I4391" s="93">
        <v>32.557200000000002</v>
      </c>
      <c r="J4391" s="93">
        <v>32.475900000000003</v>
      </c>
      <c r="K4391" s="94">
        <v>32.606099999999998</v>
      </c>
    </row>
    <row r="4392" spans="1:11" x14ac:dyDescent="0.25">
      <c r="A4392" s="40">
        <v>45299</v>
      </c>
      <c r="B4392" s="68">
        <f t="shared" si="138"/>
        <v>2024</v>
      </c>
      <c r="C4392" s="68">
        <f t="shared" si="139"/>
        <v>1</v>
      </c>
      <c r="D4392" s="92">
        <v>29.834199999999999</v>
      </c>
      <c r="E4392" s="93">
        <v>29.887899999999998</v>
      </c>
      <c r="F4392" s="93">
        <v>29.813300000000002</v>
      </c>
      <c r="G4392" s="94">
        <v>29.932700000000001</v>
      </c>
      <c r="H4392" s="92">
        <v>32.640099999999997</v>
      </c>
      <c r="I4392" s="93">
        <v>32.698900000000002</v>
      </c>
      <c r="J4392" s="93">
        <v>32.617199999999997</v>
      </c>
      <c r="K4392" s="94">
        <v>32.747900000000001</v>
      </c>
    </row>
    <row r="4393" spans="1:11" x14ac:dyDescent="0.25">
      <c r="A4393" s="40">
        <v>45300</v>
      </c>
      <c r="B4393" s="68">
        <f t="shared" si="138"/>
        <v>2024</v>
      </c>
      <c r="C4393" s="68">
        <f t="shared" si="139"/>
        <v>1</v>
      </c>
      <c r="D4393" s="92">
        <v>29.882300000000001</v>
      </c>
      <c r="E4393" s="93">
        <v>29.9361</v>
      </c>
      <c r="F4393" s="93">
        <v>29.8614</v>
      </c>
      <c r="G4393" s="94">
        <v>29.981000000000002</v>
      </c>
      <c r="H4393" s="92">
        <v>32.704900000000002</v>
      </c>
      <c r="I4393" s="93">
        <v>32.763800000000003</v>
      </c>
      <c r="J4393" s="93">
        <v>32.682000000000002</v>
      </c>
      <c r="K4393" s="94">
        <v>32.813000000000002</v>
      </c>
    </row>
    <row r="4394" spans="1:11" x14ac:dyDescent="0.25">
      <c r="A4394" s="40">
        <v>45301</v>
      </c>
      <c r="B4394" s="68">
        <f t="shared" si="138"/>
        <v>2024</v>
      </c>
      <c r="C4394" s="68">
        <f t="shared" si="139"/>
        <v>1</v>
      </c>
      <c r="D4394" s="92">
        <v>29.913599999999999</v>
      </c>
      <c r="E4394" s="93">
        <v>29.967500000000001</v>
      </c>
      <c r="F4394" s="93">
        <v>29.892600000000002</v>
      </c>
      <c r="G4394" s="94">
        <v>30.0124</v>
      </c>
      <c r="H4394" s="92">
        <v>32.723999999999997</v>
      </c>
      <c r="I4394" s="93">
        <v>32.782899999999998</v>
      </c>
      <c r="J4394" s="93">
        <v>32.701099999999997</v>
      </c>
      <c r="K4394" s="94">
        <v>32.832099999999997</v>
      </c>
    </row>
    <row r="4395" spans="1:11" x14ac:dyDescent="0.25">
      <c r="A4395" s="40">
        <v>45302</v>
      </c>
      <c r="B4395" s="68">
        <f t="shared" si="138"/>
        <v>2024</v>
      </c>
      <c r="C4395" s="68">
        <f t="shared" si="139"/>
        <v>1</v>
      </c>
      <c r="D4395" s="92">
        <v>29.958100000000002</v>
      </c>
      <c r="E4395" s="93">
        <v>30.0121</v>
      </c>
      <c r="F4395" s="93">
        <v>29.937100000000001</v>
      </c>
      <c r="G4395" s="94">
        <v>30.057099999999998</v>
      </c>
      <c r="H4395" s="92">
        <v>32.880000000000003</v>
      </c>
      <c r="I4395" s="93">
        <v>32.939300000000003</v>
      </c>
      <c r="J4395" s="93">
        <v>32.856999999999999</v>
      </c>
      <c r="K4395" s="94">
        <v>32.988700000000001</v>
      </c>
    </row>
    <row r="4396" spans="1:11" x14ac:dyDescent="0.25">
      <c r="A4396" s="40">
        <v>45303</v>
      </c>
      <c r="B4396" s="68">
        <f t="shared" si="138"/>
        <v>2024</v>
      </c>
      <c r="C4396" s="68">
        <f t="shared" si="139"/>
        <v>1</v>
      </c>
      <c r="D4396" s="92">
        <v>30.016300000000001</v>
      </c>
      <c r="E4396" s="93">
        <v>30.070399999999999</v>
      </c>
      <c r="F4396" s="93">
        <v>29.9953</v>
      </c>
      <c r="G4396" s="94">
        <v>30.115500000000001</v>
      </c>
      <c r="H4396" s="92">
        <v>32.912399999999998</v>
      </c>
      <c r="I4396" s="93">
        <v>32.971699999999998</v>
      </c>
      <c r="J4396" s="93">
        <v>32.889299999999999</v>
      </c>
      <c r="K4396" s="94">
        <v>33.021099999999997</v>
      </c>
    </row>
    <row r="4397" spans="1:11" x14ac:dyDescent="0.25">
      <c r="A4397" s="40">
        <v>45304</v>
      </c>
      <c r="B4397" s="68">
        <f t="shared" si="138"/>
        <v>2024</v>
      </c>
      <c r="C4397" s="68">
        <f t="shared" si="139"/>
        <v>1</v>
      </c>
      <c r="D4397" s="92">
        <v>30.016300000000001</v>
      </c>
      <c r="E4397" s="93">
        <v>30.070399999999999</v>
      </c>
      <c r="F4397" s="93">
        <v>29.9953</v>
      </c>
      <c r="G4397" s="94">
        <v>30.115500000000001</v>
      </c>
      <c r="H4397" s="92">
        <v>32.912399999999998</v>
      </c>
      <c r="I4397" s="93">
        <v>32.971699999999998</v>
      </c>
      <c r="J4397" s="93">
        <v>32.889299999999999</v>
      </c>
      <c r="K4397" s="94">
        <v>33.021099999999997</v>
      </c>
    </row>
    <row r="4398" spans="1:11" x14ac:dyDescent="0.25">
      <c r="A4398" s="40">
        <v>45305</v>
      </c>
      <c r="B4398" s="68">
        <f t="shared" si="138"/>
        <v>2024</v>
      </c>
      <c r="C4398" s="68">
        <f t="shared" si="139"/>
        <v>1</v>
      </c>
      <c r="D4398" s="92">
        <v>30.016300000000001</v>
      </c>
      <c r="E4398" s="93">
        <v>30.070399999999999</v>
      </c>
      <c r="F4398" s="93">
        <v>29.9953</v>
      </c>
      <c r="G4398" s="94">
        <v>30.115500000000001</v>
      </c>
      <c r="H4398" s="92">
        <v>32.912399999999998</v>
      </c>
      <c r="I4398" s="93">
        <v>32.971699999999998</v>
      </c>
      <c r="J4398" s="93">
        <v>32.889299999999999</v>
      </c>
      <c r="K4398" s="94">
        <v>33.021099999999997</v>
      </c>
    </row>
    <row r="4399" spans="1:11" x14ac:dyDescent="0.25">
      <c r="A4399" s="40">
        <v>45306</v>
      </c>
      <c r="B4399" s="68">
        <f t="shared" si="138"/>
        <v>2024</v>
      </c>
      <c r="C4399" s="68">
        <f t="shared" si="139"/>
        <v>1</v>
      </c>
      <c r="D4399" s="92">
        <v>30.044899999999998</v>
      </c>
      <c r="E4399" s="93">
        <v>30.099</v>
      </c>
      <c r="F4399" s="93">
        <v>30.023800000000001</v>
      </c>
      <c r="G4399" s="94">
        <v>30.144200000000001</v>
      </c>
      <c r="H4399" s="92">
        <v>32.903599999999997</v>
      </c>
      <c r="I4399" s="93">
        <v>32.962899999999998</v>
      </c>
      <c r="J4399" s="93">
        <v>32.880600000000001</v>
      </c>
      <c r="K4399" s="94">
        <v>33.0124</v>
      </c>
    </row>
    <row r="4400" spans="1:11" x14ac:dyDescent="0.25">
      <c r="A4400" s="40">
        <v>45307</v>
      </c>
      <c r="B4400" s="68">
        <f t="shared" si="138"/>
        <v>2024</v>
      </c>
      <c r="C4400" s="68">
        <f t="shared" si="139"/>
        <v>1</v>
      </c>
      <c r="D4400" s="92">
        <v>30.047000000000001</v>
      </c>
      <c r="E4400" s="93">
        <v>30.101099999999999</v>
      </c>
      <c r="F4400" s="93">
        <v>30.0259</v>
      </c>
      <c r="G4400" s="94">
        <v>30.1463</v>
      </c>
      <c r="H4400" s="92">
        <v>32.750999999999998</v>
      </c>
      <c r="I4400" s="93">
        <v>32.81</v>
      </c>
      <c r="J4400" s="93">
        <v>32.728000000000002</v>
      </c>
      <c r="K4400" s="94">
        <v>32.859200000000001</v>
      </c>
    </row>
    <row r="4401" spans="1:11" x14ac:dyDescent="0.25">
      <c r="A4401" s="40">
        <v>45308</v>
      </c>
      <c r="B4401" s="68">
        <f t="shared" si="138"/>
        <v>2024</v>
      </c>
      <c r="C4401" s="68">
        <f t="shared" si="139"/>
        <v>1</v>
      </c>
      <c r="D4401" s="92">
        <v>30.072099999999999</v>
      </c>
      <c r="E4401" s="93">
        <v>30.126300000000001</v>
      </c>
      <c r="F4401" s="93">
        <v>30.050999999999998</v>
      </c>
      <c r="G4401" s="94">
        <v>30.171500000000002</v>
      </c>
      <c r="H4401" s="92">
        <v>32.691099999999999</v>
      </c>
      <c r="I4401" s="93">
        <v>32.75</v>
      </c>
      <c r="J4401" s="93">
        <v>32.668199999999999</v>
      </c>
      <c r="K4401" s="94">
        <v>32.799199999999999</v>
      </c>
    </row>
    <row r="4402" spans="1:11" x14ac:dyDescent="0.25">
      <c r="A4402" s="40">
        <v>45309</v>
      </c>
      <c r="B4402" s="68">
        <f t="shared" si="138"/>
        <v>2024</v>
      </c>
      <c r="C4402" s="68">
        <f t="shared" si="139"/>
        <v>1</v>
      </c>
      <c r="D4402" s="92">
        <v>30.084700000000002</v>
      </c>
      <c r="E4402" s="93">
        <v>30.1389</v>
      </c>
      <c r="F4402" s="93">
        <v>30.063700000000001</v>
      </c>
      <c r="G4402" s="94">
        <v>30.184100000000001</v>
      </c>
      <c r="H4402" s="92">
        <v>32.761800000000001</v>
      </c>
      <c r="I4402" s="93">
        <v>32.820799999999998</v>
      </c>
      <c r="J4402" s="93">
        <v>32.738799999999998</v>
      </c>
      <c r="K4402" s="94">
        <v>32.869999999999997</v>
      </c>
    </row>
    <row r="4403" spans="1:11" x14ac:dyDescent="0.25">
      <c r="A4403" s="40">
        <v>45310</v>
      </c>
      <c r="B4403" s="68">
        <f t="shared" si="138"/>
        <v>2024</v>
      </c>
      <c r="C4403" s="68">
        <f t="shared" si="139"/>
        <v>1</v>
      </c>
      <c r="D4403" s="92">
        <v>30.1219</v>
      </c>
      <c r="E4403" s="93">
        <v>30.176100000000002</v>
      </c>
      <c r="F4403" s="93">
        <v>30.1008</v>
      </c>
      <c r="G4403" s="94">
        <v>30.221399999999999</v>
      </c>
      <c r="H4403" s="92">
        <v>32.777099999999997</v>
      </c>
      <c r="I4403" s="93">
        <v>32.836199999999998</v>
      </c>
      <c r="J4403" s="93">
        <v>32.754199999999997</v>
      </c>
      <c r="K4403" s="94">
        <v>32.885399999999997</v>
      </c>
    </row>
    <row r="4404" spans="1:11" x14ac:dyDescent="0.25">
      <c r="A4404" s="40">
        <v>45311</v>
      </c>
      <c r="B4404" s="68">
        <f t="shared" si="138"/>
        <v>2024</v>
      </c>
      <c r="C4404" s="68">
        <f t="shared" si="139"/>
        <v>1</v>
      </c>
      <c r="D4404" s="92">
        <v>30.1219</v>
      </c>
      <c r="E4404" s="93">
        <v>30.176100000000002</v>
      </c>
      <c r="F4404" s="93">
        <v>30.1008</v>
      </c>
      <c r="G4404" s="94">
        <v>30.221399999999999</v>
      </c>
      <c r="H4404" s="92">
        <v>32.777099999999997</v>
      </c>
      <c r="I4404" s="93">
        <v>32.836199999999998</v>
      </c>
      <c r="J4404" s="93">
        <v>32.754199999999997</v>
      </c>
      <c r="K4404" s="94">
        <v>32.885399999999997</v>
      </c>
    </row>
    <row r="4405" spans="1:11" x14ac:dyDescent="0.25">
      <c r="A4405" s="40">
        <v>45312</v>
      </c>
      <c r="B4405" s="68">
        <f t="shared" si="138"/>
        <v>2024</v>
      </c>
      <c r="C4405" s="68">
        <f t="shared" si="139"/>
        <v>1</v>
      </c>
      <c r="D4405" s="92">
        <v>30.1219</v>
      </c>
      <c r="E4405" s="93">
        <v>30.176100000000002</v>
      </c>
      <c r="F4405" s="93">
        <v>30.1008</v>
      </c>
      <c r="G4405" s="94">
        <v>30.221399999999999</v>
      </c>
      <c r="H4405" s="92">
        <v>32.777099999999997</v>
      </c>
      <c r="I4405" s="93">
        <v>32.836199999999998</v>
      </c>
      <c r="J4405" s="93">
        <v>32.754199999999997</v>
      </c>
      <c r="K4405" s="94">
        <v>32.885399999999997</v>
      </c>
    </row>
    <row r="4406" spans="1:11" x14ac:dyDescent="0.25">
      <c r="A4406" s="40">
        <v>45313</v>
      </c>
      <c r="B4406" s="68">
        <f t="shared" si="138"/>
        <v>2024</v>
      </c>
      <c r="C4406" s="68">
        <f t="shared" si="139"/>
        <v>1</v>
      </c>
      <c r="D4406" s="92">
        <v>30.180599999999998</v>
      </c>
      <c r="E4406" s="93">
        <v>30.234999999999999</v>
      </c>
      <c r="F4406" s="93">
        <v>30.159500000000001</v>
      </c>
      <c r="G4406" s="94">
        <v>30.2803</v>
      </c>
      <c r="H4406" s="92">
        <v>32.881</v>
      </c>
      <c r="I4406" s="93">
        <v>32.940300000000001</v>
      </c>
      <c r="J4406" s="93">
        <v>32.857999999999997</v>
      </c>
      <c r="K4406" s="94">
        <v>32.989699999999999</v>
      </c>
    </row>
    <row r="4407" spans="1:11" x14ac:dyDescent="0.25">
      <c r="A4407" s="40">
        <v>45314</v>
      </c>
      <c r="B4407" s="68">
        <f t="shared" si="138"/>
        <v>2024</v>
      </c>
      <c r="C4407" s="68">
        <f t="shared" si="139"/>
        <v>1</v>
      </c>
      <c r="D4407" s="92">
        <v>30.218499999999999</v>
      </c>
      <c r="E4407" s="93">
        <v>30.273</v>
      </c>
      <c r="F4407" s="93">
        <v>30.197399999999998</v>
      </c>
      <c r="G4407" s="94">
        <v>30.3184</v>
      </c>
      <c r="H4407" s="92">
        <v>32.908700000000003</v>
      </c>
      <c r="I4407" s="93">
        <v>32.968000000000004</v>
      </c>
      <c r="J4407" s="93">
        <v>32.8857</v>
      </c>
      <c r="K4407" s="94">
        <v>33.017499999999998</v>
      </c>
    </row>
    <row r="4408" spans="1:11" x14ac:dyDescent="0.25">
      <c r="A4408" s="40">
        <v>45315</v>
      </c>
      <c r="B4408" s="68">
        <f t="shared" si="138"/>
        <v>2024</v>
      </c>
      <c r="C4408" s="68">
        <f t="shared" si="139"/>
        <v>1</v>
      </c>
      <c r="D4408" s="92">
        <v>30.214500000000001</v>
      </c>
      <c r="E4408" s="93">
        <v>30.268999999999998</v>
      </c>
      <c r="F4408" s="93">
        <v>30.1934</v>
      </c>
      <c r="G4408" s="94">
        <v>30.314399999999999</v>
      </c>
      <c r="H4408" s="92">
        <v>32.883699999999997</v>
      </c>
      <c r="I4408" s="93">
        <v>32.942999999999998</v>
      </c>
      <c r="J4408" s="93">
        <v>32.860700000000001</v>
      </c>
      <c r="K4408" s="94">
        <v>32.992400000000004</v>
      </c>
    </row>
    <row r="4409" spans="1:11" x14ac:dyDescent="0.25">
      <c r="A4409" s="40">
        <v>45316</v>
      </c>
      <c r="B4409" s="68">
        <f t="shared" si="138"/>
        <v>2024</v>
      </c>
      <c r="C4409" s="68">
        <f t="shared" si="139"/>
        <v>1</v>
      </c>
      <c r="D4409" s="92">
        <v>30.218499999999999</v>
      </c>
      <c r="E4409" s="93">
        <v>30.273</v>
      </c>
      <c r="F4409" s="93">
        <v>30.197399999999998</v>
      </c>
      <c r="G4409" s="94">
        <v>30.3184</v>
      </c>
      <c r="H4409" s="92">
        <v>32.916600000000003</v>
      </c>
      <c r="I4409" s="93">
        <v>32.975900000000003</v>
      </c>
      <c r="J4409" s="93">
        <v>32.893500000000003</v>
      </c>
      <c r="K4409" s="94">
        <v>33.025300000000001</v>
      </c>
    </row>
    <row r="4410" spans="1:11" x14ac:dyDescent="0.25">
      <c r="A4410" s="40">
        <v>45317</v>
      </c>
      <c r="B4410" s="68">
        <f t="shared" si="138"/>
        <v>2024</v>
      </c>
      <c r="C4410" s="68">
        <f t="shared" si="139"/>
        <v>1</v>
      </c>
      <c r="D4410" s="92">
        <v>30.234300000000001</v>
      </c>
      <c r="E4410" s="93">
        <v>30.288799999999998</v>
      </c>
      <c r="F4410" s="93">
        <v>30.213100000000001</v>
      </c>
      <c r="G4410" s="94">
        <v>30.334199999999999</v>
      </c>
      <c r="H4410" s="92">
        <v>32.790399999999998</v>
      </c>
      <c r="I4410" s="93">
        <v>32.849400000000003</v>
      </c>
      <c r="J4410" s="93">
        <v>32.767400000000002</v>
      </c>
      <c r="K4410" s="94">
        <v>32.898699999999998</v>
      </c>
    </row>
    <row r="4411" spans="1:11" x14ac:dyDescent="0.25">
      <c r="A4411" s="40">
        <v>45318</v>
      </c>
      <c r="B4411" s="68">
        <f t="shared" si="138"/>
        <v>2024</v>
      </c>
      <c r="C4411" s="68">
        <f t="shared" si="139"/>
        <v>1</v>
      </c>
      <c r="D4411" s="92">
        <v>30.234300000000001</v>
      </c>
      <c r="E4411" s="93">
        <v>30.288799999999998</v>
      </c>
      <c r="F4411" s="93">
        <v>30.213100000000001</v>
      </c>
      <c r="G4411" s="94">
        <v>30.334199999999999</v>
      </c>
      <c r="H4411" s="92">
        <v>32.790399999999998</v>
      </c>
      <c r="I4411" s="93">
        <v>32.849400000000003</v>
      </c>
      <c r="J4411" s="93">
        <v>32.767400000000002</v>
      </c>
      <c r="K4411" s="94">
        <v>32.898699999999998</v>
      </c>
    </row>
    <row r="4412" spans="1:11" x14ac:dyDescent="0.25">
      <c r="A4412" s="40">
        <v>45319</v>
      </c>
      <c r="B4412" s="68">
        <f t="shared" si="138"/>
        <v>2024</v>
      </c>
      <c r="C4412" s="68">
        <f t="shared" si="139"/>
        <v>1</v>
      </c>
      <c r="D4412" s="92">
        <v>30.234300000000001</v>
      </c>
      <c r="E4412" s="93">
        <v>30.288799999999998</v>
      </c>
      <c r="F4412" s="93">
        <v>30.213100000000001</v>
      </c>
      <c r="G4412" s="94">
        <v>30.334199999999999</v>
      </c>
      <c r="H4412" s="92">
        <v>32.790399999999998</v>
      </c>
      <c r="I4412" s="93">
        <v>32.849400000000003</v>
      </c>
      <c r="J4412" s="93">
        <v>32.767400000000002</v>
      </c>
      <c r="K4412" s="94">
        <v>32.898699999999998</v>
      </c>
    </row>
    <row r="4413" spans="1:11" x14ac:dyDescent="0.25">
      <c r="A4413" s="40">
        <v>45320</v>
      </c>
      <c r="B4413" s="68">
        <f t="shared" si="138"/>
        <v>2024</v>
      </c>
      <c r="C4413" s="68">
        <f t="shared" si="139"/>
        <v>1</v>
      </c>
      <c r="D4413" s="92">
        <v>30.2849</v>
      </c>
      <c r="E4413" s="93">
        <v>30.339400000000001</v>
      </c>
      <c r="F4413" s="93">
        <v>30.2637</v>
      </c>
      <c r="G4413" s="94">
        <v>30.384899999999998</v>
      </c>
      <c r="H4413" s="92">
        <v>32.801299999999998</v>
      </c>
      <c r="I4413" s="93">
        <v>32.860399999999998</v>
      </c>
      <c r="J4413" s="93">
        <v>32.778300000000002</v>
      </c>
      <c r="K4413" s="94">
        <v>32.909700000000001</v>
      </c>
    </row>
    <row r="4414" spans="1:11" x14ac:dyDescent="0.25">
      <c r="A4414" s="40">
        <v>45321</v>
      </c>
      <c r="B4414" s="68">
        <f t="shared" si="138"/>
        <v>2024</v>
      </c>
      <c r="C4414" s="68">
        <f t="shared" si="139"/>
        <v>1</v>
      </c>
      <c r="D4414" s="92">
        <v>30.305299999999999</v>
      </c>
      <c r="E4414" s="93">
        <v>30.3599</v>
      </c>
      <c r="F4414" s="93">
        <v>30.284099999999999</v>
      </c>
      <c r="G4414" s="94">
        <v>30.4055</v>
      </c>
      <c r="H4414" s="92">
        <v>32.814399999999999</v>
      </c>
      <c r="I4414" s="93">
        <v>32.8735</v>
      </c>
      <c r="J4414" s="93">
        <v>32.791400000000003</v>
      </c>
      <c r="K4414" s="94">
        <v>32.922800000000002</v>
      </c>
    </row>
    <row r="4415" spans="1:11" x14ac:dyDescent="0.25">
      <c r="A4415" s="40">
        <v>45322</v>
      </c>
      <c r="B4415" s="68">
        <f t="shared" si="138"/>
        <v>2024</v>
      </c>
      <c r="C4415" s="68">
        <f t="shared" si="139"/>
        <v>1</v>
      </c>
      <c r="D4415" s="92">
        <v>30.295200000000001</v>
      </c>
      <c r="E4415" s="93">
        <v>30.349699999999999</v>
      </c>
      <c r="F4415" s="93">
        <v>30.274000000000001</v>
      </c>
      <c r="G4415" s="94">
        <v>30.395299999999999</v>
      </c>
      <c r="H4415" s="92">
        <v>32.788400000000003</v>
      </c>
      <c r="I4415" s="93">
        <v>32.847499999999997</v>
      </c>
      <c r="J4415" s="93">
        <v>32.765500000000003</v>
      </c>
      <c r="K4415" s="94">
        <v>32.896799999999999</v>
      </c>
    </row>
    <row r="4416" spans="1:11" x14ac:dyDescent="0.25">
      <c r="A4416" s="40">
        <v>45323</v>
      </c>
      <c r="B4416" s="68">
        <f t="shared" si="138"/>
        <v>2024</v>
      </c>
      <c r="C4416" s="68">
        <f t="shared" si="139"/>
        <v>2</v>
      </c>
      <c r="D4416" s="92">
        <v>30.3063</v>
      </c>
      <c r="E4416" s="93">
        <v>30.360900000000001</v>
      </c>
      <c r="F4416" s="93">
        <v>30.2851</v>
      </c>
      <c r="G4416" s="94">
        <v>30.406500000000001</v>
      </c>
      <c r="H4416" s="92">
        <v>32.721699999999998</v>
      </c>
      <c r="I4416" s="93">
        <v>32.780700000000003</v>
      </c>
      <c r="J4416" s="93">
        <v>32.698799999999999</v>
      </c>
      <c r="K4416" s="94">
        <v>32.829900000000002</v>
      </c>
    </row>
    <row r="4417" spans="1:11" x14ac:dyDescent="0.25">
      <c r="A4417" s="40">
        <v>45324</v>
      </c>
      <c r="B4417" s="68">
        <f t="shared" si="138"/>
        <v>2024</v>
      </c>
      <c r="C4417" s="68">
        <f t="shared" si="139"/>
        <v>2</v>
      </c>
      <c r="D4417" s="92">
        <v>30.3735</v>
      </c>
      <c r="E4417" s="93">
        <v>30.4282</v>
      </c>
      <c r="F4417" s="93">
        <v>30.3522</v>
      </c>
      <c r="G4417" s="94">
        <v>30.473800000000001</v>
      </c>
      <c r="H4417" s="92">
        <v>33.053699999999999</v>
      </c>
      <c r="I4417" s="93">
        <v>33.113199999999999</v>
      </c>
      <c r="J4417" s="93">
        <v>33.0306</v>
      </c>
      <c r="K4417" s="94">
        <v>33.1629</v>
      </c>
    </row>
    <row r="4418" spans="1:11" x14ac:dyDescent="0.25">
      <c r="A4418" s="40">
        <v>45325</v>
      </c>
      <c r="B4418" s="68">
        <f t="shared" si="138"/>
        <v>2024</v>
      </c>
      <c r="C4418" s="68">
        <f t="shared" si="139"/>
        <v>2</v>
      </c>
      <c r="D4418" s="92">
        <v>30.3735</v>
      </c>
      <c r="E4418" s="93">
        <v>30.4282</v>
      </c>
      <c r="F4418" s="93">
        <v>30.3522</v>
      </c>
      <c r="G4418" s="94">
        <v>30.473800000000001</v>
      </c>
      <c r="H4418" s="92">
        <v>33.053699999999999</v>
      </c>
      <c r="I4418" s="93">
        <v>33.113199999999999</v>
      </c>
      <c r="J4418" s="93">
        <v>33.0306</v>
      </c>
      <c r="K4418" s="94">
        <v>33.1629</v>
      </c>
    </row>
    <row r="4419" spans="1:11" x14ac:dyDescent="0.25">
      <c r="A4419" s="40">
        <v>45326</v>
      </c>
      <c r="B4419" s="68">
        <f t="shared" si="138"/>
        <v>2024</v>
      </c>
      <c r="C4419" s="68">
        <f t="shared" si="139"/>
        <v>2</v>
      </c>
      <c r="D4419" s="92">
        <v>30.3735</v>
      </c>
      <c r="E4419" s="93">
        <v>30.4282</v>
      </c>
      <c r="F4419" s="93">
        <v>30.3522</v>
      </c>
      <c r="G4419" s="94">
        <v>30.473800000000001</v>
      </c>
      <c r="H4419" s="92">
        <v>33.053699999999999</v>
      </c>
      <c r="I4419" s="93">
        <v>33.113199999999999</v>
      </c>
      <c r="J4419" s="93">
        <v>33.0306</v>
      </c>
      <c r="K4419" s="94">
        <v>33.1629</v>
      </c>
    </row>
    <row r="4420" spans="1:11" x14ac:dyDescent="0.25">
      <c r="A4420" s="40">
        <v>45327</v>
      </c>
      <c r="B4420" s="68">
        <f t="shared" si="138"/>
        <v>2024</v>
      </c>
      <c r="C4420" s="68">
        <f t="shared" si="139"/>
        <v>2</v>
      </c>
      <c r="D4420" s="92">
        <v>30.477</v>
      </c>
      <c r="E4420" s="93">
        <v>30.532</v>
      </c>
      <c r="F4420" s="93">
        <v>30.4557</v>
      </c>
      <c r="G4420" s="94">
        <v>30.5778</v>
      </c>
      <c r="H4420" s="92">
        <v>32.805199999999999</v>
      </c>
      <c r="I4420" s="93">
        <v>32.8643</v>
      </c>
      <c r="J4420" s="93">
        <v>32.782299999999999</v>
      </c>
      <c r="K4420" s="94">
        <v>32.913600000000002</v>
      </c>
    </row>
    <row r="4421" spans="1:11" x14ac:dyDescent="0.25">
      <c r="A4421" s="40">
        <v>45328</v>
      </c>
      <c r="B4421" s="68">
        <f t="shared" si="138"/>
        <v>2024</v>
      </c>
      <c r="C4421" s="68">
        <f t="shared" si="139"/>
        <v>2</v>
      </c>
      <c r="D4421" s="92">
        <v>30.5077</v>
      </c>
      <c r="E4421" s="93">
        <v>30.5626</v>
      </c>
      <c r="F4421" s="93">
        <v>30.4863</v>
      </c>
      <c r="G4421" s="94">
        <v>30.608499999999999</v>
      </c>
      <c r="H4421" s="92">
        <v>32.769100000000002</v>
      </c>
      <c r="I4421" s="93">
        <v>32.828099999999999</v>
      </c>
      <c r="J4421" s="93">
        <v>32.746099999999998</v>
      </c>
      <c r="K4421" s="94">
        <v>32.877299999999998</v>
      </c>
    </row>
    <row r="4422" spans="1:11" x14ac:dyDescent="0.25">
      <c r="A4422" s="40">
        <v>45329</v>
      </c>
      <c r="B4422" s="68">
        <f t="shared" si="138"/>
        <v>2024</v>
      </c>
      <c r="C4422" s="68">
        <f t="shared" si="139"/>
        <v>2</v>
      </c>
      <c r="D4422" s="92">
        <v>30.5349</v>
      </c>
      <c r="E4422" s="93">
        <v>30.5899</v>
      </c>
      <c r="F4422" s="93">
        <v>30.513500000000001</v>
      </c>
      <c r="G4422" s="94">
        <v>30.6358</v>
      </c>
      <c r="H4422" s="92">
        <v>32.877099999999999</v>
      </c>
      <c r="I4422" s="93">
        <v>32.936399999999999</v>
      </c>
      <c r="J4422" s="93">
        <v>32.854100000000003</v>
      </c>
      <c r="K4422" s="94">
        <v>32.985799999999998</v>
      </c>
    </row>
    <row r="4423" spans="1:11" x14ac:dyDescent="0.25">
      <c r="A4423" s="40">
        <v>45330</v>
      </c>
      <c r="B4423" s="68">
        <f t="shared" si="138"/>
        <v>2024</v>
      </c>
      <c r="C4423" s="68">
        <f t="shared" si="139"/>
        <v>2</v>
      </c>
      <c r="D4423" s="92">
        <v>30.535699999999999</v>
      </c>
      <c r="E4423" s="93">
        <v>30.590699999999998</v>
      </c>
      <c r="F4423" s="93">
        <v>30.514299999999999</v>
      </c>
      <c r="G4423" s="94">
        <v>30.636600000000001</v>
      </c>
      <c r="H4423" s="92">
        <v>32.9071</v>
      </c>
      <c r="I4423" s="93">
        <v>32.9664</v>
      </c>
      <c r="J4423" s="93">
        <v>32.884</v>
      </c>
      <c r="K4423" s="94">
        <v>33.015799999999999</v>
      </c>
    </row>
    <row r="4424" spans="1:11" x14ac:dyDescent="0.25">
      <c r="A4424" s="40">
        <v>45331</v>
      </c>
      <c r="B4424" s="68">
        <f t="shared" si="138"/>
        <v>2024</v>
      </c>
      <c r="C4424" s="68">
        <f t="shared" si="139"/>
        <v>2</v>
      </c>
      <c r="D4424" s="92">
        <v>30.6005</v>
      </c>
      <c r="E4424" s="93">
        <v>30.6556</v>
      </c>
      <c r="F4424" s="93">
        <v>30.5791</v>
      </c>
      <c r="G4424" s="94">
        <v>30.701599999999999</v>
      </c>
      <c r="H4424" s="92">
        <v>32.9634</v>
      </c>
      <c r="I4424" s="93">
        <v>33.0227</v>
      </c>
      <c r="J4424" s="93">
        <v>32.940300000000001</v>
      </c>
      <c r="K4424" s="94">
        <v>33.072299999999998</v>
      </c>
    </row>
    <row r="4425" spans="1:11" x14ac:dyDescent="0.25">
      <c r="A4425" s="40">
        <v>45332</v>
      </c>
      <c r="B4425" s="68">
        <f t="shared" si="138"/>
        <v>2024</v>
      </c>
      <c r="C4425" s="68">
        <f t="shared" si="139"/>
        <v>2</v>
      </c>
      <c r="D4425" s="92">
        <v>30.6005</v>
      </c>
      <c r="E4425" s="93">
        <v>30.6556</v>
      </c>
      <c r="F4425" s="93">
        <v>30.5791</v>
      </c>
      <c r="G4425" s="94">
        <v>30.701599999999999</v>
      </c>
      <c r="H4425" s="92">
        <v>32.9634</v>
      </c>
      <c r="I4425" s="93">
        <v>33.0227</v>
      </c>
      <c r="J4425" s="93">
        <v>32.940300000000001</v>
      </c>
      <c r="K4425" s="94">
        <v>33.072299999999998</v>
      </c>
    </row>
    <row r="4426" spans="1:11" x14ac:dyDescent="0.25">
      <c r="A4426" s="40">
        <v>45333</v>
      </c>
      <c r="B4426" s="68">
        <f t="shared" si="138"/>
        <v>2024</v>
      </c>
      <c r="C4426" s="68">
        <f t="shared" si="139"/>
        <v>2</v>
      </c>
      <c r="D4426" s="92">
        <v>30.6005</v>
      </c>
      <c r="E4426" s="93">
        <v>30.6556</v>
      </c>
      <c r="F4426" s="93">
        <v>30.5791</v>
      </c>
      <c r="G4426" s="94">
        <v>30.701599999999999</v>
      </c>
      <c r="H4426" s="92">
        <v>32.9634</v>
      </c>
      <c r="I4426" s="93">
        <v>33.0227</v>
      </c>
      <c r="J4426" s="93">
        <v>32.940300000000001</v>
      </c>
      <c r="K4426" s="94">
        <v>33.072299999999998</v>
      </c>
    </row>
    <row r="4427" spans="1:11" x14ac:dyDescent="0.25">
      <c r="A4427" s="40">
        <v>45334</v>
      </c>
      <c r="B4427" s="68">
        <f t="shared" si="138"/>
        <v>2024</v>
      </c>
      <c r="C4427" s="68">
        <f t="shared" si="139"/>
        <v>2</v>
      </c>
      <c r="D4427" s="92">
        <v>30.631799999999998</v>
      </c>
      <c r="E4427" s="93">
        <v>30.687000000000001</v>
      </c>
      <c r="F4427" s="93">
        <v>30.610399999999998</v>
      </c>
      <c r="G4427" s="94">
        <v>30.733000000000001</v>
      </c>
      <c r="H4427" s="92">
        <v>33.0244</v>
      </c>
      <c r="I4427" s="93">
        <v>33.0839</v>
      </c>
      <c r="J4427" s="93">
        <v>33.001300000000001</v>
      </c>
      <c r="K4427" s="94">
        <v>33.133499999999998</v>
      </c>
    </row>
    <row r="4428" spans="1:11" x14ac:dyDescent="0.25">
      <c r="A4428" s="40">
        <v>45335</v>
      </c>
      <c r="B4428" s="68">
        <f t="shared" si="138"/>
        <v>2024</v>
      </c>
      <c r="C4428" s="68">
        <f t="shared" si="139"/>
        <v>2</v>
      </c>
      <c r="D4428" s="92">
        <v>30.669</v>
      </c>
      <c r="E4428" s="93">
        <v>30.7242</v>
      </c>
      <c r="F4428" s="93">
        <v>30.647500000000001</v>
      </c>
      <c r="G4428" s="94">
        <v>30.770299999999999</v>
      </c>
      <c r="H4428" s="92">
        <v>33.033999999999999</v>
      </c>
      <c r="I4428" s="93">
        <v>33.093600000000002</v>
      </c>
      <c r="J4428" s="93">
        <v>33.010899999999999</v>
      </c>
      <c r="K4428" s="94">
        <v>33.1432</v>
      </c>
    </row>
    <row r="4429" spans="1:11" x14ac:dyDescent="0.25">
      <c r="A4429" s="40">
        <v>45336</v>
      </c>
      <c r="B4429" s="68">
        <f t="shared" si="138"/>
        <v>2024</v>
      </c>
      <c r="C4429" s="68">
        <f t="shared" si="139"/>
        <v>2</v>
      </c>
      <c r="D4429" s="92">
        <v>30.683499999999999</v>
      </c>
      <c r="E4429" s="93">
        <v>30.738700000000001</v>
      </c>
      <c r="F4429" s="93">
        <v>30.661999999999999</v>
      </c>
      <c r="G4429" s="94">
        <v>30.784800000000001</v>
      </c>
      <c r="H4429" s="92">
        <v>32.850999999999999</v>
      </c>
      <c r="I4429" s="93">
        <v>32.910200000000003</v>
      </c>
      <c r="J4429" s="93">
        <v>32.828000000000003</v>
      </c>
      <c r="K4429" s="94">
        <v>32.959499999999998</v>
      </c>
    </row>
    <row r="4430" spans="1:11" x14ac:dyDescent="0.25">
      <c r="A4430" s="40">
        <v>45337</v>
      </c>
      <c r="B4430" s="68">
        <f t="shared" si="138"/>
        <v>2024</v>
      </c>
      <c r="C4430" s="68">
        <f t="shared" si="139"/>
        <v>2</v>
      </c>
      <c r="D4430" s="92">
        <v>30.6968</v>
      </c>
      <c r="E4430" s="93">
        <v>30.752099999999999</v>
      </c>
      <c r="F4430" s="93">
        <v>30.6753</v>
      </c>
      <c r="G4430" s="94">
        <v>30.798200000000001</v>
      </c>
      <c r="H4430" s="92">
        <v>32.947299999999998</v>
      </c>
      <c r="I4430" s="93">
        <v>33.006700000000002</v>
      </c>
      <c r="J4430" s="93">
        <v>32.924300000000002</v>
      </c>
      <c r="K4430" s="94">
        <v>33.056199999999997</v>
      </c>
    </row>
    <row r="4431" spans="1:11" x14ac:dyDescent="0.25">
      <c r="A4431" s="40">
        <v>45338</v>
      </c>
      <c r="B4431" s="68">
        <f t="shared" si="138"/>
        <v>2024</v>
      </c>
      <c r="C4431" s="68">
        <f t="shared" si="139"/>
        <v>2</v>
      </c>
      <c r="D4431" s="92">
        <v>30.722100000000001</v>
      </c>
      <c r="E4431" s="93">
        <v>30.7774</v>
      </c>
      <c r="F4431" s="93">
        <v>30.700600000000001</v>
      </c>
      <c r="G4431" s="94">
        <v>30.823599999999999</v>
      </c>
      <c r="H4431" s="92">
        <v>33.080500000000001</v>
      </c>
      <c r="I4431" s="93">
        <v>33.140099999999997</v>
      </c>
      <c r="J4431" s="93">
        <v>33.057299999999998</v>
      </c>
      <c r="K4431" s="94">
        <v>33.189799999999998</v>
      </c>
    </row>
    <row r="4432" spans="1:11" x14ac:dyDescent="0.25">
      <c r="A4432" s="40">
        <v>45339</v>
      </c>
      <c r="B4432" s="68">
        <f t="shared" si="138"/>
        <v>2024</v>
      </c>
      <c r="C4432" s="68">
        <f t="shared" si="139"/>
        <v>2</v>
      </c>
      <c r="D4432" s="92">
        <v>30.722100000000001</v>
      </c>
      <c r="E4432" s="93">
        <v>30.7774</v>
      </c>
      <c r="F4432" s="93">
        <v>30.700600000000001</v>
      </c>
      <c r="G4432" s="94">
        <v>30.823599999999999</v>
      </c>
      <c r="H4432" s="92">
        <v>33.080500000000001</v>
      </c>
      <c r="I4432" s="93">
        <v>33.140099999999997</v>
      </c>
      <c r="J4432" s="93">
        <v>33.057299999999998</v>
      </c>
      <c r="K4432" s="94">
        <v>33.189799999999998</v>
      </c>
    </row>
    <row r="4433" spans="1:11" x14ac:dyDescent="0.25">
      <c r="A4433" s="40">
        <v>45340</v>
      </c>
      <c r="B4433" s="68">
        <f t="shared" si="138"/>
        <v>2024</v>
      </c>
      <c r="C4433" s="68">
        <f t="shared" si="139"/>
        <v>2</v>
      </c>
      <c r="D4433" s="92">
        <v>30.722100000000001</v>
      </c>
      <c r="E4433" s="93">
        <v>30.7774</v>
      </c>
      <c r="F4433" s="93">
        <v>30.700600000000001</v>
      </c>
      <c r="G4433" s="94">
        <v>30.823599999999999</v>
      </c>
      <c r="H4433" s="92">
        <v>33.080500000000001</v>
      </c>
      <c r="I4433" s="93">
        <v>33.140099999999997</v>
      </c>
      <c r="J4433" s="93">
        <v>33.057299999999998</v>
      </c>
      <c r="K4433" s="94">
        <v>33.189799999999998</v>
      </c>
    </row>
    <row r="4434" spans="1:11" x14ac:dyDescent="0.25">
      <c r="A4434" s="40">
        <v>45341</v>
      </c>
      <c r="B4434" s="68">
        <f t="shared" si="138"/>
        <v>2024</v>
      </c>
      <c r="C4434" s="68">
        <f t="shared" si="139"/>
        <v>2</v>
      </c>
      <c r="D4434" s="92">
        <v>30.803999999999998</v>
      </c>
      <c r="E4434" s="93">
        <v>30.859500000000001</v>
      </c>
      <c r="F4434" s="93">
        <v>30.782399999999999</v>
      </c>
      <c r="G4434" s="94">
        <v>30.905799999999999</v>
      </c>
      <c r="H4434" s="92">
        <v>33.203600000000002</v>
      </c>
      <c r="I4434" s="93">
        <v>33.263399999999997</v>
      </c>
      <c r="J4434" s="93">
        <v>33.180399999999999</v>
      </c>
      <c r="K4434" s="94">
        <v>33.313299999999998</v>
      </c>
    </row>
    <row r="4435" spans="1:11" x14ac:dyDescent="0.25">
      <c r="A4435" s="40">
        <v>45342</v>
      </c>
      <c r="B4435" s="68">
        <f t="shared" si="138"/>
        <v>2024</v>
      </c>
      <c r="C4435" s="68">
        <f t="shared" si="139"/>
        <v>2</v>
      </c>
      <c r="D4435" s="92">
        <v>30.838799999999999</v>
      </c>
      <c r="E4435" s="93">
        <v>30.894400000000001</v>
      </c>
      <c r="F4435" s="93">
        <v>30.8172</v>
      </c>
      <c r="G4435" s="94">
        <v>30.9407</v>
      </c>
      <c r="H4435" s="92">
        <v>33.264000000000003</v>
      </c>
      <c r="I4435" s="93">
        <v>33.323900000000002</v>
      </c>
      <c r="J4435" s="93">
        <v>33.240699999999997</v>
      </c>
      <c r="K4435" s="94">
        <v>33.373899999999999</v>
      </c>
    </row>
    <row r="4436" spans="1:11" x14ac:dyDescent="0.25">
      <c r="A4436" s="40">
        <v>45343</v>
      </c>
      <c r="B4436" s="68">
        <f t="shared" si="138"/>
        <v>2024</v>
      </c>
      <c r="C4436" s="68">
        <f t="shared" si="139"/>
        <v>2</v>
      </c>
      <c r="D4436" s="92">
        <v>30.909600000000001</v>
      </c>
      <c r="E4436" s="93">
        <v>30.965199999999999</v>
      </c>
      <c r="F4436" s="93">
        <v>30.887899999999998</v>
      </c>
      <c r="G4436" s="94">
        <v>31.011700000000001</v>
      </c>
      <c r="H4436" s="92">
        <v>33.393099999999997</v>
      </c>
      <c r="I4436" s="93">
        <v>33.453299999999999</v>
      </c>
      <c r="J4436" s="93">
        <v>33.369799999999998</v>
      </c>
      <c r="K4436" s="94">
        <v>33.503500000000003</v>
      </c>
    </row>
    <row r="4437" spans="1:11" x14ac:dyDescent="0.25">
      <c r="A4437" s="40">
        <v>45344</v>
      </c>
      <c r="B4437" s="68">
        <f t="shared" si="138"/>
        <v>2024</v>
      </c>
      <c r="C4437" s="68">
        <f t="shared" si="139"/>
        <v>2</v>
      </c>
      <c r="D4437" s="92">
        <v>30.958200000000001</v>
      </c>
      <c r="E4437" s="93">
        <v>31.013999999999999</v>
      </c>
      <c r="F4437" s="93">
        <v>30.936499999999999</v>
      </c>
      <c r="G4437" s="94">
        <v>31.060500000000001</v>
      </c>
      <c r="H4437" s="92">
        <v>33.6051</v>
      </c>
      <c r="I4437" s="93">
        <v>33.665700000000001</v>
      </c>
      <c r="J4437" s="93">
        <v>33.581600000000002</v>
      </c>
      <c r="K4437" s="94">
        <v>33.716200000000001</v>
      </c>
    </row>
    <row r="4438" spans="1:11" x14ac:dyDescent="0.25">
      <c r="A4438" s="40">
        <v>45345</v>
      </c>
      <c r="B4438" s="68">
        <f t="shared" si="138"/>
        <v>2024</v>
      </c>
      <c r="C4438" s="68">
        <f t="shared" si="139"/>
        <v>2</v>
      </c>
      <c r="D4438" s="92">
        <v>31.0047</v>
      </c>
      <c r="E4438" s="93">
        <v>31.060500000000001</v>
      </c>
      <c r="F4438" s="93">
        <v>30.982900000000001</v>
      </c>
      <c r="G4438" s="94">
        <v>31.107099999999999</v>
      </c>
      <c r="H4438" s="92">
        <v>33.561999999999998</v>
      </c>
      <c r="I4438" s="93">
        <v>33.622500000000002</v>
      </c>
      <c r="J4438" s="93">
        <v>33.538499999999999</v>
      </c>
      <c r="K4438" s="94">
        <v>33.672899999999998</v>
      </c>
    </row>
    <row r="4439" spans="1:11" x14ac:dyDescent="0.25">
      <c r="A4439" s="40">
        <v>45346</v>
      </c>
      <c r="B4439" s="68">
        <f t="shared" si="138"/>
        <v>2024</v>
      </c>
      <c r="C4439" s="68">
        <f t="shared" si="139"/>
        <v>2</v>
      </c>
      <c r="D4439" s="92">
        <v>31.0047</v>
      </c>
      <c r="E4439" s="93">
        <v>31.060500000000001</v>
      </c>
      <c r="F4439" s="93">
        <v>30.982900000000001</v>
      </c>
      <c r="G4439" s="94">
        <v>31.107099999999999</v>
      </c>
      <c r="H4439" s="92">
        <v>33.561999999999998</v>
      </c>
      <c r="I4439" s="93">
        <v>33.622500000000002</v>
      </c>
      <c r="J4439" s="93">
        <v>33.538499999999999</v>
      </c>
      <c r="K4439" s="94">
        <v>33.672899999999998</v>
      </c>
    </row>
    <row r="4440" spans="1:11" x14ac:dyDescent="0.25">
      <c r="A4440" s="40">
        <v>45347</v>
      </c>
      <c r="B4440" s="68">
        <f t="shared" si="138"/>
        <v>2024</v>
      </c>
      <c r="C4440" s="68">
        <f t="shared" si="139"/>
        <v>2</v>
      </c>
      <c r="D4440" s="92">
        <v>31.0047</v>
      </c>
      <c r="E4440" s="93">
        <v>31.060500000000001</v>
      </c>
      <c r="F4440" s="93">
        <v>30.982900000000001</v>
      </c>
      <c r="G4440" s="94">
        <v>31.107099999999999</v>
      </c>
      <c r="H4440" s="92">
        <v>33.561999999999998</v>
      </c>
      <c r="I4440" s="93">
        <v>33.622500000000002</v>
      </c>
      <c r="J4440" s="93">
        <v>33.538499999999999</v>
      </c>
      <c r="K4440" s="94">
        <v>33.672899999999998</v>
      </c>
    </row>
    <row r="4441" spans="1:11" x14ac:dyDescent="0.25">
      <c r="A4441" s="40">
        <v>45348</v>
      </c>
      <c r="B4441" s="68">
        <f t="shared" si="138"/>
        <v>2024</v>
      </c>
      <c r="C4441" s="68">
        <f t="shared" si="139"/>
        <v>2</v>
      </c>
      <c r="D4441" s="92">
        <v>31.0441</v>
      </c>
      <c r="E4441" s="93">
        <v>31.1</v>
      </c>
      <c r="F4441" s="93">
        <v>31.022400000000001</v>
      </c>
      <c r="G4441" s="94">
        <v>31.146699999999999</v>
      </c>
      <c r="H4441" s="92">
        <v>33.645299999999999</v>
      </c>
      <c r="I4441" s="93">
        <v>33.706000000000003</v>
      </c>
      <c r="J4441" s="93">
        <v>33.6218</v>
      </c>
      <c r="K4441" s="94">
        <v>33.756500000000003</v>
      </c>
    </row>
    <row r="4442" spans="1:11" x14ac:dyDescent="0.25">
      <c r="A4442" s="40">
        <v>45349</v>
      </c>
      <c r="B4442" s="68">
        <f t="shared" si="138"/>
        <v>2024</v>
      </c>
      <c r="C4442" s="68">
        <f t="shared" si="139"/>
        <v>2</v>
      </c>
      <c r="D4442" s="92">
        <v>31.073699999999999</v>
      </c>
      <c r="E4442" s="93">
        <v>31.1297</v>
      </c>
      <c r="F4442" s="93">
        <v>31.0519</v>
      </c>
      <c r="G4442" s="94">
        <v>31.176400000000001</v>
      </c>
      <c r="H4442" s="92">
        <v>33.728400000000001</v>
      </c>
      <c r="I4442" s="93">
        <v>33.789200000000001</v>
      </c>
      <c r="J4442" s="93">
        <v>33.704799999999999</v>
      </c>
      <c r="K4442" s="94">
        <v>33.8399</v>
      </c>
    </row>
    <row r="4443" spans="1:11" x14ac:dyDescent="0.25">
      <c r="A4443" s="40">
        <v>45350</v>
      </c>
      <c r="B4443" s="68">
        <f t="shared" si="138"/>
        <v>2024</v>
      </c>
      <c r="C4443" s="68">
        <f t="shared" si="139"/>
        <v>2</v>
      </c>
      <c r="D4443" s="92">
        <v>31.120100000000001</v>
      </c>
      <c r="E4443" s="93">
        <v>31.176100000000002</v>
      </c>
      <c r="F4443" s="93">
        <v>31.098299999999998</v>
      </c>
      <c r="G4443" s="94">
        <v>31.222899999999999</v>
      </c>
      <c r="H4443" s="92">
        <v>33.654299999999999</v>
      </c>
      <c r="I4443" s="93">
        <v>33.7149</v>
      </c>
      <c r="J4443" s="93">
        <v>33.630699999999997</v>
      </c>
      <c r="K4443" s="94">
        <v>33.765500000000003</v>
      </c>
    </row>
    <row r="4444" spans="1:11" x14ac:dyDescent="0.25">
      <c r="A4444" s="40">
        <v>45351</v>
      </c>
      <c r="B4444" s="68">
        <f t="shared" si="138"/>
        <v>2024</v>
      </c>
      <c r="C4444" s="68">
        <f t="shared" si="139"/>
        <v>2</v>
      </c>
      <c r="D4444" s="92">
        <v>31.159700000000001</v>
      </c>
      <c r="E4444" s="93">
        <v>31.215900000000001</v>
      </c>
      <c r="F4444" s="93">
        <v>31.137899999999998</v>
      </c>
      <c r="G4444" s="94">
        <v>31.262699999999999</v>
      </c>
      <c r="H4444" s="92">
        <v>33.768599999999999</v>
      </c>
      <c r="I4444" s="93">
        <v>33.8294</v>
      </c>
      <c r="J4444" s="93">
        <v>33.744999999999997</v>
      </c>
      <c r="K4444" s="94">
        <v>33.880200000000002</v>
      </c>
    </row>
    <row r="4445" spans="1:11" x14ac:dyDescent="0.25">
      <c r="A4445" s="40">
        <v>45352</v>
      </c>
      <c r="B4445" s="68">
        <f t="shared" si="138"/>
        <v>2024</v>
      </c>
      <c r="C4445" s="68">
        <f t="shared" si="139"/>
        <v>3</v>
      </c>
      <c r="D4445" s="92">
        <v>31.2392</v>
      </c>
      <c r="E4445" s="93">
        <v>31.295500000000001</v>
      </c>
      <c r="F4445" s="93">
        <v>31.217300000000002</v>
      </c>
      <c r="G4445" s="94">
        <v>31.342400000000001</v>
      </c>
      <c r="H4445" s="92">
        <v>33.779699999999998</v>
      </c>
      <c r="I4445" s="93">
        <v>33.840600000000002</v>
      </c>
      <c r="J4445" s="93">
        <v>33.756100000000004</v>
      </c>
      <c r="K4445" s="94">
        <v>33.891300000000001</v>
      </c>
    </row>
    <row r="4446" spans="1:11" x14ac:dyDescent="0.25">
      <c r="A4446" s="40">
        <v>45353</v>
      </c>
      <c r="B4446" s="68">
        <f t="shared" si="138"/>
        <v>2024</v>
      </c>
      <c r="C4446" s="68">
        <f t="shared" si="139"/>
        <v>3</v>
      </c>
      <c r="D4446" s="92">
        <v>31.2392</v>
      </c>
      <c r="E4446" s="93">
        <v>31.295500000000001</v>
      </c>
      <c r="F4446" s="93">
        <v>31.217300000000002</v>
      </c>
      <c r="G4446" s="94">
        <v>31.342400000000001</v>
      </c>
      <c r="H4446" s="92">
        <v>33.779699999999998</v>
      </c>
      <c r="I4446" s="93">
        <v>33.840600000000002</v>
      </c>
      <c r="J4446" s="93">
        <v>33.756100000000004</v>
      </c>
      <c r="K4446" s="94">
        <v>33.891300000000001</v>
      </c>
    </row>
    <row r="4447" spans="1:11" x14ac:dyDescent="0.25">
      <c r="A4447" s="40">
        <v>45354</v>
      </c>
      <c r="B4447" s="68">
        <f t="shared" si="138"/>
        <v>2024</v>
      </c>
      <c r="C4447" s="68">
        <f t="shared" si="139"/>
        <v>3</v>
      </c>
      <c r="D4447" s="92">
        <v>31.2392</v>
      </c>
      <c r="E4447" s="93">
        <v>31.295500000000001</v>
      </c>
      <c r="F4447" s="93">
        <v>31.217300000000002</v>
      </c>
      <c r="G4447" s="94">
        <v>31.342400000000001</v>
      </c>
      <c r="H4447" s="92">
        <v>33.779699999999998</v>
      </c>
      <c r="I4447" s="93">
        <v>33.840600000000002</v>
      </c>
      <c r="J4447" s="93">
        <v>33.756100000000004</v>
      </c>
      <c r="K4447" s="94">
        <v>33.891300000000001</v>
      </c>
    </row>
    <row r="4448" spans="1:11" x14ac:dyDescent="0.25">
      <c r="A4448" s="40">
        <v>45355</v>
      </c>
      <c r="B4448" s="68">
        <f t="shared" si="138"/>
        <v>2024</v>
      </c>
      <c r="C4448" s="68">
        <f t="shared" si="139"/>
        <v>3</v>
      </c>
      <c r="D4448" s="92">
        <v>31.4069</v>
      </c>
      <c r="E4448" s="93">
        <v>31.4635</v>
      </c>
      <c r="F4448" s="93">
        <v>31.384899999999998</v>
      </c>
      <c r="G4448" s="94">
        <v>31.5107</v>
      </c>
      <c r="H4448" s="92">
        <v>34.079099999999997</v>
      </c>
      <c r="I4448" s="93">
        <v>34.140500000000003</v>
      </c>
      <c r="J4448" s="93">
        <v>34.055199999999999</v>
      </c>
      <c r="K4448" s="94">
        <v>34.191699999999997</v>
      </c>
    </row>
    <row r="4449" spans="1:11" x14ac:dyDescent="0.25">
      <c r="A4449" s="40">
        <v>45356</v>
      </c>
      <c r="B4449" s="68">
        <f t="shared" si="138"/>
        <v>2024</v>
      </c>
      <c r="C4449" s="68">
        <f t="shared" si="139"/>
        <v>3</v>
      </c>
      <c r="D4449" s="92">
        <v>31.5457</v>
      </c>
      <c r="E4449" s="93">
        <v>31.602499999999999</v>
      </c>
      <c r="F4449" s="93">
        <v>31.523599999999998</v>
      </c>
      <c r="G4449" s="94">
        <v>31.649899999999999</v>
      </c>
      <c r="H4449" s="92">
        <v>34.222799999999999</v>
      </c>
      <c r="I4449" s="93">
        <v>34.284500000000001</v>
      </c>
      <c r="J4449" s="93">
        <v>34.198900000000002</v>
      </c>
      <c r="K4449" s="94">
        <v>34.335900000000002</v>
      </c>
    </row>
    <row r="4450" spans="1:11" x14ac:dyDescent="0.25">
      <c r="A4450" s="40">
        <v>45357</v>
      </c>
      <c r="B4450" s="68">
        <f t="shared" si="138"/>
        <v>2024</v>
      </c>
      <c r="C4450" s="68">
        <f t="shared" si="139"/>
        <v>3</v>
      </c>
      <c r="D4450" s="92">
        <v>31.661200000000001</v>
      </c>
      <c r="E4450" s="93">
        <v>31.7182</v>
      </c>
      <c r="F4450" s="93">
        <v>31.638999999999999</v>
      </c>
      <c r="G4450" s="94">
        <v>31.765799999999999</v>
      </c>
      <c r="H4450" s="92">
        <v>34.418599999999998</v>
      </c>
      <c r="I4450" s="93">
        <v>34.480600000000003</v>
      </c>
      <c r="J4450" s="93">
        <v>34.394500000000001</v>
      </c>
      <c r="K4450" s="94">
        <v>34.532299999999999</v>
      </c>
    </row>
    <row r="4451" spans="1:11" x14ac:dyDescent="0.25">
      <c r="A4451" s="40">
        <v>45358</v>
      </c>
      <c r="B4451" s="68">
        <f t="shared" si="138"/>
        <v>2024</v>
      </c>
      <c r="C4451" s="68">
        <f t="shared" si="139"/>
        <v>3</v>
      </c>
      <c r="D4451" s="92">
        <v>31.776800000000001</v>
      </c>
      <c r="E4451" s="93">
        <v>31.834099999999999</v>
      </c>
      <c r="F4451" s="93">
        <v>31.7546</v>
      </c>
      <c r="G4451" s="94">
        <v>31.881799999999998</v>
      </c>
      <c r="H4451" s="92">
        <v>34.629600000000003</v>
      </c>
      <c r="I4451" s="93">
        <v>34.692</v>
      </c>
      <c r="J4451" s="93">
        <v>34.605400000000003</v>
      </c>
      <c r="K4451" s="94">
        <v>34.744</v>
      </c>
    </row>
    <row r="4452" spans="1:11" x14ac:dyDescent="0.25">
      <c r="A4452" s="40">
        <v>45359</v>
      </c>
      <c r="B4452" s="68">
        <f t="shared" si="138"/>
        <v>2024</v>
      </c>
      <c r="C4452" s="68">
        <f t="shared" si="139"/>
        <v>3</v>
      </c>
      <c r="D4452" s="92">
        <v>31.861799999999999</v>
      </c>
      <c r="E4452" s="93">
        <v>31.9192</v>
      </c>
      <c r="F4452" s="93">
        <v>31.839500000000001</v>
      </c>
      <c r="G4452" s="94">
        <v>31.967099999999999</v>
      </c>
      <c r="H4452" s="92">
        <v>34.847799999999999</v>
      </c>
      <c r="I4452" s="93">
        <v>34.910600000000002</v>
      </c>
      <c r="J4452" s="93">
        <v>34.823399999999999</v>
      </c>
      <c r="K4452" s="94">
        <v>34.962899999999998</v>
      </c>
    </row>
    <row r="4453" spans="1:11" x14ac:dyDescent="0.25">
      <c r="A4453" s="40">
        <v>45360</v>
      </c>
      <c r="B4453" s="68">
        <f t="shared" si="138"/>
        <v>2024</v>
      </c>
      <c r="C4453" s="68">
        <f t="shared" si="139"/>
        <v>3</v>
      </c>
      <c r="D4453" s="92">
        <v>31.861799999999999</v>
      </c>
      <c r="E4453" s="93">
        <v>31.9192</v>
      </c>
      <c r="F4453" s="93">
        <v>31.839500000000001</v>
      </c>
      <c r="G4453" s="94">
        <v>31.967099999999999</v>
      </c>
      <c r="H4453" s="92">
        <v>34.847799999999999</v>
      </c>
      <c r="I4453" s="93">
        <v>34.910600000000002</v>
      </c>
      <c r="J4453" s="93">
        <v>34.823399999999999</v>
      </c>
      <c r="K4453" s="94">
        <v>34.962899999999998</v>
      </c>
    </row>
    <row r="4454" spans="1:11" x14ac:dyDescent="0.25">
      <c r="A4454" s="40">
        <v>45361</v>
      </c>
      <c r="B4454" s="68">
        <f t="shared" ref="B4454:B4517" si="140">YEAR(A4454)</f>
        <v>2024</v>
      </c>
      <c r="C4454" s="68">
        <f t="shared" ref="C4454:C4517" si="141">MONTH(A4454)</f>
        <v>3</v>
      </c>
      <c r="D4454" s="92">
        <v>31.861799999999999</v>
      </c>
      <c r="E4454" s="93">
        <v>31.9192</v>
      </c>
      <c r="F4454" s="93">
        <v>31.839500000000001</v>
      </c>
      <c r="G4454" s="94">
        <v>31.967099999999999</v>
      </c>
      <c r="H4454" s="92">
        <v>34.847799999999999</v>
      </c>
      <c r="I4454" s="93">
        <v>34.910600000000002</v>
      </c>
      <c r="J4454" s="93">
        <v>34.823399999999999</v>
      </c>
      <c r="K4454" s="94">
        <v>34.962899999999998</v>
      </c>
    </row>
    <row r="4455" spans="1:11" x14ac:dyDescent="0.25">
      <c r="A4455" s="40">
        <v>45362</v>
      </c>
      <c r="B4455" s="68">
        <f t="shared" si="140"/>
        <v>2024</v>
      </c>
      <c r="C4455" s="68">
        <f t="shared" si="141"/>
        <v>3</v>
      </c>
      <c r="D4455" s="92">
        <v>31.937799999999999</v>
      </c>
      <c r="E4455" s="93">
        <v>31.9953</v>
      </c>
      <c r="F4455" s="93">
        <v>31.915400000000002</v>
      </c>
      <c r="G4455" s="94">
        <v>32.043300000000002</v>
      </c>
      <c r="H4455" s="92">
        <v>34.944200000000002</v>
      </c>
      <c r="I4455" s="93">
        <v>35.007199999999997</v>
      </c>
      <c r="J4455" s="93">
        <v>34.919699999999999</v>
      </c>
      <c r="K4455" s="94">
        <v>35.059699999999999</v>
      </c>
    </row>
    <row r="4456" spans="1:11" x14ac:dyDescent="0.25">
      <c r="A4456" s="40">
        <v>45363</v>
      </c>
      <c r="B4456" s="68">
        <f t="shared" si="140"/>
        <v>2024</v>
      </c>
      <c r="C4456" s="68">
        <f t="shared" si="141"/>
        <v>3</v>
      </c>
    </row>
    <row r="4457" spans="1:11" x14ac:dyDescent="0.25">
      <c r="A4457" s="40">
        <v>45364</v>
      </c>
      <c r="B4457" s="68">
        <f t="shared" si="140"/>
        <v>2024</v>
      </c>
      <c r="C4457" s="68">
        <f t="shared" si="141"/>
        <v>3</v>
      </c>
    </row>
    <row r="4458" spans="1:11" x14ac:dyDescent="0.25">
      <c r="A4458" s="40">
        <v>45365</v>
      </c>
      <c r="B4458" s="68">
        <f t="shared" si="140"/>
        <v>2024</v>
      </c>
      <c r="C4458" s="68">
        <f t="shared" si="141"/>
        <v>3</v>
      </c>
    </row>
    <row r="4459" spans="1:11" x14ac:dyDescent="0.25">
      <c r="A4459" s="40">
        <v>45366</v>
      </c>
      <c r="B4459" s="68">
        <f t="shared" si="140"/>
        <v>2024</v>
      </c>
      <c r="C4459" s="68">
        <f t="shared" si="141"/>
        <v>3</v>
      </c>
    </row>
    <row r="4460" spans="1:11" x14ac:dyDescent="0.25">
      <c r="A4460" s="40">
        <v>45367</v>
      </c>
      <c r="B4460" s="68">
        <f t="shared" si="140"/>
        <v>2024</v>
      </c>
      <c r="C4460" s="68">
        <f t="shared" si="141"/>
        <v>3</v>
      </c>
    </row>
    <row r="4461" spans="1:11" x14ac:dyDescent="0.25">
      <c r="A4461" s="40">
        <v>45368</v>
      </c>
      <c r="B4461" s="68">
        <f t="shared" si="140"/>
        <v>2024</v>
      </c>
      <c r="C4461" s="68">
        <f t="shared" si="141"/>
        <v>3</v>
      </c>
    </row>
    <row r="4462" spans="1:11" x14ac:dyDescent="0.25">
      <c r="A4462" s="40">
        <v>45369</v>
      </c>
      <c r="B4462" s="68">
        <f t="shared" si="140"/>
        <v>2024</v>
      </c>
      <c r="C4462" s="68">
        <f t="shared" si="141"/>
        <v>3</v>
      </c>
    </row>
    <row r="4463" spans="1:11" x14ac:dyDescent="0.25">
      <c r="A4463" s="40">
        <v>45370</v>
      </c>
      <c r="B4463" s="68">
        <f t="shared" si="140"/>
        <v>2024</v>
      </c>
      <c r="C4463" s="68">
        <f t="shared" si="141"/>
        <v>3</v>
      </c>
    </row>
    <row r="4464" spans="1:11" x14ac:dyDescent="0.25">
      <c r="A4464" s="40">
        <v>45371</v>
      </c>
      <c r="B4464" s="68">
        <f t="shared" si="140"/>
        <v>2024</v>
      </c>
      <c r="C4464" s="68">
        <f t="shared" si="141"/>
        <v>3</v>
      </c>
    </row>
    <row r="4465" spans="1:3" x14ac:dyDescent="0.25">
      <c r="A4465" s="40">
        <v>45372</v>
      </c>
      <c r="B4465" s="68">
        <f t="shared" si="140"/>
        <v>2024</v>
      </c>
      <c r="C4465" s="68">
        <f t="shared" si="141"/>
        <v>3</v>
      </c>
    </row>
    <row r="4466" spans="1:3" x14ac:dyDescent="0.25">
      <c r="A4466" s="40">
        <v>45373</v>
      </c>
      <c r="B4466" s="68">
        <f t="shared" si="140"/>
        <v>2024</v>
      </c>
      <c r="C4466" s="68">
        <f t="shared" si="141"/>
        <v>3</v>
      </c>
    </row>
    <row r="4467" spans="1:3" x14ac:dyDescent="0.25">
      <c r="A4467" s="40">
        <v>45374</v>
      </c>
      <c r="B4467" s="68">
        <f t="shared" si="140"/>
        <v>2024</v>
      </c>
      <c r="C4467" s="68">
        <f t="shared" si="141"/>
        <v>3</v>
      </c>
    </row>
    <row r="4468" spans="1:3" x14ac:dyDescent="0.25">
      <c r="A4468" s="40">
        <v>45375</v>
      </c>
      <c r="B4468" s="68">
        <f t="shared" si="140"/>
        <v>2024</v>
      </c>
      <c r="C4468" s="68">
        <f t="shared" si="141"/>
        <v>3</v>
      </c>
    </row>
    <row r="4469" spans="1:3" x14ac:dyDescent="0.25">
      <c r="A4469" s="40">
        <v>45376</v>
      </c>
      <c r="B4469" s="68">
        <f t="shared" si="140"/>
        <v>2024</v>
      </c>
      <c r="C4469" s="68">
        <f t="shared" si="141"/>
        <v>3</v>
      </c>
    </row>
    <row r="4470" spans="1:3" x14ac:dyDescent="0.25">
      <c r="A4470" s="40">
        <v>45377</v>
      </c>
      <c r="B4470" s="68">
        <f t="shared" si="140"/>
        <v>2024</v>
      </c>
      <c r="C4470" s="68">
        <f t="shared" si="141"/>
        <v>3</v>
      </c>
    </row>
    <row r="4471" spans="1:3" x14ac:dyDescent="0.25">
      <c r="A4471" s="40">
        <v>45378</v>
      </c>
      <c r="B4471" s="68">
        <f t="shared" si="140"/>
        <v>2024</v>
      </c>
      <c r="C4471" s="68">
        <f t="shared" si="141"/>
        <v>3</v>
      </c>
    </row>
    <row r="4472" spans="1:3" x14ac:dyDescent="0.25">
      <c r="A4472" s="40">
        <v>45379</v>
      </c>
      <c r="B4472" s="68">
        <f t="shared" si="140"/>
        <v>2024</v>
      </c>
      <c r="C4472" s="68">
        <f t="shared" si="141"/>
        <v>3</v>
      </c>
    </row>
    <row r="4473" spans="1:3" x14ac:dyDescent="0.25">
      <c r="A4473" s="40">
        <v>45380</v>
      </c>
      <c r="B4473" s="68">
        <f t="shared" si="140"/>
        <v>2024</v>
      </c>
      <c r="C4473" s="68">
        <f t="shared" si="141"/>
        <v>3</v>
      </c>
    </row>
    <row r="4474" spans="1:3" x14ac:dyDescent="0.25">
      <c r="A4474" s="40">
        <v>45381</v>
      </c>
      <c r="B4474" s="68">
        <f t="shared" si="140"/>
        <v>2024</v>
      </c>
      <c r="C4474" s="68">
        <f t="shared" si="141"/>
        <v>3</v>
      </c>
    </row>
    <row r="4475" spans="1:3" x14ac:dyDescent="0.25">
      <c r="A4475" s="40">
        <v>45382</v>
      </c>
      <c r="B4475" s="68">
        <f t="shared" si="140"/>
        <v>2024</v>
      </c>
      <c r="C4475" s="68">
        <f t="shared" si="141"/>
        <v>3</v>
      </c>
    </row>
    <row r="4476" spans="1:3" x14ac:dyDescent="0.25">
      <c r="A4476" s="40">
        <v>45383</v>
      </c>
      <c r="B4476" s="68">
        <f t="shared" si="140"/>
        <v>2024</v>
      </c>
      <c r="C4476" s="68">
        <f t="shared" si="141"/>
        <v>4</v>
      </c>
    </row>
    <row r="4477" spans="1:3" x14ac:dyDescent="0.25">
      <c r="A4477" s="40">
        <v>45384</v>
      </c>
      <c r="B4477" s="68">
        <f t="shared" si="140"/>
        <v>2024</v>
      </c>
      <c r="C4477" s="68">
        <f t="shared" si="141"/>
        <v>4</v>
      </c>
    </row>
    <row r="4478" spans="1:3" x14ac:dyDescent="0.25">
      <c r="A4478" s="40">
        <v>45385</v>
      </c>
      <c r="B4478" s="68">
        <f t="shared" si="140"/>
        <v>2024</v>
      </c>
      <c r="C4478" s="68">
        <f t="shared" si="141"/>
        <v>4</v>
      </c>
    </row>
    <row r="4479" spans="1:3" x14ac:dyDescent="0.25">
      <c r="A4479" s="40">
        <v>45386</v>
      </c>
      <c r="B4479" s="68">
        <f t="shared" si="140"/>
        <v>2024</v>
      </c>
      <c r="C4479" s="68">
        <f t="shared" si="141"/>
        <v>4</v>
      </c>
    </row>
    <row r="4480" spans="1:3" x14ac:dyDescent="0.25">
      <c r="A4480" s="40">
        <v>45387</v>
      </c>
      <c r="B4480" s="68">
        <f t="shared" si="140"/>
        <v>2024</v>
      </c>
      <c r="C4480" s="68">
        <f t="shared" si="141"/>
        <v>4</v>
      </c>
    </row>
    <row r="4481" spans="1:3" x14ac:dyDescent="0.25">
      <c r="A4481" s="40">
        <v>45388</v>
      </c>
      <c r="B4481" s="68">
        <f t="shared" si="140"/>
        <v>2024</v>
      </c>
      <c r="C4481" s="68">
        <f t="shared" si="141"/>
        <v>4</v>
      </c>
    </row>
    <row r="4482" spans="1:3" x14ac:dyDescent="0.25">
      <c r="A4482" s="40">
        <v>45389</v>
      </c>
      <c r="B4482" s="68">
        <f t="shared" si="140"/>
        <v>2024</v>
      </c>
      <c r="C4482" s="68">
        <f t="shared" si="141"/>
        <v>4</v>
      </c>
    </row>
    <row r="4483" spans="1:3" x14ac:dyDescent="0.25">
      <c r="A4483" s="40">
        <v>45390</v>
      </c>
      <c r="B4483" s="68">
        <f t="shared" si="140"/>
        <v>2024</v>
      </c>
      <c r="C4483" s="68">
        <f t="shared" si="141"/>
        <v>4</v>
      </c>
    </row>
    <row r="4484" spans="1:3" x14ac:dyDescent="0.25">
      <c r="A4484" s="40">
        <v>45391</v>
      </c>
      <c r="B4484" s="68">
        <f t="shared" si="140"/>
        <v>2024</v>
      </c>
      <c r="C4484" s="68">
        <f t="shared" si="141"/>
        <v>4</v>
      </c>
    </row>
    <row r="4485" spans="1:3" x14ac:dyDescent="0.25">
      <c r="A4485" s="40">
        <v>45392</v>
      </c>
      <c r="B4485" s="68">
        <f t="shared" si="140"/>
        <v>2024</v>
      </c>
      <c r="C4485" s="68">
        <f t="shared" si="141"/>
        <v>4</v>
      </c>
    </row>
    <row r="4486" spans="1:3" x14ac:dyDescent="0.25">
      <c r="A4486" s="40">
        <v>45393</v>
      </c>
      <c r="B4486" s="68">
        <f t="shared" si="140"/>
        <v>2024</v>
      </c>
      <c r="C4486" s="68">
        <f t="shared" si="141"/>
        <v>4</v>
      </c>
    </row>
    <row r="4487" spans="1:3" x14ac:dyDescent="0.25">
      <c r="A4487" s="40">
        <v>45394</v>
      </c>
      <c r="B4487" s="68">
        <f t="shared" si="140"/>
        <v>2024</v>
      </c>
      <c r="C4487" s="68">
        <f t="shared" si="141"/>
        <v>4</v>
      </c>
    </row>
    <row r="4488" spans="1:3" x14ac:dyDescent="0.25">
      <c r="A4488" s="40">
        <v>45395</v>
      </c>
      <c r="B4488" s="68">
        <f t="shared" si="140"/>
        <v>2024</v>
      </c>
      <c r="C4488" s="68">
        <f t="shared" si="141"/>
        <v>4</v>
      </c>
    </row>
    <row r="4489" spans="1:3" x14ac:dyDescent="0.25">
      <c r="A4489" s="40">
        <v>45396</v>
      </c>
      <c r="B4489" s="68">
        <f t="shared" si="140"/>
        <v>2024</v>
      </c>
      <c r="C4489" s="68">
        <f t="shared" si="141"/>
        <v>4</v>
      </c>
    </row>
    <row r="4490" spans="1:3" x14ac:dyDescent="0.25">
      <c r="A4490" s="40">
        <v>45397</v>
      </c>
      <c r="B4490" s="68">
        <f t="shared" si="140"/>
        <v>2024</v>
      </c>
      <c r="C4490" s="68">
        <f t="shared" si="141"/>
        <v>4</v>
      </c>
    </row>
    <row r="4491" spans="1:3" x14ac:dyDescent="0.25">
      <c r="A4491" s="40">
        <v>45398</v>
      </c>
      <c r="B4491" s="68">
        <f t="shared" si="140"/>
        <v>2024</v>
      </c>
      <c r="C4491" s="68">
        <f t="shared" si="141"/>
        <v>4</v>
      </c>
    </row>
    <row r="4492" spans="1:3" x14ac:dyDescent="0.25">
      <c r="A4492" s="40">
        <v>45399</v>
      </c>
      <c r="B4492" s="68">
        <f t="shared" si="140"/>
        <v>2024</v>
      </c>
      <c r="C4492" s="68">
        <f t="shared" si="141"/>
        <v>4</v>
      </c>
    </row>
    <row r="4493" spans="1:3" x14ac:dyDescent="0.25">
      <c r="A4493" s="40">
        <v>45400</v>
      </c>
      <c r="B4493" s="68">
        <f t="shared" si="140"/>
        <v>2024</v>
      </c>
      <c r="C4493" s="68">
        <f t="shared" si="141"/>
        <v>4</v>
      </c>
    </row>
    <row r="4494" spans="1:3" x14ac:dyDescent="0.25">
      <c r="A4494" s="40">
        <v>45401</v>
      </c>
      <c r="B4494" s="68">
        <f t="shared" si="140"/>
        <v>2024</v>
      </c>
      <c r="C4494" s="68">
        <f t="shared" si="141"/>
        <v>4</v>
      </c>
    </row>
    <row r="4495" spans="1:3" x14ac:dyDescent="0.25">
      <c r="A4495" s="40">
        <v>45402</v>
      </c>
      <c r="B4495" s="68">
        <f t="shared" si="140"/>
        <v>2024</v>
      </c>
      <c r="C4495" s="68">
        <f t="shared" si="141"/>
        <v>4</v>
      </c>
    </row>
    <row r="4496" spans="1:3" x14ac:dyDescent="0.25">
      <c r="A4496" s="40">
        <v>45403</v>
      </c>
      <c r="B4496" s="68">
        <f t="shared" si="140"/>
        <v>2024</v>
      </c>
      <c r="C4496" s="68">
        <f t="shared" si="141"/>
        <v>4</v>
      </c>
    </row>
    <row r="4497" spans="1:3" x14ac:dyDescent="0.25">
      <c r="A4497" s="40">
        <v>45404</v>
      </c>
      <c r="B4497" s="68">
        <f t="shared" si="140"/>
        <v>2024</v>
      </c>
      <c r="C4497" s="68">
        <f t="shared" si="141"/>
        <v>4</v>
      </c>
    </row>
    <row r="4498" spans="1:3" x14ac:dyDescent="0.25">
      <c r="A4498" s="40">
        <v>45405</v>
      </c>
      <c r="B4498" s="68">
        <f t="shared" si="140"/>
        <v>2024</v>
      </c>
      <c r="C4498" s="68">
        <f t="shared" si="141"/>
        <v>4</v>
      </c>
    </row>
    <row r="4499" spans="1:3" x14ac:dyDescent="0.25">
      <c r="A4499" s="40">
        <v>45406</v>
      </c>
      <c r="B4499" s="68">
        <f t="shared" si="140"/>
        <v>2024</v>
      </c>
      <c r="C4499" s="68">
        <f t="shared" si="141"/>
        <v>4</v>
      </c>
    </row>
    <row r="4500" spans="1:3" x14ac:dyDescent="0.25">
      <c r="A4500" s="40">
        <v>45407</v>
      </c>
      <c r="B4500" s="68">
        <f t="shared" si="140"/>
        <v>2024</v>
      </c>
      <c r="C4500" s="68">
        <f t="shared" si="141"/>
        <v>4</v>
      </c>
    </row>
    <row r="4501" spans="1:3" x14ac:dyDescent="0.25">
      <c r="A4501" s="40">
        <v>45408</v>
      </c>
      <c r="B4501" s="68">
        <f t="shared" si="140"/>
        <v>2024</v>
      </c>
      <c r="C4501" s="68">
        <f t="shared" si="141"/>
        <v>4</v>
      </c>
    </row>
    <row r="4502" spans="1:3" x14ac:dyDescent="0.25">
      <c r="A4502" s="40">
        <v>45409</v>
      </c>
      <c r="B4502" s="68">
        <f t="shared" si="140"/>
        <v>2024</v>
      </c>
      <c r="C4502" s="68">
        <f t="shared" si="141"/>
        <v>4</v>
      </c>
    </row>
    <row r="4503" spans="1:3" x14ac:dyDescent="0.25">
      <c r="A4503" s="40">
        <v>45410</v>
      </c>
      <c r="B4503" s="68">
        <f t="shared" si="140"/>
        <v>2024</v>
      </c>
      <c r="C4503" s="68">
        <f t="shared" si="141"/>
        <v>4</v>
      </c>
    </row>
    <row r="4504" spans="1:3" x14ac:dyDescent="0.25">
      <c r="A4504" s="40">
        <v>45411</v>
      </c>
      <c r="B4504" s="68">
        <f t="shared" si="140"/>
        <v>2024</v>
      </c>
      <c r="C4504" s="68">
        <f t="shared" si="141"/>
        <v>4</v>
      </c>
    </row>
    <row r="4505" spans="1:3" x14ac:dyDescent="0.25">
      <c r="A4505" s="40">
        <v>45412</v>
      </c>
      <c r="B4505" s="68">
        <f t="shared" si="140"/>
        <v>2024</v>
      </c>
      <c r="C4505" s="68">
        <f t="shared" si="141"/>
        <v>4</v>
      </c>
    </row>
    <row r="4506" spans="1:3" x14ac:dyDescent="0.25">
      <c r="A4506" s="40">
        <v>45413</v>
      </c>
      <c r="B4506" s="68">
        <f t="shared" si="140"/>
        <v>2024</v>
      </c>
      <c r="C4506" s="68">
        <f t="shared" si="141"/>
        <v>5</v>
      </c>
    </row>
    <row r="4507" spans="1:3" x14ac:dyDescent="0.25">
      <c r="A4507" s="40">
        <v>45414</v>
      </c>
      <c r="B4507" s="68">
        <f t="shared" si="140"/>
        <v>2024</v>
      </c>
      <c r="C4507" s="68">
        <f t="shared" si="141"/>
        <v>5</v>
      </c>
    </row>
    <row r="4508" spans="1:3" x14ac:dyDescent="0.25">
      <c r="A4508" s="40">
        <v>45415</v>
      </c>
      <c r="B4508" s="68">
        <f t="shared" si="140"/>
        <v>2024</v>
      </c>
      <c r="C4508" s="68">
        <f t="shared" si="141"/>
        <v>5</v>
      </c>
    </row>
    <row r="4509" spans="1:3" x14ac:dyDescent="0.25">
      <c r="A4509" s="40">
        <v>45416</v>
      </c>
      <c r="B4509" s="68">
        <f t="shared" si="140"/>
        <v>2024</v>
      </c>
      <c r="C4509" s="68">
        <f t="shared" si="141"/>
        <v>5</v>
      </c>
    </row>
    <row r="4510" spans="1:3" x14ac:dyDescent="0.25">
      <c r="A4510" s="40">
        <v>45417</v>
      </c>
      <c r="B4510" s="68">
        <f t="shared" si="140"/>
        <v>2024</v>
      </c>
      <c r="C4510" s="68">
        <f t="shared" si="141"/>
        <v>5</v>
      </c>
    </row>
    <row r="4511" spans="1:3" x14ac:dyDescent="0.25">
      <c r="A4511" s="40">
        <v>45418</v>
      </c>
      <c r="B4511" s="68">
        <f t="shared" si="140"/>
        <v>2024</v>
      </c>
      <c r="C4511" s="68">
        <f t="shared" si="141"/>
        <v>5</v>
      </c>
    </row>
    <row r="4512" spans="1:3" x14ac:dyDescent="0.25">
      <c r="A4512" s="40">
        <v>45419</v>
      </c>
      <c r="B4512" s="68">
        <f t="shared" si="140"/>
        <v>2024</v>
      </c>
      <c r="C4512" s="68">
        <f t="shared" si="141"/>
        <v>5</v>
      </c>
    </row>
    <row r="4513" spans="1:3" x14ac:dyDescent="0.25">
      <c r="A4513" s="40">
        <v>45420</v>
      </c>
      <c r="B4513" s="68">
        <f t="shared" si="140"/>
        <v>2024</v>
      </c>
      <c r="C4513" s="68">
        <f t="shared" si="141"/>
        <v>5</v>
      </c>
    </row>
    <row r="4514" spans="1:3" x14ac:dyDescent="0.25">
      <c r="A4514" s="40">
        <v>45421</v>
      </c>
      <c r="B4514" s="68">
        <f t="shared" si="140"/>
        <v>2024</v>
      </c>
      <c r="C4514" s="68">
        <f t="shared" si="141"/>
        <v>5</v>
      </c>
    </row>
    <row r="4515" spans="1:3" x14ac:dyDescent="0.25">
      <c r="A4515" s="40">
        <v>45422</v>
      </c>
      <c r="B4515" s="68">
        <f t="shared" si="140"/>
        <v>2024</v>
      </c>
      <c r="C4515" s="68">
        <f t="shared" si="141"/>
        <v>5</v>
      </c>
    </row>
    <row r="4516" spans="1:3" x14ac:dyDescent="0.25">
      <c r="A4516" s="40">
        <v>45423</v>
      </c>
      <c r="B4516" s="68">
        <f t="shared" si="140"/>
        <v>2024</v>
      </c>
      <c r="C4516" s="68">
        <f t="shared" si="141"/>
        <v>5</v>
      </c>
    </row>
    <row r="4517" spans="1:3" x14ac:dyDescent="0.25">
      <c r="A4517" s="40">
        <v>45424</v>
      </c>
      <c r="B4517" s="68">
        <f t="shared" si="140"/>
        <v>2024</v>
      </c>
      <c r="C4517" s="68">
        <f t="shared" si="141"/>
        <v>5</v>
      </c>
    </row>
    <row r="4518" spans="1:3" x14ac:dyDescent="0.25">
      <c r="A4518" s="40">
        <v>45425</v>
      </c>
      <c r="B4518" s="68">
        <f t="shared" ref="B4518:B4581" si="142">YEAR(A4518)</f>
        <v>2024</v>
      </c>
      <c r="C4518" s="68">
        <f t="shared" ref="C4518:C4581" si="143">MONTH(A4518)</f>
        <v>5</v>
      </c>
    </row>
    <row r="4519" spans="1:3" x14ac:dyDescent="0.25">
      <c r="A4519" s="40">
        <v>45426</v>
      </c>
      <c r="B4519" s="68">
        <f t="shared" si="142"/>
        <v>2024</v>
      </c>
      <c r="C4519" s="68">
        <f t="shared" si="143"/>
        <v>5</v>
      </c>
    </row>
    <row r="4520" spans="1:3" x14ac:dyDescent="0.25">
      <c r="A4520" s="40">
        <v>45427</v>
      </c>
      <c r="B4520" s="68">
        <f t="shared" si="142"/>
        <v>2024</v>
      </c>
      <c r="C4520" s="68">
        <f t="shared" si="143"/>
        <v>5</v>
      </c>
    </row>
    <row r="4521" spans="1:3" x14ac:dyDescent="0.25">
      <c r="A4521" s="40">
        <v>45428</v>
      </c>
      <c r="B4521" s="68">
        <f t="shared" si="142"/>
        <v>2024</v>
      </c>
      <c r="C4521" s="68">
        <f t="shared" si="143"/>
        <v>5</v>
      </c>
    </row>
    <row r="4522" spans="1:3" x14ac:dyDescent="0.25">
      <c r="A4522" s="40">
        <v>45429</v>
      </c>
      <c r="B4522" s="68">
        <f t="shared" si="142"/>
        <v>2024</v>
      </c>
      <c r="C4522" s="68">
        <f t="shared" si="143"/>
        <v>5</v>
      </c>
    </row>
    <row r="4523" spans="1:3" x14ac:dyDescent="0.25">
      <c r="A4523" s="40">
        <v>45430</v>
      </c>
      <c r="B4523" s="68">
        <f t="shared" si="142"/>
        <v>2024</v>
      </c>
      <c r="C4523" s="68">
        <f t="shared" si="143"/>
        <v>5</v>
      </c>
    </row>
    <row r="4524" spans="1:3" x14ac:dyDescent="0.25">
      <c r="A4524" s="40">
        <v>45431</v>
      </c>
      <c r="B4524" s="68">
        <f t="shared" si="142"/>
        <v>2024</v>
      </c>
      <c r="C4524" s="68">
        <f t="shared" si="143"/>
        <v>5</v>
      </c>
    </row>
    <row r="4525" spans="1:3" x14ac:dyDescent="0.25">
      <c r="A4525" s="40">
        <v>45432</v>
      </c>
      <c r="B4525" s="68">
        <f t="shared" si="142"/>
        <v>2024</v>
      </c>
      <c r="C4525" s="68">
        <f t="shared" si="143"/>
        <v>5</v>
      </c>
    </row>
    <row r="4526" spans="1:3" x14ac:dyDescent="0.25">
      <c r="A4526" s="40">
        <v>45433</v>
      </c>
      <c r="B4526" s="68">
        <f t="shared" si="142"/>
        <v>2024</v>
      </c>
      <c r="C4526" s="68">
        <f t="shared" si="143"/>
        <v>5</v>
      </c>
    </row>
    <row r="4527" spans="1:3" x14ac:dyDescent="0.25">
      <c r="A4527" s="40">
        <v>45434</v>
      </c>
      <c r="B4527" s="68">
        <f t="shared" si="142"/>
        <v>2024</v>
      </c>
      <c r="C4527" s="68">
        <f t="shared" si="143"/>
        <v>5</v>
      </c>
    </row>
    <row r="4528" spans="1:3" x14ac:dyDescent="0.25">
      <c r="A4528" s="40">
        <v>45435</v>
      </c>
      <c r="B4528" s="68">
        <f t="shared" si="142"/>
        <v>2024</v>
      </c>
      <c r="C4528" s="68">
        <f t="shared" si="143"/>
        <v>5</v>
      </c>
    </row>
    <row r="4529" spans="1:3" x14ac:dyDescent="0.25">
      <c r="A4529" s="40">
        <v>45436</v>
      </c>
      <c r="B4529" s="68">
        <f t="shared" si="142"/>
        <v>2024</v>
      </c>
      <c r="C4529" s="68">
        <f t="shared" si="143"/>
        <v>5</v>
      </c>
    </row>
    <row r="4530" spans="1:3" x14ac:dyDescent="0.25">
      <c r="A4530" s="40">
        <v>45437</v>
      </c>
      <c r="B4530" s="68">
        <f t="shared" si="142"/>
        <v>2024</v>
      </c>
      <c r="C4530" s="68">
        <f t="shared" si="143"/>
        <v>5</v>
      </c>
    </row>
    <row r="4531" spans="1:3" x14ac:dyDescent="0.25">
      <c r="A4531" s="40">
        <v>45438</v>
      </c>
      <c r="B4531" s="68">
        <f t="shared" si="142"/>
        <v>2024</v>
      </c>
      <c r="C4531" s="68">
        <f t="shared" si="143"/>
        <v>5</v>
      </c>
    </row>
    <row r="4532" spans="1:3" x14ac:dyDescent="0.25">
      <c r="A4532" s="40">
        <v>45439</v>
      </c>
      <c r="B4532" s="68">
        <f t="shared" si="142"/>
        <v>2024</v>
      </c>
      <c r="C4532" s="68">
        <f t="shared" si="143"/>
        <v>5</v>
      </c>
    </row>
    <row r="4533" spans="1:3" x14ac:dyDescent="0.25">
      <c r="A4533" s="40">
        <v>45440</v>
      </c>
      <c r="B4533" s="68">
        <f t="shared" si="142"/>
        <v>2024</v>
      </c>
      <c r="C4533" s="68">
        <f t="shared" si="143"/>
        <v>5</v>
      </c>
    </row>
    <row r="4534" spans="1:3" x14ac:dyDescent="0.25">
      <c r="A4534" s="40">
        <v>45441</v>
      </c>
      <c r="B4534" s="68">
        <f t="shared" si="142"/>
        <v>2024</v>
      </c>
      <c r="C4534" s="68">
        <f t="shared" si="143"/>
        <v>5</v>
      </c>
    </row>
    <row r="4535" spans="1:3" x14ac:dyDescent="0.25">
      <c r="A4535" s="40">
        <v>45442</v>
      </c>
      <c r="B4535" s="68">
        <f t="shared" si="142"/>
        <v>2024</v>
      </c>
      <c r="C4535" s="68">
        <f t="shared" si="143"/>
        <v>5</v>
      </c>
    </row>
    <row r="4536" spans="1:3" x14ac:dyDescent="0.25">
      <c r="A4536" s="40">
        <v>45443</v>
      </c>
      <c r="B4536" s="68">
        <f t="shared" si="142"/>
        <v>2024</v>
      </c>
      <c r="C4536" s="68">
        <f t="shared" si="143"/>
        <v>5</v>
      </c>
    </row>
    <row r="4537" spans="1:3" x14ac:dyDescent="0.25">
      <c r="A4537" s="40">
        <v>45444</v>
      </c>
      <c r="B4537" s="68">
        <f t="shared" si="142"/>
        <v>2024</v>
      </c>
      <c r="C4537" s="68">
        <f t="shared" si="143"/>
        <v>6</v>
      </c>
    </row>
    <row r="4538" spans="1:3" x14ac:dyDescent="0.25">
      <c r="A4538" s="40">
        <v>45445</v>
      </c>
      <c r="B4538" s="68">
        <f t="shared" si="142"/>
        <v>2024</v>
      </c>
      <c r="C4538" s="68">
        <f t="shared" si="143"/>
        <v>6</v>
      </c>
    </row>
    <row r="4539" spans="1:3" x14ac:dyDescent="0.25">
      <c r="A4539" s="40">
        <v>45446</v>
      </c>
      <c r="B4539" s="68">
        <f t="shared" si="142"/>
        <v>2024</v>
      </c>
      <c r="C4539" s="68">
        <f t="shared" si="143"/>
        <v>6</v>
      </c>
    </row>
    <row r="4540" spans="1:3" x14ac:dyDescent="0.25">
      <c r="A4540" s="40">
        <v>45447</v>
      </c>
      <c r="B4540" s="68">
        <f t="shared" si="142"/>
        <v>2024</v>
      </c>
      <c r="C4540" s="68">
        <f t="shared" si="143"/>
        <v>6</v>
      </c>
    </row>
    <row r="4541" spans="1:3" x14ac:dyDescent="0.25">
      <c r="A4541" s="40">
        <v>45448</v>
      </c>
      <c r="B4541" s="68">
        <f t="shared" si="142"/>
        <v>2024</v>
      </c>
      <c r="C4541" s="68">
        <f t="shared" si="143"/>
        <v>6</v>
      </c>
    </row>
    <row r="4542" spans="1:3" x14ac:dyDescent="0.25">
      <c r="A4542" s="40">
        <v>45449</v>
      </c>
      <c r="B4542" s="68">
        <f t="shared" si="142"/>
        <v>2024</v>
      </c>
      <c r="C4542" s="68">
        <f t="shared" si="143"/>
        <v>6</v>
      </c>
    </row>
    <row r="4543" spans="1:3" x14ac:dyDescent="0.25">
      <c r="A4543" s="40">
        <v>45450</v>
      </c>
      <c r="B4543" s="68">
        <f t="shared" si="142"/>
        <v>2024</v>
      </c>
      <c r="C4543" s="68">
        <f t="shared" si="143"/>
        <v>6</v>
      </c>
    </row>
    <row r="4544" spans="1:3" x14ac:dyDescent="0.25">
      <c r="A4544" s="40">
        <v>45451</v>
      </c>
      <c r="B4544" s="68">
        <f t="shared" si="142"/>
        <v>2024</v>
      </c>
      <c r="C4544" s="68">
        <f t="shared" si="143"/>
        <v>6</v>
      </c>
    </row>
    <row r="4545" spans="1:3" x14ac:dyDescent="0.25">
      <c r="A4545" s="40">
        <v>45452</v>
      </c>
      <c r="B4545" s="68">
        <f t="shared" si="142"/>
        <v>2024</v>
      </c>
      <c r="C4545" s="68">
        <f t="shared" si="143"/>
        <v>6</v>
      </c>
    </row>
    <row r="4546" spans="1:3" x14ac:dyDescent="0.25">
      <c r="A4546" s="40">
        <v>45453</v>
      </c>
      <c r="B4546" s="68">
        <f t="shared" si="142"/>
        <v>2024</v>
      </c>
      <c r="C4546" s="68">
        <f t="shared" si="143"/>
        <v>6</v>
      </c>
    </row>
    <row r="4547" spans="1:3" x14ac:dyDescent="0.25">
      <c r="A4547" s="40">
        <v>45454</v>
      </c>
      <c r="B4547" s="68">
        <f t="shared" si="142"/>
        <v>2024</v>
      </c>
      <c r="C4547" s="68">
        <f t="shared" si="143"/>
        <v>6</v>
      </c>
    </row>
    <row r="4548" spans="1:3" x14ac:dyDescent="0.25">
      <c r="A4548" s="40">
        <v>45455</v>
      </c>
      <c r="B4548" s="68">
        <f t="shared" si="142"/>
        <v>2024</v>
      </c>
      <c r="C4548" s="68">
        <f t="shared" si="143"/>
        <v>6</v>
      </c>
    </row>
    <row r="4549" spans="1:3" x14ac:dyDescent="0.25">
      <c r="A4549" s="40">
        <v>45456</v>
      </c>
      <c r="B4549" s="68">
        <f t="shared" si="142"/>
        <v>2024</v>
      </c>
      <c r="C4549" s="68">
        <f t="shared" si="143"/>
        <v>6</v>
      </c>
    </row>
    <row r="4550" spans="1:3" x14ac:dyDescent="0.25">
      <c r="A4550" s="40">
        <v>45457</v>
      </c>
      <c r="B4550" s="68">
        <f t="shared" si="142"/>
        <v>2024</v>
      </c>
      <c r="C4550" s="68">
        <f t="shared" si="143"/>
        <v>6</v>
      </c>
    </row>
    <row r="4551" spans="1:3" x14ac:dyDescent="0.25">
      <c r="A4551" s="40">
        <v>45458</v>
      </c>
      <c r="B4551" s="68">
        <f t="shared" si="142"/>
        <v>2024</v>
      </c>
      <c r="C4551" s="68">
        <f t="shared" si="143"/>
        <v>6</v>
      </c>
    </row>
    <row r="4552" spans="1:3" x14ac:dyDescent="0.25">
      <c r="A4552" s="40">
        <v>45459</v>
      </c>
      <c r="B4552" s="68">
        <f t="shared" si="142"/>
        <v>2024</v>
      </c>
      <c r="C4552" s="68">
        <f t="shared" si="143"/>
        <v>6</v>
      </c>
    </row>
    <row r="4553" spans="1:3" x14ac:dyDescent="0.25">
      <c r="A4553" s="40">
        <v>45460</v>
      </c>
      <c r="B4553" s="68">
        <f t="shared" si="142"/>
        <v>2024</v>
      </c>
      <c r="C4553" s="68">
        <f t="shared" si="143"/>
        <v>6</v>
      </c>
    </row>
    <row r="4554" spans="1:3" x14ac:dyDescent="0.25">
      <c r="A4554" s="40">
        <v>45461</v>
      </c>
      <c r="B4554" s="68">
        <f t="shared" si="142"/>
        <v>2024</v>
      </c>
      <c r="C4554" s="68">
        <f t="shared" si="143"/>
        <v>6</v>
      </c>
    </row>
    <row r="4555" spans="1:3" x14ac:dyDescent="0.25">
      <c r="A4555" s="40">
        <v>45462</v>
      </c>
      <c r="B4555" s="68">
        <f t="shared" si="142"/>
        <v>2024</v>
      </c>
      <c r="C4555" s="68">
        <f t="shared" si="143"/>
        <v>6</v>
      </c>
    </row>
    <row r="4556" spans="1:3" x14ac:dyDescent="0.25">
      <c r="A4556" s="40">
        <v>45463</v>
      </c>
      <c r="B4556" s="68">
        <f t="shared" si="142"/>
        <v>2024</v>
      </c>
      <c r="C4556" s="68">
        <f t="shared" si="143"/>
        <v>6</v>
      </c>
    </row>
    <row r="4557" spans="1:3" x14ac:dyDescent="0.25">
      <c r="A4557" s="40">
        <v>45464</v>
      </c>
      <c r="B4557" s="68">
        <f t="shared" si="142"/>
        <v>2024</v>
      </c>
      <c r="C4557" s="68">
        <f t="shared" si="143"/>
        <v>6</v>
      </c>
    </row>
    <row r="4558" spans="1:3" x14ac:dyDescent="0.25">
      <c r="A4558" s="40">
        <v>45465</v>
      </c>
      <c r="B4558" s="68">
        <f t="shared" si="142"/>
        <v>2024</v>
      </c>
      <c r="C4558" s="68">
        <f t="shared" si="143"/>
        <v>6</v>
      </c>
    </row>
    <row r="4559" spans="1:3" x14ac:dyDescent="0.25">
      <c r="A4559" s="40">
        <v>45466</v>
      </c>
      <c r="B4559" s="68">
        <f t="shared" si="142"/>
        <v>2024</v>
      </c>
      <c r="C4559" s="68">
        <f t="shared" si="143"/>
        <v>6</v>
      </c>
    </row>
    <row r="4560" spans="1:3" x14ac:dyDescent="0.25">
      <c r="A4560" s="40">
        <v>45467</v>
      </c>
      <c r="B4560" s="68">
        <f t="shared" si="142"/>
        <v>2024</v>
      </c>
      <c r="C4560" s="68">
        <f t="shared" si="143"/>
        <v>6</v>
      </c>
    </row>
    <row r="4561" spans="1:3" x14ac:dyDescent="0.25">
      <c r="A4561" s="40">
        <v>45468</v>
      </c>
      <c r="B4561" s="68">
        <f t="shared" si="142"/>
        <v>2024</v>
      </c>
      <c r="C4561" s="68">
        <f t="shared" si="143"/>
        <v>6</v>
      </c>
    </row>
    <row r="4562" spans="1:3" x14ac:dyDescent="0.25">
      <c r="A4562" s="40">
        <v>45469</v>
      </c>
      <c r="B4562" s="68">
        <f t="shared" si="142"/>
        <v>2024</v>
      </c>
      <c r="C4562" s="68">
        <f t="shared" si="143"/>
        <v>6</v>
      </c>
    </row>
    <row r="4563" spans="1:3" x14ac:dyDescent="0.25">
      <c r="A4563" s="40">
        <v>45470</v>
      </c>
      <c r="B4563" s="68">
        <f t="shared" si="142"/>
        <v>2024</v>
      </c>
      <c r="C4563" s="68">
        <f t="shared" si="143"/>
        <v>6</v>
      </c>
    </row>
    <row r="4564" spans="1:3" x14ac:dyDescent="0.25">
      <c r="A4564" s="40">
        <v>45471</v>
      </c>
      <c r="B4564" s="68">
        <f t="shared" si="142"/>
        <v>2024</v>
      </c>
      <c r="C4564" s="68">
        <f t="shared" si="143"/>
        <v>6</v>
      </c>
    </row>
    <row r="4565" spans="1:3" x14ac:dyDescent="0.25">
      <c r="A4565" s="40">
        <v>45472</v>
      </c>
      <c r="B4565" s="68">
        <f t="shared" si="142"/>
        <v>2024</v>
      </c>
      <c r="C4565" s="68">
        <f t="shared" si="143"/>
        <v>6</v>
      </c>
    </row>
    <row r="4566" spans="1:3" x14ac:dyDescent="0.25">
      <c r="A4566" s="40">
        <v>45473</v>
      </c>
      <c r="B4566" s="68">
        <f t="shared" si="142"/>
        <v>2024</v>
      </c>
      <c r="C4566" s="68">
        <f t="shared" si="143"/>
        <v>6</v>
      </c>
    </row>
    <row r="4567" spans="1:3" x14ac:dyDescent="0.25">
      <c r="A4567" s="40">
        <v>45474</v>
      </c>
      <c r="B4567" s="68">
        <f t="shared" si="142"/>
        <v>2024</v>
      </c>
      <c r="C4567" s="68">
        <f t="shared" si="143"/>
        <v>7</v>
      </c>
    </row>
    <row r="4568" spans="1:3" x14ac:dyDescent="0.25">
      <c r="A4568" s="40">
        <v>45475</v>
      </c>
      <c r="B4568" s="68">
        <f t="shared" si="142"/>
        <v>2024</v>
      </c>
      <c r="C4568" s="68">
        <f t="shared" si="143"/>
        <v>7</v>
      </c>
    </row>
    <row r="4569" spans="1:3" x14ac:dyDescent="0.25">
      <c r="A4569" s="40">
        <v>45476</v>
      </c>
      <c r="B4569" s="68">
        <f t="shared" si="142"/>
        <v>2024</v>
      </c>
      <c r="C4569" s="68">
        <f t="shared" si="143"/>
        <v>7</v>
      </c>
    </row>
    <row r="4570" spans="1:3" x14ac:dyDescent="0.25">
      <c r="A4570" s="40">
        <v>45477</v>
      </c>
      <c r="B4570" s="68">
        <f t="shared" si="142"/>
        <v>2024</v>
      </c>
      <c r="C4570" s="68">
        <f t="shared" si="143"/>
        <v>7</v>
      </c>
    </row>
    <row r="4571" spans="1:3" x14ac:dyDescent="0.25">
      <c r="A4571" s="40">
        <v>45478</v>
      </c>
      <c r="B4571" s="68">
        <f t="shared" si="142"/>
        <v>2024</v>
      </c>
      <c r="C4571" s="68">
        <f t="shared" si="143"/>
        <v>7</v>
      </c>
    </row>
    <row r="4572" spans="1:3" x14ac:dyDescent="0.25">
      <c r="A4572" s="40">
        <v>45479</v>
      </c>
      <c r="B4572" s="68">
        <f t="shared" si="142"/>
        <v>2024</v>
      </c>
      <c r="C4572" s="68">
        <f t="shared" si="143"/>
        <v>7</v>
      </c>
    </row>
    <row r="4573" spans="1:3" x14ac:dyDescent="0.25">
      <c r="A4573" s="40">
        <v>45480</v>
      </c>
      <c r="B4573" s="68">
        <f t="shared" si="142"/>
        <v>2024</v>
      </c>
      <c r="C4573" s="68">
        <f t="shared" si="143"/>
        <v>7</v>
      </c>
    </row>
    <row r="4574" spans="1:3" x14ac:dyDescent="0.25">
      <c r="A4574" s="40">
        <v>45481</v>
      </c>
      <c r="B4574" s="68">
        <f t="shared" si="142"/>
        <v>2024</v>
      </c>
      <c r="C4574" s="68">
        <f t="shared" si="143"/>
        <v>7</v>
      </c>
    </row>
    <row r="4575" spans="1:3" x14ac:dyDescent="0.25">
      <c r="A4575" s="40">
        <v>45482</v>
      </c>
      <c r="B4575" s="68">
        <f t="shared" si="142"/>
        <v>2024</v>
      </c>
      <c r="C4575" s="68">
        <f t="shared" si="143"/>
        <v>7</v>
      </c>
    </row>
    <row r="4576" spans="1:3" x14ac:dyDescent="0.25">
      <c r="A4576" s="40">
        <v>45483</v>
      </c>
      <c r="B4576" s="68">
        <f t="shared" si="142"/>
        <v>2024</v>
      </c>
      <c r="C4576" s="68">
        <f t="shared" si="143"/>
        <v>7</v>
      </c>
    </row>
    <row r="4577" spans="1:3" x14ac:dyDescent="0.25">
      <c r="A4577" s="40">
        <v>45484</v>
      </c>
      <c r="B4577" s="68">
        <f t="shared" si="142"/>
        <v>2024</v>
      </c>
      <c r="C4577" s="68">
        <f t="shared" si="143"/>
        <v>7</v>
      </c>
    </row>
    <row r="4578" spans="1:3" x14ac:dyDescent="0.25">
      <c r="A4578" s="40">
        <v>45485</v>
      </c>
      <c r="B4578" s="68">
        <f t="shared" si="142"/>
        <v>2024</v>
      </c>
      <c r="C4578" s="68">
        <f t="shared" si="143"/>
        <v>7</v>
      </c>
    </row>
    <row r="4579" spans="1:3" x14ac:dyDescent="0.25">
      <c r="A4579" s="40">
        <v>45486</v>
      </c>
      <c r="B4579" s="68">
        <f t="shared" si="142"/>
        <v>2024</v>
      </c>
      <c r="C4579" s="68">
        <f t="shared" si="143"/>
        <v>7</v>
      </c>
    </row>
    <row r="4580" spans="1:3" x14ac:dyDescent="0.25">
      <c r="A4580" s="40">
        <v>45487</v>
      </c>
      <c r="B4580" s="68">
        <f t="shared" si="142"/>
        <v>2024</v>
      </c>
      <c r="C4580" s="68">
        <f t="shared" si="143"/>
        <v>7</v>
      </c>
    </row>
    <row r="4581" spans="1:3" x14ac:dyDescent="0.25">
      <c r="A4581" s="40">
        <v>45488</v>
      </c>
      <c r="B4581" s="68">
        <f t="shared" si="142"/>
        <v>2024</v>
      </c>
      <c r="C4581" s="68">
        <f t="shared" si="143"/>
        <v>7</v>
      </c>
    </row>
    <row r="4582" spans="1:3" x14ac:dyDescent="0.25">
      <c r="A4582" s="40">
        <v>45489</v>
      </c>
      <c r="B4582" s="68">
        <f t="shared" ref="B4582:B4645" si="144">YEAR(A4582)</f>
        <v>2024</v>
      </c>
      <c r="C4582" s="68">
        <f t="shared" ref="C4582:C4645" si="145">MONTH(A4582)</f>
        <v>7</v>
      </c>
    </row>
    <row r="4583" spans="1:3" x14ac:dyDescent="0.25">
      <c r="A4583" s="40">
        <v>45490</v>
      </c>
      <c r="B4583" s="68">
        <f t="shared" si="144"/>
        <v>2024</v>
      </c>
      <c r="C4583" s="68">
        <f t="shared" si="145"/>
        <v>7</v>
      </c>
    </row>
    <row r="4584" spans="1:3" x14ac:dyDescent="0.25">
      <c r="A4584" s="40">
        <v>45491</v>
      </c>
      <c r="B4584" s="68">
        <f t="shared" si="144"/>
        <v>2024</v>
      </c>
      <c r="C4584" s="68">
        <f t="shared" si="145"/>
        <v>7</v>
      </c>
    </row>
    <row r="4585" spans="1:3" x14ac:dyDescent="0.25">
      <c r="A4585" s="40">
        <v>45492</v>
      </c>
      <c r="B4585" s="68">
        <f t="shared" si="144"/>
        <v>2024</v>
      </c>
      <c r="C4585" s="68">
        <f t="shared" si="145"/>
        <v>7</v>
      </c>
    </row>
    <row r="4586" spans="1:3" x14ac:dyDescent="0.25">
      <c r="A4586" s="40">
        <v>45493</v>
      </c>
      <c r="B4586" s="68">
        <f t="shared" si="144"/>
        <v>2024</v>
      </c>
      <c r="C4586" s="68">
        <f t="shared" si="145"/>
        <v>7</v>
      </c>
    </row>
    <row r="4587" spans="1:3" x14ac:dyDescent="0.25">
      <c r="A4587" s="40">
        <v>45494</v>
      </c>
      <c r="B4587" s="68">
        <f t="shared" si="144"/>
        <v>2024</v>
      </c>
      <c r="C4587" s="68">
        <f t="shared" si="145"/>
        <v>7</v>
      </c>
    </row>
    <row r="4588" spans="1:3" x14ac:dyDescent="0.25">
      <c r="A4588" s="40">
        <v>45495</v>
      </c>
      <c r="B4588" s="68">
        <f t="shared" si="144"/>
        <v>2024</v>
      </c>
      <c r="C4588" s="68">
        <f t="shared" si="145"/>
        <v>7</v>
      </c>
    </row>
    <row r="4589" spans="1:3" x14ac:dyDescent="0.25">
      <c r="A4589" s="40">
        <v>45496</v>
      </c>
      <c r="B4589" s="68">
        <f t="shared" si="144"/>
        <v>2024</v>
      </c>
      <c r="C4589" s="68">
        <f t="shared" si="145"/>
        <v>7</v>
      </c>
    </row>
    <row r="4590" spans="1:3" x14ac:dyDescent="0.25">
      <c r="A4590" s="40">
        <v>45497</v>
      </c>
      <c r="B4590" s="68">
        <f t="shared" si="144"/>
        <v>2024</v>
      </c>
      <c r="C4590" s="68">
        <f t="shared" si="145"/>
        <v>7</v>
      </c>
    </row>
    <row r="4591" spans="1:3" x14ac:dyDescent="0.25">
      <c r="A4591" s="40">
        <v>45498</v>
      </c>
      <c r="B4591" s="68">
        <f t="shared" si="144"/>
        <v>2024</v>
      </c>
      <c r="C4591" s="68">
        <f t="shared" si="145"/>
        <v>7</v>
      </c>
    </row>
    <row r="4592" spans="1:3" x14ac:dyDescent="0.25">
      <c r="A4592" s="40">
        <v>45499</v>
      </c>
      <c r="B4592" s="68">
        <f t="shared" si="144"/>
        <v>2024</v>
      </c>
      <c r="C4592" s="68">
        <f t="shared" si="145"/>
        <v>7</v>
      </c>
    </row>
    <row r="4593" spans="1:3" x14ac:dyDescent="0.25">
      <c r="A4593" s="40">
        <v>45500</v>
      </c>
      <c r="B4593" s="68">
        <f t="shared" si="144"/>
        <v>2024</v>
      </c>
      <c r="C4593" s="68">
        <f t="shared" si="145"/>
        <v>7</v>
      </c>
    </row>
    <row r="4594" spans="1:3" x14ac:dyDescent="0.25">
      <c r="A4594" s="40">
        <v>45501</v>
      </c>
      <c r="B4594" s="68">
        <f t="shared" si="144"/>
        <v>2024</v>
      </c>
      <c r="C4594" s="68">
        <f t="shared" si="145"/>
        <v>7</v>
      </c>
    </row>
    <row r="4595" spans="1:3" x14ac:dyDescent="0.25">
      <c r="A4595" s="40">
        <v>45502</v>
      </c>
      <c r="B4595" s="68">
        <f t="shared" si="144"/>
        <v>2024</v>
      </c>
      <c r="C4595" s="68">
        <f t="shared" si="145"/>
        <v>7</v>
      </c>
    </row>
    <row r="4596" spans="1:3" x14ac:dyDescent="0.25">
      <c r="A4596" s="40">
        <v>45503</v>
      </c>
      <c r="B4596" s="68">
        <f t="shared" si="144"/>
        <v>2024</v>
      </c>
      <c r="C4596" s="68">
        <f t="shared" si="145"/>
        <v>7</v>
      </c>
    </row>
    <row r="4597" spans="1:3" x14ac:dyDescent="0.25">
      <c r="A4597" s="40">
        <v>45504</v>
      </c>
      <c r="B4597" s="68">
        <f t="shared" si="144"/>
        <v>2024</v>
      </c>
      <c r="C4597" s="68">
        <f t="shared" si="145"/>
        <v>7</v>
      </c>
    </row>
    <row r="4598" spans="1:3" x14ac:dyDescent="0.25">
      <c r="A4598" s="40">
        <v>45505</v>
      </c>
      <c r="B4598" s="68">
        <f t="shared" si="144"/>
        <v>2024</v>
      </c>
      <c r="C4598" s="68">
        <f t="shared" si="145"/>
        <v>8</v>
      </c>
    </row>
    <row r="4599" spans="1:3" x14ac:dyDescent="0.25">
      <c r="A4599" s="40">
        <v>45506</v>
      </c>
      <c r="B4599" s="68">
        <f t="shared" si="144"/>
        <v>2024</v>
      </c>
      <c r="C4599" s="68">
        <f t="shared" si="145"/>
        <v>8</v>
      </c>
    </row>
    <row r="4600" spans="1:3" x14ac:dyDescent="0.25">
      <c r="A4600" s="40">
        <v>45507</v>
      </c>
      <c r="B4600" s="68">
        <f t="shared" si="144"/>
        <v>2024</v>
      </c>
      <c r="C4600" s="68">
        <f t="shared" si="145"/>
        <v>8</v>
      </c>
    </row>
    <row r="4601" spans="1:3" x14ac:dyDescent="0.25">
      <c r="A4601" s="40">
        <v>45508</v>
      </c>
      <c r="B4601" s="68">
        <f t="shared" si="144"/>
        <v>2024</v>
      </c>
      <c r="C4601" s="68">
        <f t="shared" si="145"/>
        <v>8</v>
      </c>
    </row>
    <row r="4602" spans="1:3" x14ac:dyDescent="0.25">
      <c r="A4602" s="40">
        <v>45509</v>
      </c>
      <c r="B4602" s="68">
        <f t="shared" si="144"/>
        <v>2024</v>
      </c>
      <c r="C4602" s="68">
        <f t="shared" si="145"/>
        <v>8</v>
      </c>
    </row>
    <row r="4603" spans="1:3" x14ac:dyDescent="0.25">
      <c r="A4603" s="40">
        <v>45510</v>
      </c>
      <c r="B4603" s="68">
        <f t="shared" si="144"/>
        <v>2024</v>
      </c>
      <c r="C4603" s="68">
        <f t="shared" si="145"/>
        <v>8</v>
      </c>
    </row>
    <row r="4604" spans="1:3" x14ac:dyDescent="0.25">
      <c r="A4604" s="40">
        <v>45511</v>
      </c>
      <c r="B4604" s="68">
        <f t="shared" si="144"/>
        <v>2024</v>
      </c>
      <c r="C4604" s="68">
        <f t="shared" si="145"/>
        <v>8</v>
      </c>
    </row>
    <row r="4605" spans="1:3" x14ac:dyDescent="0.25">
      <c r="A4605" s="40">
        <v>45512</v>
      </c>
      <c r="B4605" s="68">
        <f t="shared" si="144"/>
        <v>2024</v>
      </c>
      <c r="C4605" s="68">
        <f t="shared" si="145"/>
        <v>8</v>
      </c>
    </row>
    <row r="4606" spans="1:3" x14ac:dyDescent="0.25">
      <c r="A4606" s="40">
        <v>45513</v>
      </c>
      <c r="B4606" s="68">
        <f t="shared" si="144"/>
        <v>2024</v>
      </c>
      <c r="C4606" s="68">
        <f t="shared" si="145"/>
        <v>8</v>
      </c>
    </row>
    <row r="4607" spans="1:3" x14ac:dyDescent="0.25">
      <c r="A4607" s="40">
        <v>45514</v>
      </c>
      <c r="B4607" s="68">
        <f t="shared" si="144"/>
        <v>2024</v>
      </c>
      <c r="C4607" s="68">
        <f t="shared" si="145"/>
        <v>8</v>
      </c>
    </row>
    <row r="4608" spans="1:3" x14ac:dyDescent="0.25">
      <c r="A4608" s="40">
        <v>45515</v>
      </c>
      <c r="B4608" s="68">
        <f t="shared" si="144"/>
        <v>2024</v>
      </c>
      <c r="C4608" s="68">
        <f t="shared" si="145"/>
        <v>8</v>
      </c>
    </row>
    <row r="4609" spans="1:3" x14ac:dyDescent="0.25">
      <c r="A4609" s="40">
        <v>45516</v>
      </c>
      <c r="B4609" s="68">
        <f t="shared" si="144"/>
        <v>2024</v>
      </c>
      <c r="C4609" s="68">
        <f t="shared" si="145"/>
        <v>8</v>
      </c>
    </row>
    <row r="4610" spans="1:3" x14ac:dyDescent="0.25">
      <c r="A4610" s="40">
        <v>45517</v>
      </c>
      <c r="B4610" s="68">
        <f t="shared" si="144"/>
        <v>2024</v>
      </c>
      <c r="C4610" s="68">
        <f t="shared" si="145"/>
        <v>8</v>
      </c>
    </row>
    <row r="4611" spans="1:3" x14ac:dyDescent="0.25">
      <c r="A4611" s="40">
        <v>45518</v>
      </c>
      <c r="B4611" s="68">
        <f t="shared" si="144"/>
        <v>2024</v>
      </c>
      <c r="C4611" s="68">
        <f t="shared" si="145"/>
        <v>8</v>
      </c>
    </row>
    <row r="4612" spans="1:3" x14ac:dyDescent="0.25">
      <c r="A4612" s="40">
        <v>45519</v>
      </c>
      <c r="B4612" s="68">
        <f t="shared" si="144"/>
        <v>2024</v>
      </c>
      <c r="C4612" s="68">
        <f t="shared" si="145"/>
        <v>8</v>
      </c>
    </row>
    <row r="4613" spans="1:3" x14ac:dyDescent="0.25">
      <c r="A4613" s="40">
        <v>45520</v>
      </c>
      <c r="B4613" s="68">
        <f t="shared" si="144"/>
        <v>2024</v>
      </c>
      <c r="C4613" s="68">
        <f t="shared" si="145"/>
        <v>8</v>
      </c>
    </row>
    <row r="4614" spans="1:3" x14ac:dyDescent="0.25">
      <c r="A4614" s="40">
        <v>45521</v>
      </c>
      <c r="B4614" s="68">
        <f t="shared" si="144"/>
        <v>2024</v>
      </c>
      <c r="C4614" s="68">
        <f t="shared" si="145"/>
        <v>8</v>
      </c>
    </row>
    <row r="4615" spans="1:3" x14ac:dyDescent="0.25">
      <c r="A4615" s="40">
        <v>45522</v>
      </c>
      <c r="B4615" s="68">
        <f t="shared" si="144"/>
        <v>2024</v>
      </c>
      <c r="C4615" s="68">
        <f t="shared" si="145"/>
        <v>8</v>
      </c>
    </row>
    <row r="4616" spans="1:3" x14ac:dyDescent="0.25">
      <c r="A4616" s="40">
        <v>45523</v>
      </c>
      <c r="B4616" s="68">
        <f t="shared" si="144"/>
        <v>2024</v>
      </c>
      <c r="C4616" s="68">
        <f t="shared" si="145"/>
        <v>8</v>
      </c>
    </row>
    <row r="4617" spans="1:3" x14ac:dyDescent="0.25">
      <c r="A4617" s="40">
        <v>45524</v>
      </c>
      <c r="B4617" s="68">
        <f t="shared" si="144"/>
        <v>2024</v>
      </c>
      <c r="C4617" s="68">
        <f t="shared" si="145"/>
        <v>8</v>
      </c>
    </row>
    <row r="4618" spans="1:3" x14ac:dyDescent="0.25">
      <c r="A4618" s="40">
        <v>45525</v>
      </c>
      <c r="B4618" s="68">
        <f t="shared" si="144"/>
        <v>2024</v>
      </c>
      <c r="C4618" s="68">
        <f t="shared" si="145"/>
        <v>8</v>
      </c>
    </row>
    <row r="4619" spans="1:3" x14ac:dyDescent="0.25">
      <c r="A4619" s="40">
        <v>45526</v>
      </c>
      <c r="B4619" s="68">
        <f t="shared" si="144"/>
        <v>2024</v>
      </c>
      <c r="C4619" s="68">
        <f t="shared" si="145"/>
        <v>8</v>
      </c>
    </row>
    <row r="4620" spans="1:3" x14ac:dyDescent="0.25">
      <c r="A4620" s="40">
        <v>45527</v>
      </c>
      <c r="B4620" s="68">
        <f t="shared" si="144"/>
        <v>2024</v>
      </c>
      <c r="C4620" s="68">
        <f t="shared" si="145"/>
        <v>8</v>
      </c>
    </row>
    <row r="4621" spans="1:3" x14ac:dyDescent="0.25">
      <c r="A4621" s="40">
        <v>45528</v>
      </c>
      <c r="B4621" s="68">
        <f t="shared" si="144"/>
        <v>2024</v>
      </c>
      <c r="C4621" s="68">
        <f t="shared" si="145"/>
        <v>8</v>
      </c>
    </row>
    <row r="4622" spans="1:3" x14ac:dyDescent="0.25">
      <c r="A4622" s="40">
        <v>45529</v>
      </c>
      <c r="B4622" s="68">
        <f t="shared" si="144"/>
        <v>2024</v>
      </c>
      <c r="C4622" s="68">
        <f t="shared" si="145"/>
        <v>8</v>
      </c>
    </row>
    <row r="4623" spans="1:3" x14ac:dyDescent="0.25">
      <c r="A4623" s="40">
        <v>45530</v>
      </c>
      <c r="B4623" s="68">
        <f t="shared" si="144"/>
        <v>2024</v>
      </c>
      <c r="C4623" s="68">
        <f t="shared" si="145"/>
        <v>8</v>
      </c>
    </row>
    <row r="4624" spans="1:3" x14ac:dyDescent="0.25">
      <c r="A4624" s="40">
        <v>45531</v>
      </c>
      <c r="B4624" s="68">
        <f t="shared" si="144"/>
        <v>2024</v>
      </c>
      <c r="C4624" s="68">
        <f t="shared" si="145"/>
        <v>8</v>
      </c>
    </row>
    <row r="4625" spans="1:3" x14ac:dyDescent="0.25">
      <c r="A4625" s="40">
        <v>45532</v>
      </c>
      <c r="B4625" s="68">
        <f t="shared" si="144"/>
        <v>2024</v>
      </c>
      <c r="C4625" s="68">
        <f t="shared" si="145"/>
        <v>8</v>
      </c>
    </row>
    <row r="4626" spans="1:3" x14ac:dyDescent="0.25">
      <c r="A4626" s="40">
        <v>45533</v>
      </c>
      <c r="B4626" s="68">
        <f t="shared" si="144"/>
        <v>2024</v>
      </c>
      <c r="C4626" s="68">
        <f t="shared" si="145"/>
        <v>8</v>
      </c>
    </row>
    <row r="4627" spans="1:3" x14ac:dyDescent="0.25">
      <c r="A4627" s="40">
        <v>45534</v>
      </c>
      <c r="B4627" s="68">
        <f t="shared" si="144"/>
        <v>2024</v>
      </c>
      <c r="C4627" s="68">
        <f t="shared" si="145"/>
        <v>8</v>
      </c>
    </row>
    <row r="4628" spans="1:3" x14ac:dyDescent="0.25">
      <c r="A4628" s="40">
        <v>45535</v>
      </c>
      <c r="B4628" s="68">
        <f t="shared" si="144"/>
        <v>2024</v>
      </c>
      <c r="C4628" s="68">
        <f t="shared" si="145"/>
        <v>8</v>
      </c>
    </row>
    <row r="4629" spans="1:3" x14ac:dyDescent="0.25">
      <c r="A4629" s="40">
        <v>45536</v>
      </c>
      <c r="B4629" s="68">
        <f t="shared" si="144"/>
        <v>2024</v>
      </c>
      <c r="C4629" s="68">
        <f t="shared" si="145"/>
        <v>9</v>
      </c>
    </row>
    <row r="4630" spans="1:3" x14ac:dyDescent="0.25">
      <c r="A4630" s="40">
        <v>45537</v>
      </c>
      <c r="B4630" s="68">
        <f t="shared" si="144"/>
        <v>2024</v>
      </c>
      <c r="C4630" s="68">
        <f t="shared" si="145"/>
        <v>9</v>
      </c>
    </row>
    <row r="4631" spans="1:3" x14ac:dyDescent="0.25">
      <c r="A4631" s="40">
        <v>45538</v>
      </c>
      <c r="B4631" s="68">
        <f t="shared" si="144"/>
        <v>2024</v>
      </c>
      <c r="C4631" s="68">
        <f t="shared" si="145"/>
        <v>9</v>
      </c>
    </row>
    <row r="4632" spans="1:3" x14ac:dyDescent="0.25">
      <c r="A4632" s="40">
        <v>45539</v>
      </c>
      <c r="B4632" s="68">
        <f t="shared" si="144"/>
        <v>2024</v>
      </c>
      <c r="C4632" s="68">
        <f t="shared" si="145"/>
        <v>9</v>
      </c>
    </row>
    <row r="4633" spans="1:3" x14ac:dyDescent="0.25">
      <c r="A4633" s="40">
        <v>45540</v>
      </c>
      <c r="B4633" s="68">
        <f t="shared" si="144"/>
        <v>2024</v>
      </c>
      <c r="C4633" s="68">
        <f t="shared" si="145"/>
        <v>9</v>
      </c>
    </row>
    <row r="4634" spans="1:3" x14ac:dyDescent="0.25">
      <c r="A4634" s="40">
        <v>45541</v>
      </c>
      <c r="B4634" s="68">
        <f t="shared" si="144"/>
        <v>2024</v>
      </c>
      <c r="C4634" s="68">
        <f t="shared" si="145"/>
        <v>9</v>
      </c>
    </row>
    <row r="4635" spans="1:3" x14ac:dyDescent="0.25">
      <c r="A4635" s="40">
        <v>45542</v>
      </c>
      <c r="B4635" s="68">
        <f t="shared" si="144"/>
        <v>2024</v>
      </c>
      <c r="C4635" s="68">
        <f t="shared" si="145"/>
        <v>9</v>
      </c>
    </row>
    <row r="4636" spans="1:3" x14ac:dyDescent="0.25">
      <c r="A4636" s="40">
        <v>45543</v>
      </c>
      <c r="B4636" s="68">
        <f t="shared" si="144"/>
        <v>2024</v>
      </c>
      <c r="C4636" s="68">
        <f t="shared" si="145"/>
        <v>9</v>
      </c>
    </row>
    <row r="4637" spans="1:3" x14ac:dyDescent="0.25">
      <c r="A4637" s="40">
        <v>45544</v>
      </c>
      <c r="B4637" s="68">
        <f t="shared" si="144"/>
        <v>2024</v>
      </c>
      <c r="C4637" s="68">
        <f t="shared" si="145"/>
        <v>9</v>
      </c>
    </row>
    <row r="4638" spans="1:3" x14ac:dyDescent="0.25">
      <c r="A4638" s="40">
        <v>45545</v>
      </c>
      <c r="B4638" s="68">
        <f t="shared" si="144"/>
        <v>2024</v>
      </c>
      <c r="C4638" s="68">
        <f t="shared" si="145"/>
        <v>9</v>
      </c>
    </row>
    <row r="4639" spans="1:3" x14ac:dyDescent="0.25">
      <c r="A4639" s="40">
        <v>45546</v>
      </c>
      <c r="B4639" s="68">
        <f t="shared" si="144"/>
        <v>2024</v>
      </c>
      <c r="C4639" s="68">
        <f t="shared" si="145"/>
        <v>9</v>
      </c>
    </row>
    <row r="4640" spans="1:3" x14ac:dyDescent="0.25">
      <c r="A4640" s="40">
        <v>45547</v>
      </c>
      <c r="B4640" s="68">
        <f t="shared" si="144"/>
        <v>2024</v>
      </c>
      <c r="C4640" s="68">
        <f t="shared" si="145"/>
        <v>9</v>
      </c>
    </row>
    <row r="4641" spans="1:3" x14ac:dyDescent="0.25">
      <c r="A4641" s="40">
        <v>45548</v>
      </c>
      <c r="B4641" s="68">
        <f t="shared" si="144"/>
        <v>2024</v>
      </c>
      <c r="C4641" s="68">
        <f t="shared" si="145"/>
        <v>9</v>
      </c>
    </row>
    <row r="4642" spans="1:3" x14ac:dyDescent="0.25">
      <c r="A4642" s="40">
        <v>45549</v>
      </c>
      <c r="B4642" s="68">
        <f t="shared" si="144"/>
        <v>2024</v>
      </c>
      <c r="C4642" s="68">
        <f t="shared" si="145"/>
        <v>9</v>
      </c>
    </row>
    <row r="4643" spans="1:3" x14ac:dyDescent="0.25">
      <c r="A4643" s="40">
        <v>45550</v>
      </c>
      <c r="B4643" s="68">
        <f t="shared" si="144"/>
        <v>2024</v>
      </c>
      <c r="C4643" s="68">
        <f t="shared" si="145"/>
        <v>9</v>
      </c>
    </row>
    <row r="4644" spans="1:3" x14ac:dyDescent="0.25">
      <c r="A4644" s="40">
        <v>45551</v>
      </c>
      <c r="B4644" s="68">
        <f t="shared" si="144"/>
        <v>2024</v>
      </c>
      <c r="C4644" s="68">
        <f t="shared" si="145"/>
        <v>9</v>
      </c>
    </row>
    <row r="4645" spans="1:3" x14ac:dyDescent="0.25">
      <c r="A4645" s="40">
        <v>45552</v>
      </c>
      <c r="B4645" s="68">
        <f t="shared" si="144"/>
        <v>2024</v>
      </c>
      <c r="C4645" s="68">
        <f t="shared" si="145"/>
        <v>9</v>
      </c>
    </row>
    <row r="4646" spans="1:3" x14ac:dyDescent="0.25">
      <c r="A4646" s="40">
        <v>45553</v>
      </c>
      <c r="B4646" s="68">
        <f t="shared" ref="B4646:B4709" si="146">YEAR(A4646)</f>
        <v>2024</v>
      </c>
      <c r="C4646" s="68">
        <f t="shared" ref="C4646:C4709" si="147">MONTH(A4646)</f>
        <v>9</v>
      </c>
    </row>
    <row r="4647" spans="1:3" x14ac:dyDescent="0.25">
      <c r="A4647" s="40">
        <v>45554</v>
      </c>
      <c r="B4647" s="68">
        <f t="shared" si="146"/>
        <v>2024</v>
      </c>
      <c r="C4647" s="68">
        <f t="shared" si="147"/>
        <v>9</v>
      </c>
    </row>
    <row r="4648" spans="1:3" x14ac:dyDescent="0.25">
      <c r="A4648" s="40">
        <v>45555</v>
      </c>
      <c r="B4648" s="68">
        <f t="shared" si="146"/>
        <v>2024</v>
      </c>
      <c r="C4648" s="68">
        <f t="shared" si="147"/>
        <v>9</v>
      </c>
    </row>
    <row r="4649" spans="1:3" x14ac:dyDescent="0.25">
      <c r="A4649" s="40">
        <v>45556</v>
      </c>
      <c r="B4649" s="68">
        <f t="shared" si="146"/>
        <v>2024</v>
      </c>
      <c r="C4649" s="68">
        <f t="shared" si="147"/>
        <v>9</v>
      </c>
    </row>
    <row r="4650" spans="1:3" x14ac:dyDescent="0.25">
      <c r="A4650" s="40">
        <v>45557</v>
      </c>
      <c r="B4650" s="68">
        <f t="shared" si="146"/>
        <v>2024</v>
      </c>
      <c r="C4650" s="68">
        <f t="shared" si="147"/>
        <v>9</v>
      </c>
    </row>
    <row r="4651" spans="1:3" x14ac:dyDescent="0.25">
      <c r="A4651" s="40">
        <v>45558</v>
      </c>
      <c r="B4651" s="68">
        <f t="shared" si="146"/>
        <v>2024</v>
      </c>
      <c r="C4651" s="68">
        <f t="shared" si="147"/>
        <v>9</v>
      </c>
    </row>
    <row r="4652" spans="1:3" x14ac:dyDescent="0.25">
      <c r="A4652" s="40">
        <v>45559</v>
      </c>
      <c r="B4652" s="68">
        <f t="shared" si="146"/>
        <v>2024</v>
      </c>
      <c r="C4652" s="68">
        <f t="shared" si="147"/>
        <v>9</v>
      </c>
    </row>
    <row r="4653" spans="1:3" x14ac:dyDescent="0.25">
      <c r="A4653" s="40">
        <v>45560</v>
      </c>
      <c r="B4653" s="68">
        <f t="shared" si="146"/>
        <v>2024</v>
      </c>
      <c r="C4653" s="68">
        <f t="shared" si="147"/>
        <v>9</v>
      </c>
    </row>
    <row r="4654" spans="1:3" x14ac:dyDescent="0.25">
      <c r="A4654" s="40">
        <v>45561</v>
      </c>
      <c r="B4654" s="68">
        <f t="shared" si="146"/>
        <v>2024</v>
      </c>
      <c r="C4654" s="68">
        <f t="shared" si="147"/>
        <v>9</v>
      </c>
    </row>
    <row r="4655" spans="1:3" x14ac:dyDescent="0.25">
      <c r="A4655" s="40">
        <v>45562</v>
      </c>
      <c r="B4655" s="68">
        <f t="shared" si="146"/>
        <v>2024</v>
      </c>
      <c r="C4655" s="68">
        <f t="shared" si="147"/>
        <v>9</v>
      </c>
    </row>
    <row r="4656" spans="1:3" x14ac:dyDescent="0.25">
      <c r="A4656" s="40">
        <v>45563</v>
      </c>
      <c r="B4656" s="68">
        <f t="shared" si="146"/>
        <v>2024</v>
      </c>
      <c r="C4656" s="68">
        <f t="shared" si="147"/>
        <v>9</v>
      </c>
    </row>
    <row r="4657" spans="1:3" x14ac:dyDescent="0.25">
      <c r="A4657" s="40">
        <v>45564</v>
      </c>
      <c r="B4657" s="68">
        <f t="shared" si="146"/>
        <v>2024</v>
      </c>
      <c r="C4657" s="68">
        <f t="shared" si="147"/>
        <v>9</v>
      </c>
    </row>
    <row r="4658" spans="1:3" x14ac:dyDescent="0.25">
      <c r="A4658" s="40">
        <v>45565</v>
      </c>
      <c r="B4658" s="68">
        <f t="shared" si="146"/>
        <v>2024</v>
      </c>
      <c r="C4658" s="68">
        <f t="shared" si="147"/>
        <v>9</v>
      </c>
    </row>
    <row r="4659" spans="1:3" x14ac:dyDescent="0.25">
      <c r="A4659" s="40">
        <v>45566</v>
      </c>
      <c r="B4659" s="68">
        <f t="shared" si="146"/>
        <v>2024</v>
      </c>
      <c r="C4659" s="68">
        <f t="shared" si="147"/>
        <v>10</v>
      </c>
    </row>
    <row r="4660" spans="1:3" x14ac:dyDescent="0.25">
      <c r="A4660" s="40">
        <v>45567</v>
      </c>
      <c r="B4660" s="68">
        <f t="shared" si="146"/>
        <v>2024</v>
      </c>
      <c r="C4660" s="68">
        <f t="shared" si="147"/>
        <v>10</v>
      </c>
    </row>
    <row r="4661" spans="1:3" x14ac:dyDescent="0.25">
      <c r="A4661" s="40">
        <v>45568</v>
      </c>
      <c r="B4661" s="68">
        <f t="shared" si="146"/>
        <v>2024</v>
      </c>
      <c r="C4661" s="68">
        <f t="shared" si="147"/>
        <v>10</v>
      </c>
    </row>
    <row r="4662" spans="1:3" x14ac:dyDescent="0.25">
      <c r="A4662" s="40">
        <v>45569</v>
      </c>
      <c r="B4662" s="68">
        <f t="shared" si="146"/>
        <v>2024</v>
      </c>
      <c r="C4662" s="68">
        <f t="shared" si="147"/>
        <v>10</v>
      </c>
    </row>
    <row r="4663" spans="1:3" x14ac:dyDescent="0.25">
      <c r="A4663" s="40">
        <v>45570</v>
      </c>
      <c r="B4663" s="68">
        <f t="shared" si="146"/>
        <v>2024</v>
      </c>
      <c r="C4663" s="68">
        <f t="shared" si="147"/>
        <v>10</v>
      </c>
    </row>
    <row r="4664" spans="1:3" x14ac:dyDescent="0.25">
      <c r="A4664" s="40">
        <v>45571</v>
      </c>
      <c r="B4664" s="68">
        <f t="shared" si="146"/>
        <v>2024</v>
      </c>
      <c r="C4664" s="68">
        <f t="shared" si="147"/>
        <v>10</v>
      </c>
    </row>
    <row r="4665" spans="1:3" x14ac:dyDescent="0.25">
      <c r="A4665" s="40">
        <v>45572</v>
      </c>
      <c r="B4665" s="68">
        <f t="shared" si="146"/>
        <v>2024</v>
      </c>
      <c r="C4665" s="68">
        <f t="shared" si="147"/>
        <v>10</v>
      </c>
    </row>
    <row r="4666" spans="1:3" x14ac:dyDescent="0.25">
      <c r="A4666" s="40">
        <v>45573</v>
      </c>
      <c r="B4666" s="68">
        <f t="shared" si="146"/>
        <v>2024</v>
      </c>
      <c r="C4666" s="68">
        <f t="shared" si="147"/>
        <v>10</v>
      </c>
    </row>
    <row r="4667" spans="1:3" x14ac:dyDescent="0.25">
      <c r="A4667" s="40">
        <v>45574</v>
      </c>
      <c r="B4667" s="68">
        <f t="shared" si="146"/>
        <v>2024</v>
      </c>
      <c r="C4667" s="68">
        <f t="shared" si="147"/>
        <v>10</v>
      </c>
    </row>
    <row r="4668" spans="1:3" x14ac:dyDescent="0.25">
      <c r="A4668" s="40">
        <v>45575</v>
      </c>
      <c r="B4668" s="68">
        <f t="shared" si="146"/>
        <v>2024</v>
      </c>
      <c r="C4668" s="68">
        <f t="shared" si="147"/>
        <v>10</v>
      </c>
    </row>
    <row r="4669" spans="1:3" x14ac:dyDescent="0.25">
      <c r="A4669" s="40">
        <v>45576</v>
      </c>
      <c r="B4669" s="68">
        <f t="shared" si="146"/>
        <v>2024</v>
      </c>
      <c r="C4669" s="68">
        <f t="shared" si="147"/>
        <v>10</v>
      </c>
    </row>
    <row r="4670" spans="1:3" x14ac:dyDescent="0.25">
      <c r="A4670" s="40">
        <v>45577</v>
      </c>
      <c r="B4670" s="68">
        <f t="shared" si="146"/>
        <v>2024</v>
      </c>
      <c r="C4670" s="68">
        <f t="shared" si="147"/>
        <v>10</v>
      </c>
    </row>
    <row r="4671" spans="1:3" x14ac:dyDescent="0.25">
      <c r="A4671" s="40">
        <v>45578</v>
      </c>
      <c r="B4671" s="68">
        <f t="shared" si="146"/>
        <v>2024</v>
      </c>
      <c r="C4671" s="68">
        <f t="shared" si="147"/>
        <v>10</v>
      </c>
    </row>
    <row r="4672" spans="1:3" x14ac:dyDescent="0.25">
      <c r="A4672" s="40">
        <v>45579</v>
      </c>
      <c r="B4672" s="68">
        <f t="shared" si="146"/>
        <v>2024</v>
      </c>
      <c r="C4672" s="68">
        <f t="shared" si="147"/>
        <v>10</v>
      </c>
    </row>
    <row r="4673" spans="1:3" x14ac:dyDescent="0.25">
      <c r="A4673" s="40">
        <v>45580</v>
      </c>
      <c r="B4673" s="68">
        <f t="shared" si="146"/>
        <v>2024</v>
      </c>
      <c r="C4673" s="68">
        <f t="shared" si="147"/>
        <v>10</v>
      </c>
    </row>
    <row r="4674" spans="1:3" x14ac:dyDescent="0.25">
      <c r="A4674" s="40">
        <v>45581</v>
      </c>
      <c r="B4674" s="68">
        <f t="shared" si="146"/>
        <v>2024</v>
      </c>
      <c r="C4674" s="68">
        <f t="shared" si="147"/>
        <v>10</v>
      </c>
    </row>
    <row r="4675" spans="1:3" x14ac:dyDescent="0.25">
      <c r="A4675" s="40">
        <v>45582</v>
      </c>
      <c r="B4675" s="68">
        <f t="shared" si="146"/>
        <v>2024</v>
      </c>
      <c r="C4675" s="68">
        <f t="shared" si="147"/>
        <v>10</v>
      </c>
    </row>
    <row r="4676" spans="1:3" x14ac:dyDescent="0.25">
      <c r="A4676" s="40">
        <v>45583</v>
      </c>
      <c r="B4676" s="68">
        <f t="shared" si="146"/>
        <v>2024</v>
      </c>
      <c r="C4676" s="68">
        <f t="shared" si="147"/>
        <v>10</v>
      </c>
    </row>
    <row r="4677" spans="1:3" x14ac:dyDescent="0.25">
      <c r="A4677" s="40">
        <v>45584</v>
      </c>
      <c r="B4677" s="68">
        <f t="shared" si="146"/>
        <v>2024</v>
      </c>
      <c r="C4677" s="68">
        <f t="shared" si="147"/>
        <v>10</v>
      </c>
    </row>
    <row r="4678" spans="1:3" x14ac:dyDescent="0.25">
      <c r="A4678" s="40">
        <v>45585</v>
      </c>
      <c r="B4678" s="68">
        <f t="shared" si="146"/>
        <v>2024</v>
      </c>
      <c r="C4678" s="68">
        <f t="shared" si="147"/>
        <v>10</v>
      </c>
    </row>
    <row r="4679" spans="1:3" x14ac:dyDescent="0.25">
      <c r="A4679" s="40">
        <v>45586</v>
      </c>
      <c r="B4679" s="68">
        <f t="shared" si="146"/>
        <v>2024</v>
      </c>
      <c r="C4679" s="68">
        <f t="shared" si="147"/>
        <v>10</v>
      </c>
    </row>
    <row r="4680" spans="1:3" x14ac:dyDescent="0.25">
      <c r="A4680" s="40">
        <v>45587</v>
      </c>
      <c r="B4680" s="68">
        <f t="shared" si="146"/>
        <v>2024</v>
      </c>
      <c r="C4680" s="68">
        <f t="shared" si="147"/>
        <v>10</v>
      </c>
    </row>
    <row r="4681" spans="1:3" x14ac:dyDescent="0.25">
      <c r="A4681" s="40">
        <v>45588</v>
      </c>
      <c r="B4681" s="68">
        <f t="shared" si="146"/>
        <v>2024</v>
      </c>
      <c r="C4681" s="68">
        <f t="shared" si="147"/>
        <v>10</v>
      </c>
    </row>
    <row r="4682" spans="1:3" x14ac:dyDescent="0.25">
      <c r="A4682" s="40">
        <v>45589</v>
      </c>
      <c r="B4682" s="68">
        <f t="shared" si="146"/>
        <v>2024</v>
      </c>
      <c r="C4682" s="68">
        <f t="shared" si="147"/>
        <v>10</v>
      </c>
    </row>
    <row r="4683" spans="1:3" x14ac:dyDescent="0.25">
      <c r="A4683" s="40">
        <v>45590</v>
      </c>
      <c r="B4683" s="68">
        <f t="shared" si="146"/>
        <v>2024</v>
      </c>
      <c r="C4683" s="68">
        <f t="shared" si="147"/>
        <v>10</v>
      </c>
    </row>
    <row r="4684" spans="1:3" x14ac:dyDescent="0.25">
      <c r="A4684" s="40">
        <v>45591</v>
      </c>
      <c r="B4684" s="68">
        <f t="shared" si="146"/>
        <v>2024</v>
      </c>
      <c r="C4684" s="68">
        <f t="shared" si="147"/>
        <v>10</v>
      </c>
    </row>
    <row r="4685" spans="1:3" x14ac:dyDescent="0.25">
      <c r="A4685" s="40">
        <v>45592</v>
      </c>
      <c r="B4685" s="68">
        <f t="shared" si="146"/>
        <v>2024</v>
      </c>
      <c r="C4685" s="68">
        <f t="shared" si="147"/>
        <v>10</v>
      </c>
    </row>
    <row r="4686" spans="1:3" x14ac:dyDescent="0.25">
      <c r="A4686" s="40">
        <v>45593</v>
      </c>
      <c r="B4686" s="68">
        <f t="shared" si="146"/>
        <v>2024</v>
      </c>
      <c r="C4686" s="68">
        <f t="shared" si="147"/>
        <v>10</v>
      </c>
    </row>
    <row r="4687" spans="1:3" x14ac:dyDescent="0.25">
      <c r="A4687" s="40">
        <v>45594</v>
      </c>
      <c r="B4687" s="68">
        <f t="shared" si="146"/>
        <v>2024</v>
      </c>
      <c r="C4687" s="68">
        <f t="shared" si="147"/>
        <v>10</v>
      </c>
    </row>
    <row r="4688" spans="1:3" x14ac:dyDescent="0.25">
      <c r="A4688" s="40">
        <v>45595</v>
      </c>
      <c r="B4688" s="68">
        <f t="shared" si="146"/>
        <v>2024</v>
      </c>
      <c r="C4688" s="68">
        <f t="shared" si="147"/>
        <v>10</v>
      </c>
    </row>
    <row r="4689" spans="1:3" x14ac:dyDescent="0.25">
      <c r="A4689" s="40">
        <v>45596</v>
      </c>
      <c r="B4689" s="68">
        <f t="shared" si="146"/>
        <v>2024</v>
      </c>
      <c r="C4689" s="68">
        <f t="shared" si="147"/>
        <v>10</v>
      </c>
    </row>
    <row r="4690" spans="1:3" x14ac:dyDescent="0.25">
      <c r="A4690" s="40">
        <v>45597</v>
      </c>
      <c r="B4690" s="68">
        <f t="shared" si="146"/>
        <v>2024</v>
      </c>
      <c r="C4690" s="68">
        <f t="shared" si="147"/>
        <v>11</v>
      </c>
    </row>
    <row r="4691" spans="1:3" x14ac:dyDescent="0.25">
      <c r="A4691" s="40">
        <v>45598</v>
      </c>
      <c r="B4691" s="68">
        <f t="shared" si="146"/>
        <v>2024</v>
      </c>
      <c r="C4691" s="68">
        <f t="shared" si="147"/>
        <v>11</v>
      </c>
    </row>
    <row r="4692" spans="1:3" x14ac:dyDescent="0.25">
      <c r="A4692" s="40">
        <v>45599</v>
      </c>
      <c r="B4692" s="68">
        <f t="shared" si="146"/>
        <v>2024</v>
      </c>
      <c r="C4692" s="68">
        <f t="shared" si="147"/>
        <v>11</v>
      </c>
    </row>
    <row r="4693" spans="1:3" x14ac:dyDescent="0.25">
      <c r="A4693" s="40">
        <v>45600</v>
      </c>
      <c r="B4693" s="68">
        <f t="shared" si="146"/>
        <v>2024</v>
      </c>
      <c r="C4693" s="68">
        <f t="shared" si="147"/>
        <v>11</v>
      </c>
    </row>
    <row r="4694" spans="1:3" x14ac:dyDescent="0.25">
      <c r="A4694" s="40">
        <v>45601</v>
      </c>
      <c r="B4694" s="68">
        <f t="shared" si="146"/>
        <v>2024</v>
      </c>
      <c r="C4694" s="68">
        <f t="shared" si="147"/>
        <v>11</v>
      </c>
    </row>
    <row r="4695" spans="1:3" x14ac:dyDescent="0.25">
      <c r="A4695" s="40">
        <v>45602</v>
      </c>
      <c r="B4695" s="68">
        <f t="shared" si="146"/>
        <v>2024</v>
      </c>
      <c r="C4695" s="68">
        <f t="shared" si="147"/>
        <v>11</v>
      </c>
    </row>
    <row r="4696" spans="1:3" x14ac:dyDescent="0.25">
      <c r="A4696" s="40">
        <v>45603</v>
      </c>
      <c r="B4696" s="68">
        <f t="shared" si="146"/>
        <v>2024</v>
      </c>
      <c r="C4696" s="68">
        <f t="shared" si="147"/>
        <v>11</v>
      </c>
    </row>
    <row r="4697" spans="1:3" x14ac:dyDescent="0.25">
      <c r="A4697" s="40">
        <v>45604</v>
      </c>
      <c r="B4697" s="68">
        <f t="shared" si="146"/>
        <v>2024</v>
      </c>
      <c r="C4697" s="68">
        <f t="shared" si="147"/>
        <v>11</v>
      </c>
    </row>
    <row r="4698" spans="1:3" x14ac:dyDescent="0.25">
      <c r="A4698" s="40">
        <v>45605</v>
      </c>
      <c r="B4698" s="68">
        <f t="shared" si="146"/>
        <v>2024</v>
      </c>
      <c r="C4698" s="68">
        <f t="shared" si="147"/>
        <v>11</v>
      </c>
    </row>
    <row r="4699" spans="1:3" x14ac:dyDescent="0.25">
      <c r="A4699" s="40">
        <v>45606</v>
      </c>
      <c r="B4699" s="68">
        <f t="shared" si="146"/>
        <v>2024</v>
      </c>
      <c r="C4699" s="68">
        <f t="shared" si="147"/>
        <v>11</v>
      </c>
    </row>
    <row r="4700" spans="1:3" x14ac:dyDescent="0.25">
      <c r="A4700" s="40">
        <v>45607</v>
      </c>
      <c r="B4700" s="68">
        <f t="shared" si="146"/>
        <v>2024</v>
      </c>
      <c r="C4700" s="68">
        <f t="shared" si="147"/>
        <v>11</v>
      </c>
    </row>
    <row r="4701" spans="1:3" x14ac:dyDescent="0.25">
      <c r="A4701" s="40">
        <v>45608</v>
      </c>
      <c r="B4701" s="68">
        <f t="shared" si="146"/>
        <v>2024</v>
      </c>
      <c r="C4701" s="68">
        <f t="shared" si="147"/>
        <v>11</v>
      </c>
    </row>
    <row r="4702" spans="1:3" x14ac:dyDescent="0.25">
      <c r="A4702" s="40">
        <v>45609</v>
      </c>
      <c r="B4702" s="68">
        <f t="shared" si="146"/>
        <v>2024</v>
      </c>
      <c r="C4702" s="68">
        <f t="shared" si="147"/>
        <v>11</v>
      </c>
    </row>
    <row r="4703" spans="1:3" x14ac:dyDescent="0.25">
      <c r="A4703" s="40">
        <v>45610</v>
      </c>
      <c r="B4703" s="68">
        <f t="shared" si="146"/>
        <v>2024</v>
      </c>
      <c r="C4703" s="68">
        <f t="shared" si="147"/>
        <v>11</v>
      </c>
    </row>
    <row r="4704" spans="1:3" x14ac:dyDescent="0.25">
      <c r="A4704" s="40">
        <v>45611</v>
      </c>
      <c r="B4704" s="68">
        <f t="shared" si="146"/>
        <v>2024</v>
      </c>
      <c r="C4704" s="68">
        <f t="shared" si="147"/>
        <v>11</v>
      </c>
    </row>
    <row r="4705" spans="1:3" x14ac:dyDescent="0.25">
      <c r="A4705" s="40">
        <v>45612</v>
      </c>
      <c r="B4705" s="68">
        <f t="shared" si="146"/>
        <v>2024</v>
      </c>
      <c r="C4705" s="68">
        <f t="shared" si="147"/>
        <v>11</v>
      </c>
    </row>
    <row r="4706" spans="1:3" x14ac:dyDescent="0.25">
      <c r="A4706" s="40">
        <v>45613</v>
      </c>
      <c r="B4706" s="68">
        <f t="shared" si="146"/>
        <v>2024</v>
      </c>
      <c r="C4706" s="68">
        <f t="shared" si="147"/>
        <v>11</v>
      </c>
    </row>
    <row r="4707" spans="1:3" x14ac:dyDescent="0.25">
      <c r="A4707" s="40">
        <v>45614</v>
      </c>
      <c r="B4707" s="68">
        <f t="shared" si="146"/>
        <v>2024</v>
      </c>
      <c r="C4707" s="68">
        <f t="shared" si="147"/>
        <v>11</v>
      </c>
    </row>
    <row r="4708" spans="1:3" x14ac:dyDescent="0.25">
      <c r="A4708" s="40">
        <v>45615</v>
      </c>
      <c r="B4708" s="68">
        <f t="shared" si="146"/>
        <v>2024</v>
      </c>
      <c r="C4708" s="68">
        <f t="shared" si="147"/>
        <v>11</v>
      </c>
    </row>
    <row r="4709" spans="1:3" x14ac:dyDescent="0.25">
      <c r="A4709" s="40">
        <v>45616</v>
      </c>
      <c r="B4709" s="68">
        <f t="shared" si="146"/>
        <v>2024</v>
      </c>
      <c r="C4709" s="68">
        <f t="shared" si="147"/>
        <v>11</v>
      </c>
    </row>
    <row r="4710" spans="1:3" x14ac:dyDescent="0.25">
      <c r="A4710" s="40">
        <v>45617</v>
      </c>
      <c r="B4710" s="68">
        <f t="shared" ref="B4710:B4750" si="148">YEAR(A4710)</f>
        <v>2024</v>
      </c>
      <c r="C4710" s="68">
        <f t="shared" ref="C4710:C4750" si="149">MONTH(A4710)</f>
        <v>11</v>
      </c>
    </row>
    <row r="4711" spans="1:3" x14ac:dyDescent="0.25">
      <c r="A4711" s="40">
        <v>45618</v>
      </c>
      <c r="B4711" s="68">
        <f t="shared" si="148"/>
        <v>2024</v>
      </c>
      <c r="C4711" s="68">
        <f t="shared" si="149"/>
        <v>11</v>
      </c>
    </row>
    <row r="4712" spans="1:3" x14ac:dyDescent="0.25">
      <c r="A4712" s="40">
        <v>45619</v>
      </c>
      <c r="B4712" s="68">
        <f t="shared" si="148"/>
        <v>2024</v>
      </c>
      <c r="C4712" s="68">
        <f t="shared" si="149"/>
        <v>11</v>
      </c>
    </row>
    <row r="4713" spans="1:3" x14ac:dyDescent="0.25">
      <c r="A4713" s="40">
        <v>45620</v>
      </c>
      <c r="B4713" s="68">
        <f t="shared" si="148"/>
        <v>2024</v>
      </c>
      <c r="C4713" s="68">
        <f t="shared" si="149"/>
        <v>11</v>
      </c>
    </row>
    <row r="4714" spans="1:3" x14ac:dyDescent="0.25">
      <c r="A4714" s="40">
        <v>45621</v>
      </c>
      <c r="B4714" s="68">
        <f t="shared" si="148"/>
        <v>2024</v>
      </c>
      <c r="C4714" s="68">
        <f t="shared" si="149"/>
        <v>11</v>
      </c>
    </row>
    <row r="4715" spans="1:3" x14ac:dyDescent="0.25">
      <c r="A4715" s="40">
        <v>45622</v>
      </c>
      <c r="B4715" s="68">
        <f t="shared" si="148"/>
        <v>2024</v>
      </c>
      <c r="C4715" s="68">
        <f t="shared" si="149"/>
        <v>11</v>
      </c>
    </row>
    <row r="4716" spans="1:3" x14ac:dyDescent="0.25">
      <c r="A4716" s="40">
        <v>45623</v>
      </c>
      <c r="B4716" s="68">
        <f t="shared" si="148"/>
        <v>2024</v>
      </c>
      <c r="C4716" s="68">
        <f t="shared" si="149"/>
        <v>11</v>
      </c>
    </row>
    <row r="4717" spans="1:3" x14ac:dyDescent="0.25">
      <c r="A4717" s="40">
        <v>45624</v>
      </c>
      <c r="B4717" s="68">
        <f t="shared" si="148"/>
        <v>2024</v>
      </c>
      <c r="C4717" s="68">
        <f t="shared" si="149"/>
        <v>11</v>
      </c>
    </row>
    <row r="4718" spans="1:3" x14ac:dyDescent="0.25">
      <c r="A4718" s="40">
        <v>45625</v>
      </c>
      <c r="B4718" s="68">
        <f t="shared" si="148"/>
        <v>2024</v>
      </c>
      <c r="C4718" s="68">
        <f t="shared" si="149"/>
        <v>11</v>
      </c>
    </row>
    <row r="4719" spans="1:3" x14ac:dyDescent="0.25">
      <c r="A4719" s="40">
        <v>45626</v>
      </c>
      <c r="B4719" s="68">
        <f t="shared" si="148"/>
        <v>2024</v>
      </c>
      <c r="C4719" s="68">
        <f t="shared" si="149"/>
        <v>11</v>
      </c>
    </row>
    <row r="4720" spans="1:3" x14ac:dyDescent="0.25">
      <c r="A4720" s="40">
        <v>45627</v>
      </c>
      <c r="B4720" s="68">
        <f t="shared" si="148"/>
        <v>2024</v>
      </c>
      <c r="C4720" s="68">
        <f t="shared" si="149"/>
        <v>12</v>
      </c>
    </row>
    <row r="4721" spans="1:3" x14ac:dyDescent="0.25">
      <c r="A4721" s="40">
        <v>45628</v>
      </c>
      <c r="B4721" s="68">
        <f t="shared" si="148"/>
        <v>2024</v>
      </c>
      <c r="C4721" s="68">
        <f t="shared" si="149"/>
        <v>12</v>
      </c>
    </row>
    <row r="4722" spans="1:3" x14ac:dyDescent="0.25">
      <c r="A4722" s="40">
        <v>45629</v>
      </c>
      <c r="B4722" s="68">
        <f t="shared" si="148"/>
        <v>2024</v>
      </c>
      <c r="C4722" s="68">
        <f t="shared" si="149"/>
        <v>12</v>
      </c>
    </row>
    <row r="4723" spans="1:3" x14ac:dyDescent="0.25">
      <c r="A4723" s="40">
        <v>45630</v>
      </c>
      <c r="B4723" s="68">
        <f t="shared" si="148"/>
        <v>2024</v>
      </c>
      <c r="C4723" s="68">
        <f t="shared" si="149"/>
        <v>12</v>
      </c>
    </row>
    <row r="4724" spans="1:3" x14ac:dyDescent="0.25">
      <c r="A4724" s="40">
        <v>45631</v>
      </c>
      <c r="B4724" s="68">
        <f t="shared" si="148"/>
        <v>2024</v>
      </c>
      <c r="C4724" s="68">
        <f t="shared" si="149"/>
        <v>12</v>
      </c>
    </row>
    <row r="4725" spans="1:3" x14ac:dyDescent="0.25">
      <c r="A4725" s="40">
        <v>45632</v>
      </c>
      <c r="B4725" s="68">
        <f t="shared" si="148"/>
        <v>2024</v>
      </c>
      <c r="C4725" s="68">
        <f t="shared" si="149"/>
        <v>12</v>
      </c>
    </row>
    <row r="4726" spans="1:3" x14ac:dyDescent="0.25">
      <c r="A4726" s="40">
        <v>45633</v>
      </c>
      <c r="B4726" s="68">
        <f t="shared" si="148"/>
        <v>2024</v>
      </c>
      <c r="C4726" s="68">
        <f t="shared" si="149"/>
        <v>12</v>
      </c>
    </row>
    <row r="4727" spans="1:3" x14ac:dyDescent="0.25">
      <c r="A4727" s="40">
        <v>45634</v>
      </c>
      <c r="B4727" s="68">
        <f t="shared" si="148"/>
        <v>2024</v>
      </c>
      <c r="C4727" s="68">
        <f t="shared" si="149"/>
        <v>12</v>
      </c>
    </row>
    <row r="4728" spans="1:3" x14ac:dyDescent="0.25">
      <c r="A4728" s="40">
        <v>45635</v>
      </c>
      <c r="B4728" s="68">
        <f t="shared" si="148"/>
        <v>2024</v>
      </c>
      <c r="C4728" s="68">
        <f t="shared" si="149"/>
        <v>12</v>
      </c>
    </row>
    <row r="4729" spans="1:3" x14ac:dyDescent="0.25">
      <c r="A4729" s="40">
        <v>45636</v>
      </c>
      <c r="B4729" s="68">
        <f t="shared" si="148"/>
        <v>2024</v>
      </c>
      <c r="C4729" s="68">
        <f t="shared" si="149"/>
        <v>12</v>
      </c>
    </row>
    <row r="4730" spans="1:3" x14ac:dyDescent="0.25">
      <c r="A4730" s="40">
        <v>45637</v>
      </c>
      <c r="B4730" s="68">
        <f t="shared" si="148"/>
        <v>2024</v>
      </c>
      <c r="C4730" s="68">
        <f t="shared" si="149"/>
        <v>12</v>
      </c>
    </row>
    <row r="4731" spans="1:3" x14ac:dyDescent="0.25">
      <c r="A4731" s="40">
        <v>45638</v>
      </c>
      <c r="B4731" s="68">
        <f t="shared" si="148"/>
        <v>2024</v>
      </c>
      <c r="C4731" s="68">
        <f t="shared" si="149"/>
        <v>12</v>
      </c>
    </row>
    <row r="4732" spans="1:3" x14ac:dyDescent="0.25">
      <c r="A4732" s="40">
        <v>45639</v>
      </c>
      <c r="B4732" s="68">
        <f t="shared" si="148"/>
        <v>2024</v>
      </c>
      <c r="C4732" s="68">
        <f t="shared" si="149"/>
        <v>12</v>
      </c>
    </row>
    <row r="4733" spans="1:3" x14ac:dyDescent="0.25">
      <c r="A4733" s="40">
        <v>45640</v>
      </c>
      <c r="B4733" s="68">
        <f t="shared" si="148"/>
        <v>2024</v>
      </c>
      <c r="C4733" s="68">
        <f t="shared" si="149"/>
        <v>12</v>
      </c>
    </row>
    <row r="4734" spans="1:3" x14ac:dyDescent="0.25">
      <c r="A4734" s="40">
        <v>45641</v>
      </c>
      <c r="B4734" s="68">
        <f t="shared" si="148"/>
        <v>2024</v>
      </c>
      <c r="C4734" s="68">
        <f t="shared" si="149"/>
        <v>12</v>
      </c>
    </row>
    <row r="4735" spans="1:3" x14ac:dyDescent="0.25">
      <c r="A4735" s="40">
        <v>45642</v>
      </c>
      <c r="B4735" s="68">
        <f t="shared" si="148"/>
        <v>2024</v>
      </c>
      <c r="C4735" s="68">
        <f t="shared" si="149"/>
        <v>12</v>
      </c>
    </row>
    <row r="4736" spans="1:3" x14ac:dyDescent="0.25">
      <c r="A4736" s="40">
        <v>45643</v>
      </c>
      <c r="B4736" s="68">
        <f t="shared" si="148"/>
        <v>2024</v>
      </c>
      <c r="C4736" s="68">
        <f t="shared" si="149"/>
        <v>12</v>
      </c>
    </row>
    <row r="4737" spans="1:3" x14ac:dyDescent="0.25">
      <c r="A4737" s="40">
        <v>45644</v>
      </c>
      <c r="B4737" s="68">
        <f t="shared" si="148"/>
        <v>2024</v>
      </c>
      <c r="C4737" s="68">
        <f t="shared" si="149"/>
        <v>12</v>
      </c>
    </row>
    <row r="4738" spans="1:3" x14ac:dyDescent="0.25">
      <c r="A4738" s="40">
        <v>45645</v>
      </c>
      <c r="B4738" s="68">
        <f t="shared" si="148"/>
        <v>2024</v>
      </c>
      <c r="C4738" s="68">
        <f t="shared" si="149"/>
        <v>12</v>
      </c>
    </row>
    <row r="4739" spans="1:3" x14ac:dyDescent="0.25">
      <c r="A4739" s="40">
        <v>45646</v>
      </c>
      <c r="B4739" s="68">
        <f t="shared" si="148"/>
        <v>2024</v>
      </c>
      <c r="C4739" s="68">
        <f t="shared" si="149"/>
        <v>12</v>
      </c>
    </row>
    <row r="4740" spans="1:3" x14ac:dyDescent="0.25">
      <c r="A4740" s="40">
        <v>45647</v>
      </c>
      <c r="B4740" s="68">
        <f t="shared" si="148"/>
        <v>2024</v>
      </c>
      <c r="C4740" s="68">
        <f t="shared" si="149"/>
        <v>12</v>
      </c>
    </row>
    <row r="4741" spans="1:3" x14ac:dyDescent="0.25">
      <c r="A4741" s="40">
        <v>45648</v>
      </c>
      <c r="B4741" s="68">
        <f t="shared" si="148"/>
        <v>2024</v>
      </c>
      <c r="C4741" s="68">
        <f t="shared" si="149"/>
        <v>12</v>
      </c>
    </row>
    <row r="4742" spans="1:3" x14ac:dyDescent="0.25">
      <c r="A4742" s="40">
        <v>45649</v>
      </c>
      <c r="B4742" s="68">
        <f t="shared" si="148"/>
        <v>2024</v>
      </c>
      <c r="C4742" s="68">
        <f t="shared" si="149"/>
        <v>12</v>
      </c>
    </row>
    <row r="4743" spans="1:3" x14ac:dyDescent="0.25">
      <c r="A4743" s="40">
        <v>45650</v>
      </c>
      <c r="B4743" s="68">
        <f t="shared" si="148"/>
        <v>2024</v>
      </c>
      <c r="C4743" s="68">
        <f t="shared" si="149"/>
        <v>12</v>
      </c>
    </row>
    <row r="4744" spans="1:3" x14ac:dyDescent="0.25">
      <c r="A4744" s="40">
        <v>45651</v>
      </c>
      <c r="B4744" s="68">
        <f t="shared" si="148"/>
        <v>2024</v>
      </c>
      <c r="C4744" s="68">
        <f t="shared" si="149"/>
        <v>12</v>
      </c>
    </row>
    <row r="4745" spans="1:3" x14ac:dyDescent="0.25">
      <c r="A4745" s="40">
        <v>45652</v>
      </c>
      <c r="B4745" s="68">
        <f t="shared" si="148"/>
        <v>2024</v>
      </c>
      <c r="C4745" s="68">
        <f t="shared" si="149"/>
        <v>12</v>
      </c>
    </row>
    <row r="4746" spans="1:3" x14ac:dyDescent="0.25">
      <c r="A4746" s="40">
        <v>45653</v>
      </c>
      <c r="B4746" s="68">
        <f t="shared" si="148"/>
        <v>2024</v>
      </c>
      <c r="C4746" s="68">
        <f t="shared" si="149"/>
        <v>12</v>
      </c>
    </row>
    <row r="4747" spans="1:3" x14ac:dyDescent="0.25">
      <c r="A4747" s="40">
        <v>45654</v>
      </c>
      <c r="B4747" s="68">
        <f t="shared" si="148"/>
        <v>2024</v>
      </c>
      <c r="C4747" s="68">
        <f t="shared" si="149"/>
        <v>12</v>
      </c>
    </row>
    <row r="4748" spans="1:3" x14ac:dyDescent="0.25">
      <c r="A4748" s="40">
        <v>45655</v>
      </c>
      <c r="B4748" s="68">
        <f t="shared" si="148"/>
        <v>2024</v>
      </c>
      <c r="C4748" s="68">
        <f t="shared" si="149"/>
        <v>12</v>
      </c>
    </row>
    <row r="4749" spans="1:3" x14ac:dyDescent="0.25">
      <c r="A4749" s="40">
        <v>45656</v>
      </c>
      <c r="B4749" s="68">
        <f t="shared" si="148"/>
        <v>2024</v>
      </c>
      <c r="C4749" s="68">
        <f t="shared" si="149"/>
        <v>12</v>
      </c>
    </row>
    <row r="4750" spans="1:3" x14ac:dyDescent="0.25">
      <c r="A4750" s="40">
        <v>45657</v>
      </c>
      <c r="B4750" s="68">
        <f t="shared" si="148"/>
        <v>2024</v>
      </c>
      <c r="C4750" s="68">
        <f t="shared" si="149"/>
        <v>12</v>
      </c>
    </row>
  </sheetData>
  <mergeCells count="2">
    <mergeCell ref="D1:G1"/>
    <mergeCell ref="H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B11" sqref="B11"/>
    </sheetView>
  </sheetViews>
  <sheetFormatPr defaultRowHeight="15" x14ac:dyDescent="0.25"/>
  <cols>
    <col min="1" max="1" width="14.7109375" customWidth="1"/>
    <col min="2" max="2" width="22" customWidth="1"/>
    <col min="3" max="3" width="23" bestFit="1" customWidth="1"/>
    <col min="4" max="4" width="22.85546875" customWidth="1"/>
    <col min="5" max="5" width="23.85546875" customWidth="1"/>
    <col min="6" max="24" width="23" bestFit="1" customWidth="1"/>
    <col min="25" max="25" width="29.28515625" bestFit="1" customWidth="1"/>
    <col min="26" max="26" width="30.42578125" bestFit="1" customWidth="1"/>
  </cols>
  <sheetData>
    <row r="1" spans="1:5" x14ac:dyDescent="0.25">
      <c r="A1" s="69" t="s">
        <v>190</v>
      </c>
      <c r="B1" s="70">
        <v>2024</v>
      </c>
    </row>
    <row r="3" spans="1:5" x14ac:dyDescent="0.25">
      <c r="A3" s="69" t="s">
        <v>185</v>
      </c>
      <c r="B3" t="s">
        <v>186</v>
      </c>
      <c r="C3" t="s">
        <v>187</v>
      </c>
      <c r="D3" t="s">
        <v>188</v>
      </c>
      <c r="E3" t="s">
        <v>189</v>
      </c>
    </row>
    <row r="4" spans="1:5" x14ac:dyDescent="0.25">
      <c r="A4" s="70">
        <v>1</v>
      </c>
      <c r="B4" s="71">
        <v>30.018593548387095</v>
      </c>
      <c r="C4" s="71">
        <v>30.072670967741939</v>
      </c>
      <c r="D4" s="71">
        <v>29.997570967741936</v>
      </c>
      <c r="E4" s="71">
        <v>30.117787096774194</v>
      </c>
    </row>
    <row r="5" spans="1:5" x14ac:dyDescent="0.25">
      <c r="A5" s="70">
        <v>2</v>
      </c>
      <c r="B5" s="71">
        <v>30.725975862068967</v>
      </c>
      <c r="C5" s="71">
        <v>30.781310344827588</v>
      </c>
      <c r="D5" s="71">
        <v>30.704448275862081</v>
      </c>
      <c r="E5" s="71">
        <v>30.827489655172414</v>
      </c>
    </row>
    <row r="6" spans="1:5" x14ac:dyDescent="0.25">
      <c r="A6" s="70" t="s">
        <v>184</v>
      </c>
      <c r="B6" s="71">
        <v>30.360494999999997</v>
      </c>
      <c r="C6" s="71">
        <v>30.415180000000003</v>
      </c>
      <c r="D6" s="71">
        <v>30.339228333333331</v>
      </c>
      <c r="E6" s="71">
        <v>30.460809999999999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workbookViewId="0">
      <selection activeCell="B5" sqref="B5"/>
    </sheetView>
  </sheetViews>
  <sheetFormatPr defaultRowHeight="15" x14ac:dyDescent="0.25"/>
  <cols>
    <col min="1" max="1" width="14.7109375" customWidth="1"/>
    <col min="2" max="2" width="21.85546875" bestFit="1" customWidth="1"/>
    <col min="3" max="3" width="22.85546875" bestFit="1" customWidth="1"/>
    <col min="4" max="4" width="22.7109375" bestFit="1" customWidth="1"/>
    <col min="5" max="5" width="23.7109375" bestFit="1" customWidth="1"/>
    <col min="6" max="24" width="23" bestFit="1" customWidth="1"/>
    <col min="25" max="25" width="29.28515625" bestFit="1" customWidth="1"/>
    <col min="26" max="26" width="30.42578125" bestFit="1" customWidth="1"/>
  </cols>
  <sheetData>
    <row r="1" spans="1:5" x14ac:dyDescent="0.25">
      <c r="A1" s="69" t="s">
        <v>190</v>
      </c>
      <c r="B1" s="70">
        <v>2024</v>
      </c>
    </row>
    <row r="3" spans="1:5" x14ac:dyDescent="0.25">
      <c r="A3" s="69" t="s">
        <v>185</v>
      </c>
      <c r="B3" t="s">
        <v>191</v>
      </c>
      <c r="C3" t="s">
        <v>192</v>
      </c>
      <c r="D3" t="s">
        <v>193</v>
      </c>
      <c r="E3" t="s">
        <v>194</v>
      </c>
    </row>
    <row r="4" spans="1:5" x14ac:dyDescent="0.25">
      <c r="A4" s="70">
        <v>1</v>
      </c>
      <c r="B4" s="71">
        <v>32.752887096774195</v>
      </c>
      <c r="C4" s="71">
        <v>32.811893548387104</v>
      </c>
      <c r="D4" s="71">
        <v>32.729945161290331</v>
      </c>
      <c r="E4" s="71">
        <v>32.861112903225802</v>
      </c>
    </row>
    <row r="5" spans="1:5" x14ac:dyDescent="0.25">
      <c r="A5" s="70">
        <v>2</v>
      </c>
      <c r="B5" s="71">
        <v>33.178555172413795</v>
      </c>
      <c r="C5" s="71">
        <v>33.238331034482762</v>
      </c>
      <c r="D5" s="71">
        <v>33.155334482758626</v>
      </c>
      <c r="E5" s="71">
        <v>33.288189655172417</v>
      </c>
    </row>
    <row r="6" spans="1:5" x14ac:dyDescent="0.25">
      <c r="A6" s="70" t="s">
        <v>184</v>
      </c>
      <c r="B6" s="71">
        <v>32.958626666666667</v>
      </c>
      <c r="C6" s="71">
        <v>33.018005000000002</v>
      </c>
      <c r="D6" s="71">
        <v>32.935549999999999</v>
      </c>
      <c r="E6" s="71">
        <v>33.067533333333337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2:B15"/>
  <sheetViews>
    <sheetView zoomScale="115" zoomScaleNormal="115" workbookViewId="0">
      <selection activeCell="A17" sqref="A17"/>
    </sheetView>
  </sheetViews>
  <sheetFormatPr defaultColWidth="8.85546875" defaultRowHeight="15" x14ac:dyDescent="0.2"/>
  <cols>
    <col min="1" max="1" width="30.85546875" style="77" customWidth="1"/>
    <col min="2" max="2" width="12.28515625" style="77" customWidth="1"/>
    <col min="3" max="16384" width="8.85546875" style="77"/>
  </cols>
  <sheetData>
    <row r="2" spans="1:2" x14ac:dyDescent="0.2">
      <c r="A2" s="77" t="s">
        <v>167</v>
      </c>
      <c r="B2" s="78" t="s">
        <v>163</v>
      </c>
    </row>
    <row r="3" spans="1:2" x14ac:dyDescent="0.2">
      <c r="A3" s="77" t="s">
        <v>164</v>
      </c>
      <c r="B3" s="78" t="s">
        <v>163</v>
      </c>
    </row>
    <row r="4" spans="1:2" x14ac:dyDescent="0.2">
      <c r="A4" s="77" t="s">
        <v>165</v>
      </c>
      <c r="B4" s="78" t="s">
        <v>163</v>
      </c>
    </row>
    <row r="5" spans="1:2" x14ac:dyDescent="0.2">
      <c r="A5" s="77" t="s">
        <v>168</v>
      </c>
      <c r="B5" s="78" t="s">
        <v>163</v>
      </c>
    </row>
    <row r="6" spans="1:2" x14ac:dyDescent="0.2">
      <c r="A6" s="77" t="s">
        <v>169</v>
      </c>
      <c r="B6" s="78" t="s">
        <v>163</v>
      </c>
    </row>
    <row r="7" spans="1:2" x14ac:dyDescent="0.2">
      <c r="B7" s="78"/>
    </row>
    <row r="8" spans="1:2" x14ac:dyDescent="0.2">
      <c r="A8" s="77" t="s">
        <v>162</v>
      </c>
      <c r="B8" s="78" t="s">
        <v>163</v>
      </c>
    </row>
    <row r="10" spans="1:2" x14ac:dyDescent="0.2">
      <c r="A10" s="77" t="s">
        <v>166</v>
      </c>
      <c r="B10" s="78" t="s">
        <v>163</v>
      </c>
    </row>
    <row r="11" spans="1:2" x14ac:dyDescent="0.2">
      <c r="A11" s="77" t="s">
        <v>170</v>
      </c>
      <c r="B11" s="78" t="s">
        <v>163</v>
      </c>
    </row>
    <row r="12" spans="1:2" x14ac:dyDescent="0.2">
      <c r="A12" s="77" t="s">
        <v>171</v>
      </c>
      <c r="B12" s="78" t="s">
        <v>163</v>
      </c>
    </row>
    <row r="14" spans="1:2" x14ac:dyDescent="0.2">
      <c r="A14" s="77" t="s">
        <v>202</v>
      </c>
      <c r="B14" s="78" t="s">
        <v>163</v>
      </c>
    </row>
    <row r="15" spans="1:2" x14ac:dyDescent="0.2">
      <c r="A15" s="77" t="s">
        <v>203</v>
      </c>
      <c r="B15" s="78" t="s">
        <v>163</v>
      </c>
    </row>
  </sheetData>
  <hyperlinks>
    <hyperlink ref="B3" r:id="rId1" xr:uid="{00000000-0004-0000-0500-000000000000}"/>
    <hyperlink ref="B8" r:id="rId2" xr:uid="{00000000-0004-0000-0500-000001000000}"/>
    <hyperlink ref="B4" r:id="rId3" xr:uid="{00000000-0004-0000-0500-000002000000}"/>
    <hyperlink ref="B10" r:id="rId4" xr:uid="{00000000-0004-0000-0500-000003000000}"/>
    <hyperlink ref="B2" r:id="rId5" xr:uid="{00000000-0004-0000-0500-000004000000}"/>
    <hyperlink ref="B5" r:id="rId6" xr:uid="{00000000-0004-0000-0500-000005000000}"/>
    <hyperlink ref="B6" r:id="rId7" xr:uid="{00000000-0004-0000-0500-000006000000}"/>
    <hyperlink ref="B11" r:id="rId8" xr:uid="{00000000-0004-0000-0500-000007000000}"/>
    <hyperlink ref="B12" r:id="rId9" xr:uid="{00000000-0004-0000-0500-000008000000}"/>
    <hyperlink ref="B14" r:id="rId10" xr:uid="{00000000-0004-0000-0500-000009000000}"/>
    <hyperlink ref="B15" r:id="rId11" xr:uid="{00000000-0004-0000-0500-00000A000000}"/>
  </hyperlinks>
  <pageMargins left="0.7" right="0.7" top="0.75" bottom="0.75" header="0.3" footer="0.3"/>
  <pageSetup paperSize="9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"/>
  <sheetViews>
    <sheetView workbookViewId="0">
      <selection activeCell="B13" sqref="B13"/>
    </sheetView>
  </sheetViews>
  <sheetFormatPr defaultColWidth="11.140625" defaultRowHeight="15.75" x14ac:dyDescent="0.25"/>
  <cols>
    <col min="1" max="1" width="11" style="27" bestFit="1" customWidth="1"/>
    <col min="2" max="2" width="48.7109375" style="27" bestFit="1" customWidth="1"/>
    <col min="3" max="16384" width="11.140625" style="27"/>
  </cols>
  <sheetData>
    <row r="1" spans="1:2" x14ac:dyDescent="0.25">
      <c r="A1" s="27" t="s">
        <v>137</v>
      </c>
      <c r="B1" s="27" t="s">
        <v>138</v>
      </c>
    </row>
    <row r="2" spans="1:2" x14ac:dyDescent="0.25">
      <c r="A2" s="28">
        <v>44774</v>
      </c>
      <c r="B2" s="27" t="s">
        <v>139</v>
      </c>
    </row>
    <row r="3" spans="1:2" x14ac:dyDescent="0.25">
      <c r="A3" s="28">
        <v>44783</v>
      </c>
      <c r="B3" s="27" t="s">
        <v>140</v>
      </c>
    </row>
    <row r="4" spans="1:2" x14ac:dyDescent="0.25">
      <c r="A4" s="28">
        <v>44877</v>
      </c>
      <c r="B4" s="27" t="s">
        <v>150</v>
      </c>
    </row>
    <row r="5" spans="1:2" x14ac:dyDescent="0.25">
      <c r="A5" s="28">
        <v>45028</v>
      </c>
      <c r="B5" s="27" t="s">
        <v>157</v>
      </c>
    </row>
    <row r="6" spans="1:2" x14ac:dyDescent="0.25">
      <c r="A6" s="28">
        <v>45053</v>
      </c>
      <c r="B6" s="27" t="s">
        <v>158</v>
      </c>
    </row>
    <row r="7" spans="1:2" x14ac:dyDescent="0.25">
      <c r="A7" s="28">
        <v>45177</v>
      </c>
      <c r="B7" s="27" t="s">
        <v>161</v>
      </c>
    </row>
    <row r="8" spans="1:2" x14ac:dyDescent="0.25">
      <c r="A8" s="28">
        <v>45209</v>
      </c>
      <c r="B8" s="27" t="s">
        <v>172</v>
      </c>
    </row>
    <row r="9" spans="1:2" x14ac:dyDescent="0.25">
      <c r="A9" s="28">
        <v>45236</v>
      </c>
      <c r="B9" s="27" t="s">
        <v>195</v>
      </c>
    </row>
    <row r="10" spans="1:2" x14ac:dyDescent="0.25">
      <c r="A10" s="28">
        <v>45243</v>
      </c>
      <c r="B10" s="27" t="s">
        <v>197</v>
      </c>
    </row>
    <row r="11" spans="1:2" x14ac:dyDescent="0.25">
      <c r="A11" s="28">
        <v>45297</v>
      </c>
      <c r="B11" s="27" t="s">
        <v>204</v>
      </c>
    </row>
    <row r="12" spans="1:2" x14ac:dyDescent="0.25">
      <c r="A12" s="28">
        <v>45297</v>
      </c>
      <c r="B12" s="27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</vt:i4>
      </vt:variant>
    </vt:vector>
  </HeadingPairs>
  <TitlesOfParts>
    <vt:vector size="8" baseType="lpstr">
      <vt:lpstr>SAFiyat_Endeks_YTD2024-02_Rev00</vt:lpstr>
      <vt:lpstr>Grafik_YTD2024-02</vt:lpstr>
      <vt:lpstr>FX</vt:lpstr>
      <vt:lpstr>FX_USD_Ozet</vt:lpstr>
      <vt:lpstr>FX_EUR_Ozet</vt:lpstr>
      <vt:lpstr>Diger</vt:lpstr>
      <vt:lpstr>Rev.History</vt:lpstr>
      <vt:lpstr>'SAFiyat_Endeks_YTD2024-02_Rev00'!Yazdırma_Alanı</vt:lpstr>
    </vt:vector>
  </TitlesOfParts>
  <Company>Tristone Flowtech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Gurkan.Huryilmaz</dc:creator>
  <cp:lastModifiedBy>Satinalma</cp:lastModifiedBy>
  <cp:lastPrinted>2018-11-17T22:21:12Z</cp:lastPrinted>
  <dcterms:created xsi:type="dcterms:W3CDTF">2015-09-28T13:21:54Z</dcterms:created>
  <dcterms:modified xsi:type="dcterms:W3CDTF">2024-03-13T06:41:30Z</dcterms:modified>
</cp:coreProperties>
</file>